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data\land_use_data\areas_base\analysis\"/>
    </mc:Choice>
  </mc:AlternateContent>
  <xr:revisionPtr revIDLastSave="0" documentId="13_ncr:1_{92943EA4-235C-4BD0-961B-AFE7F4533025}" xr6:coauthVersionLast="46" xr6:coauthVersionMax="46" xr10:uidLastSave="{00000000-0000-0000-0000-000000000000}"/>
  <bookViews>
    <workbookView xWindow="38655" yWindow="0" windowWidth="14235" windowHeight="17490" tabRatio="755" xr2:uid="{D50035A3-B201-4B59-A5E1-8655A0AE8C96}"/>
  </bookViews>
  <sheets>
    <sheet name="Total" sheetId="11" r:id="rId1"/>
    <sheet name="EU28_wood_forest" sheetId="9" r:id="rId2"/>
    <sheet name="import_wood_forest" sheetId="3" r:id="rId3"/>
    <sheet name="EU28_wood_ene_crops" sheetId="10" r:id="rId4"/>
    <sheet name="import__Ene_plantations" sheetId="5" r:id="rId5"/>
    <sheet name="wood_export_EU28" sheetId="2" r:id="rId6"/>
    <sheet name="import_energyw_forest_byproduct" sheetId="4" r:id="rId7"/>
  </sheets>
  <definedNames>
    <definedName name="_xlnm._FilterDatabase" localSheetId="3" hidden="1">EU28_wood_ene_crops!$A$1:$L$25</definedName>
    <definedName name="_xlnm._FilterDatabase" localSheetId="1" hidden="1">EU28_wood_forest!$A$1:$Q$25</definedName>
    <definedName name="_xlnm._FilterDatabase" localSheetId="4" hidden="1">import__Ene_plantations!$A$1:$M$304</definedName>
    <definedName name="_xlnm._FilterDatabase" localSheetId="6" hidden="1">import_energyw_forest_byproduct!$A$1:$O$369</definedName>
    <definedName name="_xlnm._FilterDatabase" localSheetId="2" hidden="1">import_wood_forest!$A$1:$O$705</definedName>
    <definedName name="_xlnm._FilterDatabase" localSheetId="5" hidden="1">wood_export_EU28!$A$1:$N$25</definedName>
    <definedName name="_xlchart.v1.0" hidden="1">import_energyw_forest_byproduct!$D$170:$D$184</definedName>
    <definedName name="_xlchart.v1.1" hidden="1">import_energyw_forest_byproduct!$O$170:$O$184</definedName>
    <definedName name="_xlchart.v1.2" hidden="1">import_energyw_forest_byproduct!$D$354:$D$368</definedName>
    <definedName name="_xlchart.v1.3" hidden="1">import_energyw_forest_byproduct!$O$354:$O$368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1" l="1"/>
  <c r="T3" i="11"/>
  <c r="Q3" i="11"/>
  <c r="Q4" i="11"/>
  <c r="Q5" i="11"/>
  <c r="Q6" i="11"/>
  <c r="T4" i="11"/>
  <c r="T5" i="11"/>
  <c r="T6" i="11"/>
  <c r="Q15" i="11"/>
  <c r="J15" i="11"/>
  <c r="I15" i="11"/>
  <c r="H15" i="11"/>
  <c r="G705" i="3"/>
  <c r="G559" i="3"/>
  <c r="G529" i="3"/>
  <c r="G383" i="3"/>
  <c r="G353" i="3"/>
  <c r="G207" i="3"/>
  <c r="G177" i="3"/>
  <c r="G31" i="3"/>
  <c r="P31" i="3"/>
  <c r="I22" i="11"/>
  <c r="I21" i="11"/>
  <c r="I20" i="11"/>
  <c r="J20" i="11"/>
  <c r="T20" i="11" s="1"/>
  <c r="I18" i="11"/>
  <c r="H18" i="11"/>
  <c r="J18" i="11"/>
  <c r="I17" i="11"/>
  <c r="H17" i="11"/>
  <c r="L16" i="11"/>
  <c r="J16" i="11"/>
  <c r="U16" i="11" s="1"/>
  <c r="I16" i="11"/>
  <c r="H16" i="11"/>
  <c r="L15" i="11"/>
  <c r="U4" i="11"/>
  <c r="U5" i="11"/>
  <c r="U6" i="11"/>
  <c r="R3" i="11"/>
  <c r="J3" i="11"/>
  <c r="I4" i="11"/>
  <c r="I5" i="11"/>
  <c r="I6" i="11"/>
  <c r="I3" i="11"/>
  <c r="H4" i="11"/>
  <c r="H5" i="11"/>
  <c r="H6" i="11"/>
  <c r="H3" i="11"/>
  <c r="L3" i="11"/>
  <c r="G11" i="11"/>
  <c r="G10" i="11"/>
  <c r="G9" i="11"/>
  <c r="G8" i="11"/>
  <c r="G6" i="11"/>
  <c r="G5" i="11"/>
  <c r="G4" i="11"/>
  <c r="G3" i="11"/>
  <c r="O177" i="3"/>
  <c r="P529" i="3"/>
  <c r="P383" i="3"/>
  <c r="P177" i="3"/>
  <c r="Q25" i="9"/>
  <c r="Q20" i="9"/>
  <c r="Q19" i="9"/>
  <c r="Q14" i="9"/>
  <c r="Q13" i="9"/>
  <c r="Q8" i="9"/>
  <c r="Q7" i="9"/>
  <c r="Q2" i="9"/>
  <c r="O19" i="9"/>
  <c r="O14" i="9"/>
  <c r="O7" i="9"/>
  <c r="O2" i="9"/>
  <c r="P19" i="9"/>
  <c r="P14" i="9"/>
  <c r="P7" i="9"/>
  <c r="P2" i="9"/>
  <c r="O277" i="4"/>
  <c r="O201" i="4"/>
  <c r="O93" i="4"/>
  <c r="O17" i="4"/>
  <c r="O293" i="4"/>
  <c r="O109" i="4"/>
  <c r="O369" i="4"/>
  <c r="O185" i="4"/>
  <c r="M225" i="5"/>
  <c r="M164" i="5"/>
  <c r="M73" i="5"/>
  <c r="M14" i="5"/>
  <c r="O31" i="3"/>
  <c r="Q31" i="3" s="1"/>
  <c r="O529" i="3"/>
  <c r="Q529" i="3" s="1"/>
  <c r="F11" i="11" s="1"/>
  <c r="O383" i="3"/>
  <c r="Q383" i="3" s="1"/>
  <c r="F10" i="11" s="1"/>
  <c r="H10" i="11" s="1"/>
  <c r="L4" i="11"/>
  <c r="H21" i="11" l="1"/>
  <c r="H22" i="11"/>
  <c r="I11" i="11"/>
  <c r="H20" i="11"/>
  <c r="H11" i="11"/>
  <c r="I10" i="11"/>
  <c r="J11" i="11"/>
  <c r="T11" i="11" s="1"/>
  <c r="F8" i="11"/>
  <c r="J8" i="11" s="1"/>
  <c r="U20" i="11"/>
  <c r="R16" i="11"/>
  <c r="T18" i="11"/>
  <c r="R18" i="11"/>
  <c r="Q18" i="11"/>
  <c r="N15" i="11"/>
  <c r="T15" i="11"/>
  <c r="R15" i="11"/>
  <c r="Q20" i="11"/>
  <c r="H23" i="11"/>
  <c r="J17" i="11"/>
  <c r="R17" i="11" s="1"/>
  <c r="U18" i="11"/>
  <c r="J23" i="11"/>
  <c r="U23" i="11" s="1"/>
  <c r="J21" i="11"/>
  <c r="U21" i="11" s="1"/>
  <c r="R20" i="11"/>
  <c r="J22" i="11"/>
  <c r="R22" i="11" s="1"/>
  <c r="I23" i="11"/>
  <c r="U15" i="11"/>
  <c r="Q16" i="11"/>
  <c r="T16" i="11"/>
  <c r="J10" i="11"/>
  <c r="J6" i="11"/>
  <c r="R6" i="11" s="1"/>
  <c r="J5" i="11"/>
  <c r="R5" i="11" s="1"/>
  <c r="J4" i="11"/>
  <c r="R4" i="11" s="1"/>
  <c r="Q177" i="3"/>
  <c r="F9" i="11" s="1"/>
  <c r="P20" i="9"/>
  <c r="O20" i="9"/>
  <c r="M238" i="5"/>
  <c r="P559" i="3" s="1"/>
  <c r="O559" i="3"/>
  <c r="Q559" i="3" s="1"/>
  <c r="P25" i="9"/>
  <c r="P13" i="9"/>
  <c r="P8" i="9"/>
  <c r="U17" i="11" l="1"/>
  <c r="R11" i="11"/>
  <c r="N16" i="11"/>
  <c r="O16" i="11" s="1"/>
  <c r="Q11" i="11"/>
  <c r="R10" i="11"/>
  <c r="T10" i="11"/>
  <c r="U10" i="11"/>
  <c r="H9" i="11"/>
  <c r="I9" i="11"/>
  <c r="U11" i="11"/>
  <c r="Q8" i="11"/>
  <c r="T8" i="11"/>
  <c r="I8" i="11"/>
  <c r="H8" i="11"/>
  <c r="U8" i="11"/>
  <c r="R21" i="11"/>
  <c r="Q17" i="11"/>
  <c r="T17" i="11"/>
  <c r="N17" i="11"/>
  <c r="O17" i="11" s="1"/>
  <c r="T22" i="11"/>
  <c r="Q22" i="11"/>
  <c r="T23" i="11"/>
  <c r="Q23" i="11"/>
  <c r="N18" i="11"/>
  <c r="O18" i="11" s="1"/>
  <c r="O15" i="11"/>
  <c r="U22" i="11"/>
  <c r="R23" i="11"/>
  <c r="T21" i="11"/>
  <c r="Q21" i="11"/>
  <c r="Q10" i="11"/>
  <c r="N6" i="11"/>
  <c r="O6" i="11" s="1"/>
  <c r="J9" i="11"/>
  <c r="N3" i="11"/>
  <c r="R8" i="11"/>
  <c r="N5" i="11"/>
  <c r="O5" i="11" s="1"/>
  <c r="M88" i="5"/>
  <c r="P207" i="3" s="1"/>
  <c r="O207" i="3"/>
  <c r="Q207" i="3" s="1"/>
  <c r="O13" i="9"/>
  <c r="O25" i="9"/>
  <c r="O8" i="9"/>
  <c r="M304" i="5"/>
  <c r="P705" i="3" s="1"/>
  <c r="M152" i="5"/>
  <c r="P353" i="3" s="1"/>
  <c r="O705" i="3"/>
  <c r="Q705" i="3" s="1"/>
  <c r="O353" i="3"/>
  <c r="Q353" i="3" s="1"/>
  <c r="Q9" i="11" l="1"/>
  <c r="T9" i="11"/>
  <c r="U9" i="11"/>
  <c r="N20" i="11"/>
  <c r="R9" i="11"/>
  <c r="O3" i="11"/>
  <c r="N4" i="11"/>
  <c r="O4" i="11" s="1"/>
  <c r="N8" i="11" l="1"/>
</calcChain>
</file>

<file path=xl/sharedStrings.xml><?xml version="1.0" encoding="utf-8"?>
<sst xmlns="http://schemas.openxmlformats.org/spreadsheetml/2006/main" count="5820" uniqueCount="60">
  <si>
    <t>Region</t>
  </si>
  <si>
    <t>ANZ</t>
  </si>
  <si>
    <t>noAF</t>
  </si>
  <si>
    <t>ArgentinaReg</t>
  </si>
  <si>
    <t>BrazilReg</t>
  </si>
  <si>
    <t>CanadaReg</t>
  </si>
  <si>
    <t>ChinaReg</t>
  </si>
  <si>
    <t>CongoBasin</t>
  </si>
  <si>
    <t>Former_USSR</t>
  </si>
  <si>
    <t>IndonesiaReg</t>
  </si>
  <si>
    <t>MalaysiaReg</t>
  </si>
  <si>
    <t>MexicoReg</t>
  </si>
  <si>
    <t>MidEastNorthAfr</t>
  </si>
  <si>
    <t>Pacific_Islands</t>
  </si>
  <si>
    <t>RCAM</t>
  </si>
  <si>
    <t>RCEU</t>
  </si>
  <si>
    <t>ROWE</t>
  </si>
  <si>
    <t>RSAM</t>
  </si>
  <si>
    <t>RSAS</t>
  </si>
  <si>
    <t>RSEA_OPA</t>
  </si>
  <si>
    <t>RSEA_PAC</t>
  </si>
  <si>
    <t>SouthAfrReg</t>
  </si>
  <si>
    <t>SouthKorea</t>
  </si>
  <si>
    <t>EasternAf</t>
  </si>
  <si>
    <t>SouthernAf</t>
  </si>
  <si>
    <t>WesternAf</t>
  </si>
  <si>
    <t>TurkeyReg</t>
  </si>
  <si>
    <t>UkraineReg</t>
  </si>
  <si>
    <t>USAReg</t>
  </si>
  <si>
    <t>IndiaReg</t>
  </si>
  <si>
    <t>MFM</t>
  </si>
  <si>
    <t>JapanReg</t>
  </si>
  <si>
    <t>SFM</t>
  </si>
  <si>
    <t>AF0</t>
  </si>
  <si>
    <t>AF25</t>
  </si>
  <si>
    <t>AF50</t>
  </si>
  <si>
    <t>AF75</t>
  </si>
  <si>
    <t>AF100</t>
  </si>
  <si>
    <t>Mitigation_scenario</t>
  </si>
  <si>
    <t>Forest_use</t>
  </si>
  <si>
    <t>Management_scenario</t>
  </si>
  <si>
    <t>REF</t>
  </si>
  <si>
    <t>RCP</t>
  </si>
  <si>
    <t>no exports</t>
  </si>
  <si>
    <t>forest + crops</t>
  </si>
  <si>
    <t>forests + plantations</t>
  </si>
  <si>
    <t>crops</t>
  </si>
  <si>
    <t>Sum</t>
  </si>
  <si>
    <t>plantations</t>
  </si>
  <si>
    <t>Imports</t>
  </si>
  <si>
    <t>Imports byproducts</t>
  </si>
  <si>
    <t>with byproducts</t>
  </si>
  <si>
    <t>noAFM vs AFM100</t>
  </si>
  <si>
    <t>RCPvsREF</t>
  </si>
  <si>
    <t>Imports vs internal production</t>
  </si>
  <si>
    <t>EU28 energy crops</t>
  </si>
  <si>
    <t>EU28 forestwood</t>
  </si>
  <si>
    <t>with energy crops</t>
  </si>
  <si>
    <t>without energy crops</t>
  </si>
  <si>
    <t>Imports vs internal production (with energy crops)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</si>
</sst>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0" borderId="0" xfId="0" applyFill="1"/>
    <xf numFmtId="0" fontId="0" fillId="2" borderId="0" xfId="0" applyFill="1"/>
    <xf numFmtId="0" fontId="2" fillId="2" borderId="0" xfId="0" applyFont="1" applyFill="1"/>
    <xf numFmtId="1" fontId="0" fillId="3" borderId="0" xfId="0" applyNumberFormat="1" applyFill="1"/>
    <xf numFmtId="1" fontId="0" fillId="4" borderId="0" xfId="0" applyNumberForma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import_wood_forest!$D$324</c:f>
              <c:strCache>
                <c:ptCount val="1"/>
                <c:pt idx="0">
                  <c:v>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import_wood_forest!$O$324</c:f>
            </c:numRef>
          </c:val>
          <c:extLst>
            <c:ext xmlns:c16="http://schemas.microsoft.com/office/drawing/2014/chart" uri="{C3380CC4-5D6E-409C-BE32-E72D297353CC}">
              <c16:uniqueId val="{00000000-A9AC-4943-8F8D-F6BEAC6C3F15}"/>
            </c:ext>
          </c:extLst>
        </c:ser>
        <c:ser>
          <c:idx val="1"/>
          <c:order val="1"/>
          <c:tx>
            <c:strRef>
              <c:f>import_wood_forest!$D$325</c:f>
              <c:strCache>
                <c:ptCount val="1"/>
                <c:pt idx="0">
                  <c:v>ArgentinaReg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import_wood_forest!$O$325</c:f>
            </c:numRef>
          </c:val>
          <c:extLst>
            <c:ext xmlns:c16="http://schemas.microsoft.com/office/drawing/2014/chart" uri="{C3380CC4-5D6E-409C-BE32-E72D297353CC}">
              <c16:uniqueId val="{00000001-A9AC-4943-8F8D-F6BEAC6C3F15}"/>
            </c:ext>
          </c:extLst>
        </c:ser>
        <c:ser>
          <c:idx val="2"/>
          <c:order val="2"/>
          <c:tx>
            <c:strRef>
              <c:f>import_wood_forest!$D$326</c:f>
              <c:strCache>
                <c:ptCount val="1"/>
                <c:pt idx="0">
                  <c:v>BrazilReg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import_wood_forest!$O$326</c:f>
            </c:numRef>
          </c:val>
          <c:extLst>
            <c:ext xmlns:c16="http://schemas.microsoft.com/office/drawing/2014/chart" uri="{C3380CC4-5D6E-409C-BE32-E72D297353CC}">
              <c16:uniqueId val="{00000002-A9AC-4943-8F8D-F6BEAC6C3F15}"/>
            </c:ext>
          </c:extLst>
        </c:ser>
        <c:ser>
          <c:idx val="3"/>
          <c:order val="3"/>
          <c:tx>
            <c:strRef>
              <c:f>import_wood_forest!$D$327</c:f>
              <c:strCache>
                <c:ptCount val="1"/>
                <c:pt idx="0">
                  <c:v>CanadaReg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import_wood_forest!$O$327</c:f>
            </c:numRef>
          </c:val>
          <c:extLst>
            <c:ext xmlns:c16="http://schemas.microsoft.com/office/drawing/2014/chart" uri="{C3380CC4-5D6E-409C-BE32-E72D297353CC}">
              <c16:uniqueId val="{00000003-A9AC-4943-8F8D-F6BEAC6C3F15}"/>
            </c:ext>
          </c:extLst>
        </c:ser>
        <c:ser>
          <c:idx val="4"/>
          <c:order val="4"/>
          <c:tx>
            <c:strRef>
              <c:f>import_wood_forest!$D$328</c:f>
              <c:strCache>
                <c:ptCount val="1"/>
                <c:pt idx="0">
                  <c:v>ChinaReg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import_wood_forest!$O$328</c:f>
            </c:numRef>
          </c:val>
          <c:extLst>
            <c:ext xmlns:c16="http://schemas.microsoft.com/office/drawing/2014/chart" uri="{C3380CC4-5D6E-409C-BE32-E72D297353CC}">
              <c16:uniqueId val="{00000004-A9AC-4943-8F8D-F6BEAC6C3F15}"/>
            </c:ext>
          </c:extLst>
        </c:ser>
        <c:ser>
          <c:idx val="5"/>
          <c:order val="5"/>
          <c:tx>
            <c:strRef>
              <c:f>import_wood_forest!$D$329</c:f>
              <c:strCache>
                <c:ptCount val="1"/>
                <c:pt idx="0">
                  <c:v>CongoBasin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import_wood_forest!$O$329</c:f>
            </c:numRef>
          </c:val>
          <c:extLst>
            <c:ext xmlns:c16="http://schemas.microsoft.com/office/drawing/2014/chart" uri="{C3380CC4-5D6E-409C-BE32-E72D297353CC}">
              <c16:uniqueId val="{00000005-A9AC-4943-8F8D-F6BEAC6C3F15}"/>
            </c:ext>
          </c:extLst>
        </c:ser>
        <c:ser>
          <c:idx val="6"/>
          <c:order val="6"/>
          <c:tx>
            <c:strRef>
              <c:f>import_wood_forest!$D$330</c:f>
              <c:strCache>
                <c:ptCount val="1"/>
                <c:pt idx="0">
                  <c:v>Former_USSR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import_wood_forest!$O$330</c:f>
            </c:numRef>
          </c:val>
          <c:extLst>
            <c:ext xmlns:c16="http://schemas.microsoft.com/office/drawing/2014/chart" uri="{C3380CC4-5D6E-409C-BE32-E72D297353CC}">
              <c16:uniqueId val="{00000006-A9AC-4943-8F8D-F6BEAC6C3F15}"/>
            </c:ext>
          </c:extLst>
        </c:ser>
        <c:ser>
          <c:idx val="7"/>
          <c:order val="7"/>
          <c:tx>
            <c:strRef>
              <c:f>import_wood_forest!$D$331</c:f>
              <c:strCache>
                <c:ptCount val="1"/>
                <c:pt idx="0">
                  <c:v>IndiaReg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import_wood_forest!$O$331</c:f>
            </c:numRef>
          </c:val>
          <c:extLst>
            <c:ext xmlns:c16="http://schemas.microsoft.com/office/drawing/2014/chart" uri="{C3380CC4-5D6E-409C-BE32-E72D297353CC}">
              <c16:uniqueId val="{00000007-A9AC-4943-8F8D-F6BEAC6C3F15}"/>
            </c:ext>
          </c:extLst>
        </c:ser>
        <c:ser>
          <c:idx val="8"/>
          <c:order val="8"/>
          <c:tx>
            <c:strRef>
              <c:f>import_wood_forest!$D$332</c:f>
              <c:strCache>
                <c:ptCount val="1"/>
                <c:pt idx="0">
                  <c:v>IndonesiaReg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import_wood_forest!$O$332</c:f>
            </c:numRef>
          </c:val>
          <c:extLst>
            <c:ext xmlns:c16="http://schemas.microsoft.com/office/drawing/2014/chart" uri="{C3380CC4-5D6E-409C-BE32-E72D297353CC}">
              <c16:uniqueId val="{00000008-A9AC-4943-8F8D-F6BEAC6C3F15}"/>
            </c:ext>
          </c:extLst>
        </c:ser>
        <c:ser>
          <c:idx val="9"/>
          <c:order val="9"/>
          <c:tx>
            <c:strRef>
              <c:f>import_wood_forest!$D$333</c:f>
              <c:strCache>
                <c:ptCount val="1"/>
                <c:pt idx="0">
                  <c:v>JapanReg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import_wood_forest!$O$333</c:f>
            </c:numRef>
          </c:val>
          <c:extLst>
            <c:ext xmlns:c16="http://schemas.microsoft.com/office/drawing/2014/chart" uri="{C3380CC4-5D6E-409C-BE32-E72D297353CC}">
              <c16:uniqueId val="{00000009-A9AC-4943-8F8D-F6BEAC6C3F15}"/>
            </c:ext>
          </c:extLst>
        </c:ser>
        <c:ser>
          <c:idx val="10"/>
          <c:order val="10"/>
          <c:tx>
            <c:strRef>
              <c:f>import_wood_forest!$D$334</c:f>
              <c:strCache>
                <c:ptCount val="1"/>
                <c:pt idx="0">
                  <c:v>MalaysiaReg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import_wood_forest!$O$334</c:f>
            </c:numRef>
          </c:val>
          <c:extLst>
            <c:ext xmlns:c16="http://schemas.microsoft.com/office/drawing/2014/chart" uri="{C3380CC4-5D6E-409C-BE32-E72D297353CC}">
              <c16:uniqueId val="{0000000A-A9AC-4943-8F8D-F6BEAC6C3F15}"/>
            </c:ext>
          </c:extLst>
        </c:ser>
        <c:ser>
          <c:idx val="11"/>
          <c:order val="11"/>
          <c:tx>
            <c:strRef>
              <c:f>import_wood_forest!$D$335</c:f>
              <c:strCache>
                <c:ptCount val="1"/>
                <c:pt idx="0">
                  <c:v>MexicoReg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import_wood_forest!$O$335</c:f>
            </c:numRef>
          </c:val>
          <c:extLst>
            <c:ext xmlns:c16="http://schemas.microsoft.com/office/drawing/2014/chart" uri="{C3380CC4-5D6E-409C-BE32-E72D297353CC}">
              <c16:uniqueId val="{0000000B-A9AC-4943-8F8D-F6BEAC6C3F15}"/>
            </c:ext>
          </c:extLst>
        </c:ser>
        <c:ser>
          <c:idx val="12"/>
          <c:order val="12"/>
          <c:tx>
            <c:strRef>
              <c:f>import_wood_forest!$D$336</c:f>
              <c:strCache>
                <c:ptCount val="1"/>
                <c:pt idx="0">
                  <c:v>MidEastNorthAfr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import_wood_forest!$O$336</c:f>
            </c:numRef>
          </c:val>
          <c:extLst>
            <c:ext xmlns:c16="http://schemas.microsoft.com/office/drawing/2014/chart" uri="{C3380CC4-5D6E-409C-BE32-E72D297353CC}">
              <c16:uniqueId val="{0000000C-A9AC-4943-8F8D-F6BEAC6C3F15}"/>
            </c:ext>
          </c:extLst>
        </c:ser>
        <c:ser>
          <c:idx val="13"/>
          <c:order val="13"/>
          <c:tx>
            <c:strRef>
              <c:f>import_wood_forest!$D$337</c:f>
              <c:strCache>
                <c:ptCount val="1"/>
                <c:pt idx="0">
                  <c:v>Pacific_Islands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import_wood_forest!$O$337</c:f>
            </c:numRef>
          </c:val>
          <c:extLst>
            <c:ext xmlns:c16="http://schemas.microsoft.com/office/drawing/2014/chart" uri="{C3380CC4-5D6E-409C-BE32-E72D297353CC}">
              <c16:uniqueId val="{0000000D-A9AC-4943-8F8D-F6BEAC6C3F15}"/>
            </c:ext>
          </c:extLst>
        </c:ser>
        <c:ser>
          <c:idx val="14"/>
          <c:order val="14"/>
          <c:tx>
            <c:strRef>
              <c:f>import_wood_forest!$D$338</c:f>
              <c:strCache>
                <c:ptCount val="1"/>
                <c:pt idx="0">
                  <c:v>RCAM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import_wood_forest!$O$338</c:f>
            </c:numRef>
          </c:val>
          <c:extLst>
            <c:ext xmlns:c16="http://schemas.microsoft.com/office/drawing/2014/chart" uri="{C3380CC4-5D6E-409C-BE32-E72D297353CC}">
              <c16:uniqueId val="{0000000E-A9AC-4943-8F8D-F6BEAC6C3F15}"/>
            </c:ext>
          </c:extLst>
        </c:ser>
        <c:ser>
          <c:idx val="15"/>
          <c:order val="15"/>
          <c:tx>
            <c:strRef>
              <c:f>import_wood_forest!$D$339</c:f>
              <c:strCache>
                <c:ptCount val="1"/>
                <c:pt idx="0">
                  <c:v>RCEU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import_wood_forest!$O$339</c:f>
            </c:numRef>
          </c:val>
          <c:extLst>
            <c:ext xmlns:c16="http://schemas.microsoft.com/office/drawing/2014/chart" uri="{C3380CC4-5D6E-409C-BE32-E72D297353CC}">
              <c16:uniqueId val="{0000000F-A9AC-4943-8F8D-F6BEAC6C3F15}"/>
            </c:ext>
          </c:extLst>
        </c:ser>
        <c:ser>
          <c:idx val="16"/>
          <c:order val="16"/>
          <c:tx>
            <c:strRef>
              <c:f>import_wood_forest!$D$340</c:f>
              <c:strCache>
                <c:ptCount val="1"/>
                <c:pt idx="0">
                  <c:v>ROWE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import_wood_forest!$O$340</c:f>
            </c:numRef>
          </c:val>
          <c:extLst>
            <c:ext xmlns:c16="http://schemas.microsoft.com/office/drawing/2014/chart" uri="{C3380CC4-5D6E-409C-BE32-E72D297353CC}">
              <c16:uniqueId val="{00000010-A9AC-4943-8F8D-F6BEAC6C3F15}"/>
            </c:ext>
          </c:extLst>
        </c:ser>
        <c:ser>
          <c:idx val="17"/>
          <c:order val="17"/>
          <c:tx>
            <c:strRef>
              <c:f>import_wood_forest!$D$341</c:f>
              <c:strCache>
                <c:ptCount val="1"/>
                <c:pt idx="0">
                  <c:v>RSAM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import_wood_forest!$O$341</c:f>
            </c:numRef>
          </c:val>
          <c:extLst>
            <c:ext xmlns:c16="http://schemas.microsoft.com/office/drawing/2014/chart" uri="{C3380CC4-5D6E-409C-BE32-E72D297353CC}">
              <c16:uniqueId val="{00000011-A9AC-4943-8F8D-F6BEAC6C3F15}"/>
            </c:ext>
          </c:extLst>
        </c:ser>
        <c:ser>
          <c:idx val="18"/>
          <c:order val="18"/>
          <c:tx>
            <c:strRef>
              <c:f>import_wood_forest!$D$342</c:f>
              <c:strCache>
                <c:ptCount val="1"/>
                <c:pt idx="0">
                  <c:v>RSAS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import_wood_forest!$O$342</c:f>
            </c:numRef>
          </c:val>
          <c:extLst>
            <c:ext xmlns:c16="http://schemas.microsoft.com/office/drawing/2014/chart" uri="{C3380CC4-5D6E-409C-BE32-E72D297353CC}">
              <c16:uniqueId val="{00000012-A9AC-4943-8F8D-F6BEAC6C3F15}"/>
            </c:ext>
          </c:extLst>
        </c:ser>
        <c:ser>
          <c:idx val="19"/>
          <c:order val="19"/>
          <c:tx>
            <c:strRef>
              <c:f>import_wood_forest!$D$343</c:f>
              <c:strCache>
                <c:ptCount val="1"/>
                <c:pt idx="0">
                  <c:v>RSEA_OPA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import_wood_forest!$O$343</c:f>
            </c:numRef>
          </c:val>
          <c:extLst>
            <c:ext xmlns:c16="http://schemas.microsoft.com/office/drawing/2014/chart" uri="{C3380CC4-5D6E-409C-BE32-E72D297353CC}">
              <c16:uniqueId val="{00000013-A9AC-4943-8F8D-F6BEAC6C3F15}"/>
            </c:ext>
          </c:extLst>
        </c:ser>
        <c:ser>
          <c:idx val="20"/>
          <c:order val="20"/>
          <c:tx>
            <c:strRef>
              <c:f>import_wood_forest!$D$344</c:f>
              <c:strCache>
                <c:ptCount val="1"/>
                <c:pt idx="0">
                  <c:v>RSEA_PAC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import_wood_forest!$O$344</c:f>
            </c:numRef>
          </c:val>
          <c:extLst>
            <c:ext xmlns:c16="http://schemas.microsoft.com/office/drawing/2014/chart" uri="{C3380CC4-5D6E-409C-BE32-E72D297353CC}">
              <c16:uniqueId val="{00000014-A9AC-4943-8F8D-F6BEAC6C3F15}"/>
            </c:ext>
          </c:extLst>
        </c:ser>
        <c:ser>
          <c:idx val="21"/>
          <c:order val="21"/>
          <c:tx>
            <c:strRef>
              <c:f>import_wood_forest!$D$345</c:f>
              <c:strCache>
                <c:ptCount val="1"/>
                <c:pt idx="0">
                  <c:v>SouthAfrReg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import_wood_forest!$O$345</c:f>
            </c:numRef>
          </c:val>
          <c:extLst>
            <c:ext xmlns:c16="http://schemas.microsoft.com/office/drawing/2014/chart" uri="{C3380CC4-5D6E-409C-BE32-E72D297353CC}">
              <c16:uniqueId val="{00000015-A9AC-4943-8F8D-F6BEAC6C3F15}"/>
            </c:ext>
          </c:extLst>
        </c:ser>
        <c:ser>
          <c:idx val="22"/>
          <c:order val="22"/>
          <c:tx>
            <c:strRef>
              <c:f>import_wood_forest!$D$346</c:f>
              <c:strCache>
                <c:ptCount val="1"/>
                <c:pt idx="0">
                  <c:v>SouthKorea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import_wood_forest!$O$346</c:f>
            </c:numRef>
          </c:val>
          <c:extLst>
            <c:ext xmlns:c16="http://schemas.microsoft.com/office/drawing/2014/chart" uri="{C3380CC4-5D6E-409C-BE32-E72D297353CC}">
              <c16:uniqueId val="{00000016-A9AC-4943-8F8D-F6BEAC6C3F15}"/>
            </c:ext>
          </c:extLst>
        </c:ser>
        <c:ser>
          <c:idx val="23"/>
          <c:order val="23"/>
          <c:tx>
            <c:strRef>
              <c:f>import_wood_forest!$D$347</c:f>
              <c:strCache>
                <c:ptCount val="1"/>
                <c:pt idx="0">
                  <c:v>EasternAf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import_wood_forest!$O$347</c:f>
            </c:numRef>
          </c:val>
          <c:extLst>
            <c:ext xmlns:c16="http://schemas.microsoft.com/office/drawing/2014/chart" uri="{C3380CC4-5D6E-409C-BE32-E72D297353CC}">
              <c16:uniqueId val="{00000017-A9AC-4943-8F8D-F6BEAC6C3F15}"/>
            </c:ext>
          </c:extLst>
        </c:ser>
        <c:ser>
          <c:idx val="24"/>
          <c:order val="24"/>
          <c:tx>
            <c:strRef>
              <c:f>import_wood_forest!$D$348</c:f>
              <c:strCache>
                <c:ptCount val="1"/>
                <c:pt idx="0">
                  <c:v>SouthernAf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import_wood_forest!$O$348</c:f>
            </c:numRef>
          </c:val>
          <c:extLst>
            <c:ext xmlns:c16="http://schemas.microsoft.com/office/drawing/2014/chart" uri="{C3380CC4-5D6E-409C-BE32-E72D297353CC}">
              <c16:uniqueId val="{00000018-A9AC-4943-8F8D-F6BEAC6C3F15}"/>
            </c:ext>
          </c:extLst>
        </c:ser>
        <c:ser>
          <c:idx val="25"/>
          <c:order val="25"/>
          <c:tx>
            <c:strRef>
              <c:f>import_wood_forest!$D$349</c:f>
              <c:strCache>
                <c:ptCount val="1"/>
                <c:pt idx="0">
                  <c:v>WesternAf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import_wood_forest!$O$349</c:f>
            </c:numRef>
          </c:val>
          <c:extLst>
            <c:ext xmlns:c16="http://schemas.microsoft.com/office/drawing/2014/chart" uri="{C3380CC4-5D6E-409C-BE32-E72D297353CC}">
              <c16:uniqueId val="{00000019-A9AC-4943-8F8D-F6BEAC6C3F15}"/>
            </c:ext>
          </c:extLst>
        </c:ser>
        <c:ser>
          <c:idx val="26"/>
          <c:order val="26"/>
          <c:tx>
            <c:strRef>
              <c:f>import_wood_forest!$D$350</c:f>
              <c:strCache>
                <c:ptCount val="1"/>
                <c:pt idx="0">
                  <c:v>TurkeyReg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import_wood_forest!$O$350</c:f>
            </c:numRef>
          </c:val>
          <c:extLst>
            <c:ext xmlns:c16="http://schemas.microsoft.com/office/drawing/2014/chart" uri="{C3380CC4-5D6E-409C-BE32-E72D297353CC}">
              <c16:uniqueId val="{0000001A-A9AC-4943-8F8D-F6BEAC6C3F15}"/>
            </c:ext>
          </c:extLst>
        </c:ser>
        <c:ser>
          <c:idx val="27"/>
          <c:order val="27"/>
          <c:tx>
            <c:strRef>
              <c:f>import_wood_forest!$D$351</c:f>
              <c:strCache>
                <c:ptCount val="1"/>
                <c:pt idx="0">
                  <c:v>UkraineReg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import_wood_forest!$O$351</c:f>
            </c:numRef>
          </c:val>
          <c:extLst>
            <c:ext xmlns:c16="http://schemas.microsoft.com/office/drawing/2014/chart" uri="{C3380CC4-5D6E-409C-BE32-E72D297353CC}">
              <c16:uniqueId val="{0000001B-A9AC-4943-8F8D-F6BEAC6C3F15}"/>
            </c:ext>
          </c:extLst>
        </c:ser>
        <c:ser>
          <c:idx val="28"/>
          <c:order val="28"/>
          <c:tx>
            <c:strRef>
              <c:f>import_wood_forest!$D$352</c:f>
              <c:strCache>
                <c:ptCount val="1"/>
                <c:pt idx="0">
                  <c:v>USAReg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import_wood_forest!$O$352</c:f>
            </c:numRef>
          </c:val>
          <c:extLst>
            <c:ext xmlns:c16="http://schemas.microsoft.com/office/drawing/2014/chart" uri="{C3380CC4-5D6E-409C-BE32-E72D297353CC}">
              <c16:uniqueId val="{0000001C-A9AC-4943-8F8D-F6BEAC6C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654287"/>
        <c:axId val="757978463"/>
      </c:barChart>
      <c:catAx>
        <c:axId val="10256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78463"/>
        <c:crosses val="autoZero"/>
        <c:auto val="1"/>
        <c:lblAlgn val="ctr"/>
        <c:lblOffset val="100"/>
        <c:noMultiLvlLbl val="0"/>
      </c:catAx>
      <c:valAx>
        <c:axId val="7579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import_wood_forest!$D$676</c:f>
              <c:strCache>
                <c:ptCount val="1"/>
                <c:pt idx="0">
                  <c:v>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import_wood_forest!$O$676</c:f>
            </c:numRef>
          </c:val>
          <c:extLst>
            <c:ext xmlns:c16="http://schemas.microsoft.com/office/drawing/2014/chart" uri="{C3380CC4-5D6E-409C-BE32-E72D297353CC}">
              <c16:uniqueId val="{00000000-31D4-4C48-A178-3D0A08DAF4F9}"/>
            </c:ext>
          </c:extLst>
        </c:ser>
        <c:ser>
          <c:idx val="1"/>
          <c:order val="1"/>
          <c:tx>
            <c:strRef>
              <c:f>import_wood_forest!$D$677</c:f>
              <c:strCache>
                <c:ptCount val="1"/>
                <c:pt idx="0">
                  <c:v>ArgentinaReg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import_wood_forest!$O$677</c:f>
            </c:numRef>
          </c:val>
          <c:extLst>
            <c:ext xmlns:c16="http://schemas.microsoft.com/office/drawing/2014/chart" uri="{C3380CC4-5D6E-409C-BE32-E72D297353CC}">
              <c16:uniqueId val="{00000001-31D4-4C48-A178-3D0A08DAF4F9}"/>
            </c:ext>
          </c:extLst>
        </c:ser>
        <c:ser>
          <c:idx val="2"/>
          <c:order val="2"/>
          <c:tx>
            <c:strRef>
              <c:f>import_wood_forest!$D$678</c:f>
              <c:strCache>
                <c:ptCount val="1"/>
                <c:pt idx="0">
                  <c:v>BrazilReg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import_wood_forest!$O$678</c:f>
            </c:numRef>
          </c:val>
          <c:extLst>
            <c:ext xmlns:c16="http://schemas.microsoft.com/office/drawing/2014/chart" uri="{C3380CC4-5D6E-409C-BE32-E72D297353CC}">
              <c16:uniqueId val="{00000002-31D4-4C48-A178-3D0A08DAF4F9}"/>
            </c:ext>
          </c:extLst>
        </c:ser>
        <c:ser>
          <c:idx val="3"/>
          <c:order val="3"/>
          <c:tx>
            <c:strRef>
              <c:f>import_wood_forest!$D$679</c:f>
              <c:strCache>
                <c:ptCount val="1"/>
                <c:pt idx="0">
                  <c:v>CanadaReg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import_wood_forest!$O$679</c:f>
            </c:numRef>
          </c:val>
          <c:extLst>
            <c:ext xmlns:c16="http://schemas.microsoft.com/office/drawing/2014/chart" uri="{C3380CC4-5D6E-409C-BE32-E72D297353CC}">
              <c16:uniqueId val="{00000003-31D4-4C48-A178-3D0A08DAF4F9}"/>
            </c:ext>
          </c:extLst>
        </c:ser>
        <c:ser>
          <c:idx val="4"/>
          <c:order val="4"/>
          <c:tx>
            <c:strRef>
              <c:f>import_wood_forest!$D$680</c:f>
              <c:strCache>
                <c:ptCount val="1"/>
                <c:pt idx="0">
                  <c:v>ChinaReg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import_wood_forest!$O$680</c:f>
            </c:numRef>
          </c:val>
          <c:extLst>
            <c:ext xmlns:c16="http://schemas.microsoft.com/office/drawing/2014/chart" uri="{C3380CC4-5D6E-409C-BE32-E72D297353CC}">
              <c16:uniqueId val="{00000004-31D4-4C48-A178-3D0A08DAF4F9}"/>
            </c:ext>
          </c:extLst>
        </c:ser>
        <c:ser>
          <c:idx val="5"/>
          <c:order val="5"/>
          <c:tx>
            <c:strRef>
              <c:f>import_wood_forest!$D$681</c:f>
              <c:strCache>
                <c:ptCount val="1"/>
                <c:pt idx="0">
                  <c:v>CongoBasin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import_wood_forest!$O$681</c:f>
            </c:numRef>
          </c:val>
          <c:extLst>
            <c:ext xmlns:c16="http://schemas.microsoft.com/office/drawing/2014/chart" uri="{C3380CC4-5D6E-409C-BE32-E72D297353CC}">
              <c16:uniqueId val="{00000005-31D4-4C48-A178-3D0A08DAF4F9}"/>
            </c:ext>
          </c:extLst>
        </c:ser>
        <c:ser>
          <c:idx val="6"/>
          <c:order val="6"/>
          <c:tx>
            <c:strRef>
              <c:f>import_wood_forest!$D$682</c:f>
              <c:strCache>
                <c:ptCount val="1"/>
                <c:pt idx="0">
                  <c:v>Former_USSR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import_wood_forest!$O$682</c:f>
            </c:numRef>
          </c:val>
          <c:extLst>
            <c:ext xmlns:c16="http://schemas.microsoft.com/office/drawing/2014/chart" uri="{C3380CC4-5D6E-409C-BE32-E72D297353CC}">
              <c16:uniqueId val="{00000006-31D4-4C48-A178-3D0A08DAF4F9}"/>
            </c:ext>
          </c:extLst>
        </c:ser>
        <c:ser>
          <c:idx val="7"/>
          <c:order val="7"/>
          <c:tx>
            <c:strRef>
              <c:f>import_wood_forest!$D$683</c:f>
              <c:strCache>
                <c:ptCount val="1"/>
                <c:pt idx="0">
                  <c:v>IndiaReg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import_wood_forest!$O$683</c:f>
            </c:numRef>
          </c:val>
          <c:extLst>
            <c:ext xmlns:c16="http://schemas.microsoft.com/office/drawing/2014/chart" uri="{C3380CC4-5D6E-409C-BE32-E72D297353CC}">
              <c16:uniqueId val="{00000007-31D4-4C48-A178-3D0A08DAF4F9}"/>
            </c:ext>
          </c:extLst>
        </c:ser>
        <c:ser>
          <c:idx val="8"/>
          <c:order val="8"/>
          <c:tx>
            <c:strRef>
              <c:f>import_wood_forest!$D$684</c:f>
              <c:strCache>
                <c:ptCount val="1"/>
                <c:pt idx="0">
                  <c:v>IndonesiaReg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import_wood_forest!$O$684</c:f>
            </c:numRef>
          </c:val>
          <c:extLst>
            <c:ext xmlns:c16="http://schemas.microsoft.com/office/drawing/2014/chart" uri="{C3380CC4-5D6E-409C-BE32-E72D297353CC}">
              <c16:uniqueId val="{00000008-31D4-4C48-A178-3D0A08DAF4F9}"/>
            </c:ext>
          </c:extLst>
        </c:ser>
        <c:ser>
          <c:idx val="9"/>
          <c:order val="9"/>
          <c:tx>
            <c:strRef>
              <c:f>import_wood_forest!$D$685</c:f>
              <c:strCache>
                <c:ptCount val="1"/>
                <c:pt idx="0">
                  <c:v>JapanReg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import_wood_forest!$O$685</c:f>
            </c:numRef>
          </c:val>
          <c:extLst>
            <c:ext xmlns:c16="http://schemas.microsoft.com/office/drawing/2014/chart" uri="{C3380CC4-5D6E-409C-BE32-E72D297353CC}">
              <c16:uniqueId val="{00000009-31D4-4C48-A178-3D0A08DAF4F9}"/>
            </c:ext>
          </c:extLst>
        </c:ser>
        <c:ser>
          <c:idx val="10"/>
          <c:order val="10"/>
          <c:tx>
            <c:strRef>
              <c:f>import_wood_forest!$D$686</c:f>
              <c:strCache>
                <c:ptCount val="1"/>
                <c:pt idx="0">
                  <c:v>MalaysiaReg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import_wood_forest!$O$686</c:f>
            </c:numRef>
          </c:val>
          <c:extLst>
            <c:ext xmlns:c16="http://schemas.microsoft.com/office/drawing/2014/chart" uri="{C3380CC4-5D6E-409C-BE32-E72D297353CC}">
              <c16:uniqueId val="{0000000A-31D4-4C48-A178-3D0A08DAF4F9}"/>
            </c:ext>
          </c:extLst>
        </c:ser>
        <c:ser>
          <c:idx val="11"/>
          <c:order val="11"/>
          <c:tx>
            <c:strRef>
              <c:f>import_wood_forest!$D$687</c:f>
              <c:strCache>
                <c:ptCount val="1"/>
                <c:pt idx="0">
                  <c:v>MexicoReg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import_wood_forest!$O$687</c:f>
            </c:numRef>
          </c:val>
          <c:extLst>
            <c:ext xmlns:c16="http://schemas.microsoft.com/office/drawing/2014/chart" uri="{C3380CC4-5D6E-409C-BE32-E72D297353CC}">
              <c16:uniqueId val="{0000000B-31D4-4C48-A178-3D0A08DAF4F9}"/>
            </c:ext>
          </c:extLst>
        </c:ser>
        <c:ser>
          <c:idx val="12"/>
          <c:order val="12"/>
          <c:tx>
            <c:strRef>
              <c:f>import_wood_forest!$D$688</c:f>
              <c:strCache>
                <c:ptCount val="1"/>
                <c:pt idx="0">
                  <c:v>MidEastNorthAfr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import_wood_forest!$O$688</c:f>
            </c:numRef>
          </c:val>
          <c:extLst>
            <c:ext xmlns:c16="http://schemas.microsoft.com/office/drawing/2014/chart" uri="{C3380CC4-5D6E-409C-BE32-E72D297353CC}">
              <c16:uniqueId val="{0000000C-31D4-4C48-A178-3D0A08DAF4F9}"/>
            </c:ext>
          </c:extLst>
        </c:ser>
        <c:ser>
          <c:idx val="13"/>
          <c:order val="13"/>
          <c:tx>
            <c:strRef>
              <c:f>import_wood_forest!$D$689</c:f>
              <c:strCache>
                <c:ptCount val="1"/>
                <c:pt idx="0">
                  <c:v>Pacific_Islands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import_wood_forest!$O$689</c:f>
            </c:numRef>
          </c:val>
          <c:extLst>
            <c:ext xmlns:c16="http://schemas.microsoft.com/office/drawing/2014/chart" uri="{C3380CC4-5D6E-409C-BE32-E72D297353CC}">
              <c16:uniqueId val="{0000000D-31D4-4C48-A178-3D0A08DAF4F9}"/>
            </c:ext>
          </c:extLst>
        </c:ser>
        <c:ser>
          <c:idx val="14"/>
          <c:order val="14"/>
          <c:tx>
            <c:strRef>
              <c:f>import_wood_forest!$D$690</c:f>
              <c:strCache>
                <c:ptCount val="1"/>
                <c:pt idx="0">
                  <c:v>RCAM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import_wood_forest!$O$690</c:f>
            </c:numRef>
          </c:val>
          <c:extLst>
            <c:ext xmlns:c16="http://schemas.microsoft.com/office/drawing/2014/chart" uri="{C3380CC4-5D6E-409C-BE32-E72D297353CC}">
              <c16:uniqueId val="{0000000E-31D4-4C48-A178-3D0A08DAF4F9}"/>
            </c:ext>
          </c:extLst>
        </c:ser>
        <c:ser>
          <c:idx val="15"/>
          <c:order val="15"/>
          <c:tx>
            <c:strRef>
              <c:f>import_wood_forest!$D$691</c:f>
              <c:strCache>
                <c:ptCount val="1"/>
                <c:pt idx="0">
                  <c:v>RCEU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import_wood_forest!$O$691</c:f>
            </c:numRef>
          </c:val>
          <c:extLst>
            <c:ext xmlns:c16="http://schemas.microsoft.com/office/drawing/2014/chart" uri="{C3380CC4-5D6E-409C-BE32-E72D297353CC}">
              <c16:uniqueId val="{0000000F-31D4-4C48-A178-3D0A08DAF4F9}"/>
            </c:ext>
          </c:extLst>
        </c:ser>
        <c:ser>
          <c:idx val="16"/>
          <c:order val="16"/>
          <c:tx>
            <c:strRef>
              <c:f>import_wood_forest!$D$692</c:f>
              <c:strCache>
                <c:ptCount val="1"/>
                <c:pt idx="0">
                  <c:v>ROWE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import_wood_forest!$O$692</c:f>
            </c:numRef>
          </c:val>
          <c:extLst>
            <c:ext xmlns:c16="http://schemas.microsoft.com/office/drawing/2014/chart" uri="{C3380CC4-5D6E-409C-BE32-E72D297353CC}">
              <c16:uniqueId val="{00000010-31D4-4C48-A178-3D0A08DAF4F9}"/>
            </c:ext>
          </c:extLst>
        </c:ser>
        <c:ser>
          <c:idx val="17"/>
          <c:order val="17"/>
          <c:tx>
            <c:strRef>
              <c:f>import_wood_forest!$D$693</c:f>
              <c:strCache>
                <c:ptCount val="1"/>
                <c:pt idx="0">
                  <c:v>RSAM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import_wood_forest!$O$693</c:f>
            </c:numRef>
          </c:val>
          <c:extLst>
            <c:ext xmlns:c16="http://schemas.microsoft.com/office/drawing/2014/chart" uri="{C3380CC4-5D6E-409C-BE32-E72D297353CC}">
              <c16:uniqueId val="{00000011-31D4-4C48-A178-3D0A08DAF4F9}"/>
            </c:ext>
          </c:extLst>
        </c:ser>
        <c:ser>
          <c:idx val="18"/>
          <c:order val="18"/>
          <c:tx>
            <c:strRef>
              <c:f>import_wood_forest!$D$694</c:f>
              <c:strCache>
                <c:ptCount val="1"/>
                <c:pt idx="0">
                  <c:v>RSAS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import_wood_forest!$O$694</c:f>
            </c:numRef>
          </c:val>
          <c:extLst>
            <c:ext xmlns:c16="http://schemas.microsoft.com/office/drawing/2014/chart" uri="{C3380CC4-5D6E-409C-BE32-E72D297353CC}">
              <c16:uniqueId val="{00000012-31D4-4C48-A178-3D0A08DAF4F9}"/>
            </c:ext>
          </c:extLst>
        </c:ser>
        <c:ser>
          <c:idx val="19"/>
          <c:order val="19"/>
          <c:tx>
            <c:strRef>
              <c:f>import_wood_forest!$D$695</c:f>
              <c:strCache>
                <c:ptCount val="1"/>
                <c:pt idx="0">
                  <c:v>RSEA_OPA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import_wood_forest!$O$695</c:f>
            </c:numRef>
          </c:val>
          <c:extLst>
            <c:ext xmlns:c16="http://schemas.microsoft.com/office/drawing/2014/chart" uri="{C3380CC4-5D6E-409C-BE32-E72D297353CC}">
              <c16:uniqueId val="{00000013-31D4-4C48-A178-3D0A08DAF4F9}"/>
            </c:ext>
          </c:extLst>
        </c:ser>
        <c:ser>
          <c:idx val="20"/>
          <c:order val="20"/>
          <c:tx>
            <c:strRef>
              <c:f>import_wood_forest!$D$696</c:f>
              <c:strCache>
                <c:ptCount val="1"/>
                <c:pt idx="0">
                  <c:v>RSEA_PAC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import_wood_forest!$O$696</c:f>
            </c:numRef>
          </c:val>
          <c:extLst>
            <c:ext xmlns:c16="http://schemas.microsoft.com/office/drawing/2014/chart" uri="{C3380CC4-5D6E-409C-BE32-E72D297353CC}">
              <c16:uniqueId val="{00000014-31D4-4C48-A178-3D0A08DAF4F9}"/>
            </c:ext>
          </c:extLst>
        </c:ser>
        <c:ser>
          <c:idx val="21"/>
          <c:order val="21"/>
          <c:tx>
            <c:strRef>
              <c:f>import_wood_forest!$D$697</c:f>
              <c:strCache>
                <c:ptCount val="1"/>
                <c:pt idx="0">
                  <c:v>SouthAfrReg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import_wood_forest!$O$697</c:f>
            </c:numRef>
          </c:val>
          <c:extLst>
            <c:ext xmlns:c16="http://schemas.microsoft.com/office/drawing/2014/chart" uri="{C3380CC4-5D6E-409C-BE32-E72D297353CC}">
              <c16:uniqueId val="{00000015-31D4-4C48-A178-3D0A08DAF4F9}"/>
            </c:ext>
          </c:extLst>
        </c:ser>
        <c:ser>
          <c:idx val="22"/>
          <c:order val="22"/>
          <c:tx>
            <c:strRef>
              <c:f>import_wood_forest!$D$698</c:f>
              <c:strCache>
                <c:ptCount val="1"/>
                <c:pt idx="0">
                  <c:v>SouthKorea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import_wood_forest!$O$698</c:f>
            </c:numRef>
          </c:val>
          <c:extLst>
            <c:ext xmlns:c16="http://schemas.microsoft.com/office/drawing/2014/chart" uri="{C3380CC4-5D6E-409C-BE32-E72D297353CC}">
              <c16:uniqueId val="{00000016-31D4-4C48-A178-3D0A08DAF4F9}"/>
            </c:ext>
          </c:extLst>
        </c:ser>
        <c:ser>
          <c:idx val="23"/>
          <c:order val="23"/>
          <c:tx>
            <c:strRef>
              <c:f>import_wood_forest!$D$699</c:f>
              <c:strCache>
                <c:ptCount val="1"/>
                <c:pt idx="0">
                  <c:v>EasternAf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import_wood_forest!$O$699</c:f>
            </c:numRef>
          </c:val>
          <c:extLst>
            <c:ext xmlns:c16="http://schemas.microsoft.com/office/drawing/2014/chart" uri="{C3380CC4-5D6E-409C-BE32-E72D297353CC}">
              <c16:uniqueId val="{00000017-31D4-4C48-A178-3D0A08DAF4F9}"/>
            </c:ext>
          </c:extLst>
        </c:ser>
        <c:ser>
          <c:idx val="24"/>
          <c:order val="24"/>
          <c:tx>
            <c:strRef>
              <c:f>import_wood_forest!$D$700</c:f>
              <c:strCache>
                <c:ptCount val="1"/>
                <c:pt idx="0">
                  <c:v>SouthernAf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import_wood_forest!$O$700</c:f>
            </c:numRef>
          </c:val>
          <c:extLst>
            <c:ext xmlns:c16="http://schemas.microsoft.com/office/drawing/2014/chart" uri="{C3380CC4-5D6E-409C-BE32-E72D297353CC}">
              <c16:uniqueId val="{00000018-31D4-4C48-A178-3D0A08DAF4F9}"/>
            </c:ext>
          </c:extLst>
        </c:ser>
        <c:ser>
          <c:idx val="25"/>
          <c:order val="25"/>
          <c:tx>
            <c:strRef>
              <c:f>import_wood_forest!$D$701</c:f>
              <c:strCache>
                <c:ptCount val="1"/>
                <c:pt idx="0">
                  <c:v>WesternAf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import_wood_forest!$O$701</c:f>
            </c:numRef>
          </c:val>
          <c:extLst>
            <c:ext xmlns:c16="http://schemas.microsoft.com/office/drawing/2014/chart" uri="{C3380CC4-5D6E-409C-BE32-E72D297353CC}">
              <c16:uniqueId val="{00000019-31D4-4C48-A178-3D0A08DAF4F9}"/>
            </c:ext>
          </c:extLst>
        </c:ser>
        <c:ser>
          <c:idx val="26"/>
          <c:order val="26"/>
          <c:tx>
            <c:strRef>
              <c:f>import_wood_forest!$D$702</c:f>
              <c:strCache>
                <c:ptCount val="1"/>
                <c:pt idx="0">
                  <c:v>TurkeyReg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import_wood_forest!$O$702</c:f>
            </c:numRef>
          </c:val>
          <c:extLst>
            <c:ext xmlns:c16="http://schemas.microsoft.com/office/drawing/2014/chart" uri="{C3380CC4-5D6E-409C-BE32-E72D297353CC}">
              <c16:uniqueId val="{0000001A-31D4-4C48-A178-3D0A08DAF4F9}"/>
            </c:ext>
          </c:extLst>
        </c:ser>
        <c:ser>
          <c:idx val="27"/>
          <c:order val="27"/>
          <c:tx>
            <c:strRef>
              <c:f>import_wood_forest!$D$703</c:f>
              <c:strCache>
                <c:ptCount val="1"/>
                <c:pt idx="0">
                  <c:v>UkraineReg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import_wood_forest!$O$703</c:f>
            </c:numRef>
          </c:val>
          <c:extLst>
            <c:ext xmlns:c16="http://schemas.microsoft.com/office/drawing/2014/chart" uri="{C3380CC4-5D6E-409C-BE32-E72D297353CC}">
              <c16:uniqueId val="{0000001B-31D4-4C48-A178-3D0A08DAF4F9}"/>
            </c:ext>
          </c:extLst>
        </c:ser>
        <c:ser>
          <c:idx val="28"/>
          <c:order val="28"/>
          <c:tx>
            <c:strRef>
              <c:f>import_wood_forest!$D$704</c:f>
              <c:strCache>
                <c:ptCount val="1"/>
                <c:pt idx="0">
                  <c:v>USAReg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import_wood_forest!$O$704</c:f>
            </c:numRef>
          </c:val>
          <c:extLst>
            <c:ext xmlns:c16="http://schemas.microsoft.com/office/drawing/2014/chart" uri="{C3380CC4-5D6E-409C-BE32-E72D297353CC}">
              <c16:uniqueId val="{0000001C-31D4-4C48-A178-3D0A08DA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388943"/>
        <c:axId val="1020086287"/>
      </c:barChart>
      <c:catAx>
        <c:axId val="10183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86287"/>
        <c:crosses val="autoZero"/>
        <c:auto val="1"/>
        <c:lblAlgn val="ctr"/>
        <c:lblOffset val="100"/>
        <c:noMultiLvlLbl val="0"/>
      </c:catAx>
      <c:valAx>
        <c:axId val="10200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import__Ene_plantations!$D$138</c:f>
              <c:strCache>
                <c:ptCount val="1"/>
                <c:pt idx="0">
                  <c:v>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import__Ene_plantations!$M$138</c:f>
            </c:numRef>
          </c:val>
          <c:extLst>
            <c:ext xmlns:c16="http://schemas.microsoft.com/office/drawing/2014/chart" uri="{C3380CC4-5D6E-409C-BE32-E72D297353CC}">
              <c16:uniqueId val="{00000000-96CF-4D8A-9CA9-7F2F5DC31DAD}"/>
            </c:ext>
          </c:extLst>
        </c:ser>
        <c:ser>
          <c:idx val="1"/>
          <c:order val="1"/>
          <c:tx>
            <c:strRef>
              <c:f>import__Ene_plantations!$D$139</c:f>
              <c:strCache>
                <c:ptCount val="1"/>
                <c:pt idx="0">
                  <c:v>ArgentinaReg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import__Ene_plantations!$M$139</c:f>
            </c:numRef>
          </c:val>
          <c:extLst>
            <c:ext xmlns:c16="http://schemas.microsoft.com/office/drawing/2014/chart" uri="{C3380CC4-5D6E-409C-BE32-E72D297353CC}">
              <c16:uniqueId val="{00000001-96CF-4D8A-9CA9-7F2F5DC31DAD}"/>
            </c:ext>
          </c:extLst>
        </c:ser>
        <c:ser>
          <c:idx val="2"/>
          <c:order val="2"/>
          <c:tx>
            <c:strRef>
              <c:f>import__Ene_plantations!$D$140</c:f>
              <c:strCache>
                <c:ptCount val="1"/>
                <c:pt idx="0">
                  <c:v>CanadaReg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import__Ene_plantations!$M$140</c:f>
            </c:numRef>
          </c:val>
          <c:extLst>
            <c:ext xmlns:c16="http://schemas.microsoft.com/office/drawing/2014/chart" uri="{C3380CC4-5D6E-409C-BE32-E72D297353CC}">
              <c16:uniqueId val="{00000002-96CF-4D8A-9CA9-7F2F5DC31DAD}"/>
            </c:ext>
          </c:extLst>
        </c:ser>
        <c:ser>
          <c:idx val="3"/>
          <c:order val="3"/>
          <c:tx>
            <c:strRef>
              <c:f>import__Ene_plantations!$D$141</c:f>
              <c:strCache>
                <c:ptCount val="1"/>
                <c:pt idx="0">
                  <c:v>Former_USSR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import__Ene_plantations!$M$141</c:f>
            </c:numRef>
          </c:val>
          <c:extLst>
            <c:ext xmlns:c16="http://schemas.microsoft.com/office/drawing/2014/chart" uri="{C3380CC4-5D6E-409C-BE32-E72D297353CC}">
              <c16:uniqueId val="{00000003-96CF-4D8A-9CA9-7F2F5DC31DAD}"/>
            </c:ext>
          </c:extLst>
        </c:ser>
        <c:ser>
          <c:idx val="4"/>
          <c:order val="4"/>
          <c:tx>
            <c:strRef>
              <c:f>import__Ene_plantations!$D$142</c:f>
              <c:strCache>
                <c:ptCount val="1"/>
                <c:pt idx="0">
                  <c:v>IndonesiaReg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import__Ene_plantations!$M$142</c:f>
            </c:numRef>
          </c:val>
          <c:extLst>
            <c:ext xmlns:c16="http://schemas.microsoft.com/office/drawing/2014/chart" uri="{C3380CC4-5D6E-409C-BE32-E72D297353CC}">
              <c16:uniqueId val="{00000004-96CF-4D8A-9CA9-7F2F5DC31DAD}"/>
            </c:ext>
          </c:extLst>
        </c:ser>
        <c:ser>
          <c:idx val="5"/>
          <c:order val="5"/>
          <c:tx>
            <c:strRef>
              <c:f>import__Ene_plantations!$D$143</c:f>
              <c:strCache>
                <c:ptCount val="1"/>
                <c:pt idx="0">
                  <c:v>MalaysiaReg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import__Ene_plantations!$M$143</c:f>
            </c:numRef>
          </c:val>
          <c:extLst>
            <c:ext xmlns:c16="http://schemas.microsoft.com/office/drawing/2014/chart" uri="{C3380CC4-5D6E-409C-BE32-E72D297353CC}">
              <c16:uniqueId val="{00000005-96CF-4D8A-9CA9-7F2F5DC31DAD}"/>
            </c:ext>
          </c:extLst>
        </c:ser>
        <c:ser>
          <c:idx val="6"/>
          <c:order val="6"/>
          <c:tx>
            <c:strRef>
              <c:f>import__Ene_plantations!$D$144</c:f>
              <c:strCache>
                <c:ptCount val="1"/>
                <c:pt idx="0">
                  <c:v>MexicoReg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import__Ene_plantations!$M$144</c:f>
            </c:numRef>
          </c:val>
          <c:extLst>
            <c:ext xmlns:c16="http://schemas.microsoft.com/office/drawing/2014/chart" uri="{C3380CC4-5D6E-409C-BE32-E72D297353CC}">
              <c16:uniqueId val="{00000006-96CF-4D8A-9CA9-7F2F5DC31DAD}"/>
            </c:ext>
          </c:extLst>
        </c:ser>
        <c:ser>
          <c:idx val="7"/>
          <c:order val="7"/>
          <c:tx>
            <c:strRef>
              <c:f>import__Ene_plantations!$D$145</c:f>
              <c:strCache>
                <c:ptCount val="1"/>
                <c:pt idx="0">
                  <c:v>RCEU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import__Ene_plantations!$M$145</c:f>
            </c:numRef>
          </c:val>
          <c:extLst>
            <c:ext xmlns:c16="http://schemas.microsoft.com/office/drawing/2014/chart" uri="{C3380CC4-5D6E-409C-BE32-E72D297353CC}">
              <c16:uniqueId val="{00000007-96CF-4D8A-9CA9-7F2F5DC31DAD}"/>
            </c:ext>
          </c:extLst>
        </c:ser>
        <c:ser>
          <c:idx val="8"/>
          <c:order val="8"/>
          <c:tx>
            <c:strRef>
              <c:f>import__Ene_plantations!$D$146</c:f>
              <c:strCache>
                <c:ptCount val="1"/>
                <c:pt idx="0">
                  <c:v>RSAM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import__Ene_plantations!$M$146</c:f>
            </c:numRef>
          </c:val>
          <c:extLst>
            <c:ext xmlns:c16="http://schemas.microsoft.com/office/drawing/2014/chart" uri="{C3380CC4-5D6E-409C-BE32-E72D297353CC}">
              <c16:uniqueId val="{00000008-96CF-4D8A-9CA9-7F2F5DC31DAD}"/>
            </c:ext>
          </c:extLst>
        </c:ser>
        <c:ser>
          <c:idx val="9"/>
          <c:order val="9"/>
          <c:tx>
            <c:strRef>
              <c:f>import__Ene_plantations!$D$147</c:f>
              <c:strCache>
                <c:ptCount val="1"/>
                <c:pt idx="0">
                  <c:v>RSEA_PAC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import__Ene_plantations!$M$147</c:f>
            </c:numRef>
          </c:val>
          <c:extLst>
            <c:ext xmlns:c16="http://schemas.microsoft.com/office/drawing/2014/chart" uri="{C3380CC4-5D6E-409C-BE32-E72D297353CC}">
              <c16:uniqueId val="{00000009-96CF-4D8A-9CA9-7F2F5DC31DAD}"/>
            </c:ext>
          </c:extLst>
        </c:ser>
        <c:ser>
          <c:idx val="10"/>
          <c:order val="10"/>
          <c:tx>
            <c:strRef>
              <c:f>import__Ene_plantations!$D$148</c:f>
              <c:strCache>
                <c:ptCount val="1"/>
                <c:pt idx="0">
                  <c:v>SouthAfrReg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import__Ene_plantations!$M$148</c:f>
            </c:numRef>
          </c:val>
          <c:extLst>
            <c:ext xmlns:c16="http://schemas.microsoft.com/office/drawing/2014/chart" uri="{C3380CC4-5D6E-409C-BE32-E72D297353CC}">
              <c16:uniqueId val="{0000000A-96CF-4D8A-9CA9-7F2F5DC31DAD}"/>
            </c:ext>
          </c:extLst>
        </c:ser>
        <c:ser>
          <c:idx val="11"/>
          <c:order val="11"/>
          <c:tx>
            <c:strRef>
              <c:f>import__Ene_plantations!$D$149</c:f>
              <c:strCache>
                <c:ptCount val="1"/>
                <c:pt idx="0">
                  <c:v>UkraineReg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import__Ene_plantations!$M$149</c:f>
            </c:numRef>
          </c:val>
          <c:extLst>
            <c:ext xmlns:c16="http://schemas.microsoft.com/office/drawing/2014/chart" uri="{C3380CC4-5D6E-409C-BE32-E72D297353CC}">
              <c16:uniqueId val="{0000000B-96CF-4D8A-9CA9-7F2F5DC31DAD}"/>
            </c:ext>
          </c:extLst>
        </c:ser>
        <c:ser>
          <c:idx val="12"/>
          <c:order val="12"/>
          <c:tx>
            <c:strRef>
              <c:f>import__Ene_plantations!$D$150</c:f>
              <c:strCache>
                <c:ptCount val="1"/>
                <c:pt idx="0">
                  <c:v>USAReg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import__Ene_plantations!$M$150</c:f>
            </c:numRef>
          </c:val>
          <c:extLst>
            <c:ext xmlns:c16="http://schemas.microsoft.com/office/drawing/2014/chart" uri="{C3380CC4-5D6E-409C-BE32-E72D297353CC}">
              <c16:uniqueId val="{0000000D-96CF-4D8A-9CA9-7F2F5DC31DAD}"/>
            </c:ext>
          </c:extLst>
        </c:ser>
        <c:ser>
          <c:idx val="13"/>
          <c:order val="13"/>
          <c:tx>
            <c:strRef>
              <c:f>import__Ene_plantations!$D$151</c:f>
              <c:strCache>
                <c:ptCount val="1"/>
                <c:pt idx="0">
                  <c:v>ROWE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import__Ene_plantations!$M$151</c:f>
            </c:numRef>
          </c:val>
          <c:extLst>
            <c:ext xmlns:c16="http://schemas.microsoft.com/office/drawing/2014/chart" uri="{C3380CC4-5D6E-409C-BE32-E72D297353CC}">
              <c16:uniqueId val="{0000000E-96CF-4D8A-9CA9-7F2F5DC3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394143"/>
        <c:axId val="732236479"/>
      </c:barChart>
      <c:catAx>
        <c:axId val="10183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36479"/>
        <c:crosses val="autoZero"/>
        <c:auto val="1"/>
        <c:lblAlgn val="ctr"/>
        <c:lblOffset val="100"/>
        <c:noMultiLvlLbl val="0"/>
      </c:catAx>
      <c:valAx>
        <c:axId val="7322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import__Ene_plantations!$D$290</c:f>
              <c:strCache>
                <c:ptCount val="1"/>
                <c:pt idx="0">
                  <c:v>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import__Ene_plantations!$M$290</c:f>
            </c:numRef>
          </c:val>
          <c:extLst>
            <c:ext xmlns:c16="http://schemas.microsoft.com/office/drawing/2014/chart" uri="{C3380CC4-5D6E-409C-BE32-E72D297353CC}">
              <c16:uniqueId val="{00000000-4E88-4AAC-8C45-17FB2BFEC50D}"/>
            </c:ext>
          </c:extLst>
        </c:ser>
        <c:ser>
          <c:idx val="1"/>
          <c:order val="1"/>
          <c:tx>
            <c:strRef>
              <c:f>import__Ene_plantations!$D$291</c:f>
              <c:strCache>
                <c:ptCount val="1"/>
                <c:pt idx="0">
                  <c:v>ArgentinaReg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import__Ene_plantations!$M$291</c:f>
            </c:numRef>
          </c:val>
          <c:extLst>
            <c:ext xmlns:c16="http://schemas.microsoft.com/office/drawing/2014/chart" uri="{C3380CC4-5D6E-409C-BE32-E72D297353CC}">
              <c16:uniqueId val="{00000001-4E88-4AAC-8C45-17FB2BFEC50D}"/>
            </c:ext>
          </c:extLst>
        </c:ser>
        <c:ser>
          <c:idx val="2"/>
          <c:order val="2"/>
          <c:tx>
            <c:strRef>
              <c:f>import__Ene_plantations!$D$292</c:f>
              <c:strCache>
                <c:ptCount val="1"/>
                <c:pt idx="0">
                  <c:v>CanadaReg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import__Ene_plantations!$M$292</c:f>
            </c:numRef>
          </c:val>
          <c:extLst>
            <c:ext xmlns:c16="http://schemas.microsoft.com/office/drawing/2014/chart" uri="{C3380CC4-5D6E-409C-BE32-E72D297353CC}">
              <c16:uniqueId val="{00000002-4E88-4AAC-8C45-17FB2BFEC50D}"/>
            </c:ext>
          </c:extLst>
        </c:ser>
        <c:ser>
          <c:idx val="3"/>
          <c:order val="3"/>
          <c:tx>
            <c:strRef>
              <c:f>import__Ene_plantations!$D$293</c:f>
              <c:strCache>
                <c:ptCount val="1"/>
                <c:pt idx="0">
                  <c:v>Former_USSR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import__Ene_plantations!$M$293</c:f>
            </c:numRef>
          </c:val>
          <c:extLst>
            <c:ext xmlns:c16="http://schemas.microsoft.com/office/drawing/2014/chart" uri="{C3380CC4-5D6E-409C-BE32-E72D297353CC}">
              <c16:uniqueId val="{00000003-4E88-4AAC-8C45-17FB2BFEC50D}"/>
            </c:ext>
          </c:extLst>
        </c:ser>
        <c:ser>
          <c:idx val="4"/>
          <c:order val="4"/>
          <c:tx>
            <c:strRef>
              <c:f>import__Ene_plantations!$D$294</c:f>
              <c:strCache>
                <c:ptCount val="1"/>
                <c:pt idx="0">
                  <c:v>IndonesiaReg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import__Ene_plantations!$M$294</c:f>
            </c:numRef>
          </c:val>
          <c:extLst>
            <c:ext xmlns:c16="http://schemas.microsoft.com/office/drawing/2014/chart" uri="{C3380CC4-5D6E-409C-BE32-E72D297353CC}">
              <c16:uniqueId val="{00000004-4E88-4AAC-8C45-17FB2BFEC50D}"/>
            </c:ext>
          </c:extLst>
        </c:ser>
        <c:ser>
          <c:idx val="5"/>
          <c:order val="5"/>
          <c:tx>
            <c:strRef>
              <c:f>import__Ene_plantations!$D$295</c:f>
              <c:strCache>
                <c:ptCount val="1"/>
                <c:pt idx="0">
                  <c:v>MalaysiaReg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import__Ene_plantations!$M$295</c:f>
            </c:numRef>
          </c:val>
          <c:extLst>
            <c:ext xmlns:c16="http://schemas.microsoft.com/office/drawing/2014/chart" uri="{C3380CC4-5D6E-409C-BE32-E72D297353CC}">
              <c16:uniqueId val="{00000005-4E88-4AAC-8C45-17FB2BFEC50D}"/>
            </c:ext>
          </c:extLst>
        </c:ser>
        <c:ser>
          <c:idx val="6"/>
          <c:order val="6"/>
          <c:tx>
            <c:strRef>
              <c:f>import__Ene_plantations!$D$296</c:f>
              <c:strCache>
                <c:ptCount val="1"/>
                <c:pt idx="0">
                  <c:v>MexicoReg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import__Ene_plantations!$M$296</c:f>
            </c:numRef>
          </c:val>
          <c:extLst>
            <c:ext xmlns:c16="http://schemas.microsoft.com/office/drawing/2014/chart" uri="{C3380CC4-5D6E-409C-BE32-E72D297353CC}">
              <c16:uniqueId val="{00000006-4E88-4AAC-8C45-17FB2BFEC50D}"/>
            </c:ext>
          </c:extLst>
        </c:ser>
        <c:ser>
          <c:idx val="7"/>
          <c:order val="7"/>
          <c:tx>
            <c:strRef>
              <c:f>import__Ene_plantations!$D$297</c:f>
              <c:strCache>
                <c:ptCount val="1"/>
                <c:pt idx="0">
                  <c:v>RCEU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import__Ene_plantations!$M$297</c:f>
            </c:numRef>
          </c:val>
          <c:extLst>
            <c:ext xmlns:c16="http://schemas.microsoft.com/office/drawing/2014/chart" uri="{C3380CC4-5D6E-409C-BE32-E72D297353CC}">
              <c16:uniqueId val="{00000007-4E88-4AAC-8C45-17FB2BFEC50D}"/>
            </c:ext>
          </c:extLst>
        </c:ser>
        <c:ser>
          <c:idx val="8"/>
          <c:order val="8"/>
          <c:tx>
            <c:strRef>
              <c:f>import__Ene_plantations!$D$298</c:f>
              <c:strCache>
                <c:ptCount val="1"/>
                <c:pt idx="0">
                  <c:v>RSAM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import__Ene_plantations!$M$298</c:f>
            </c:numRef>
          </c:val>
          <c:extLst>
            <c:ext xmlns:c16="http://schemas.microsoft.com/office/drawing/2014/chart" uri="{C3380CC4-5D6E-409C-BE32-E72D297353CC}">
              <c16:uniqueId val="{00000008-4E88-4AAC-8C45-17FB2BFEC50D}"/>
            </c:ext>
          </c:extLst>
        </c:ser>
        <c:ser>
          <c:idx val="9"/>
          <c:order val="9"/>
          <c:tx>
            <c:strRef>
              <c:f>import__Ene_plantations!$D$299</c:f>
              <c:strCache>
                <c:ptCount val="1"/>
                <c:pt idx="0">
                  <c:v>RSEA_PAC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import__Ene_plantations!$M$299</c:f>
            </c:numRef>
          </c:val>
          <c:extLst>
            <c:ext xmlns:c16="http://schemas.microsoft.com/office/drawing/2014/chart" uri="{C3380CC4-5D6E-409C-BE32-E72D297353CC}">
              <c16:uniqueId val="{00000009-4E88-4AAC-8C45-17FB2BFEC50D}"/>
            </c:ext>
          </c:extLst>
        </c:ser>
        <c:ser>
          <c:idx val="10"/>
          <c:order val="10"/>
          <c:tx>
            <c:strRef>
              <c:f>import__Ene_plantations!$D$300</c:f>
              <c:strCache>
                <c:ptCount val="1"/>
                <c:pt idx="0">
                  <c:v>SouthAfrReg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import__Ene_plantations!$M$300</c:f>
            </c:numRef>
          </c:val>
          <c:extLst>
            <c:ext xmlns:c16="http://schemas.microsoft.com/office/drawing/2014/chart" uri="{C3380CC4-5D6E-409C-BE32-E72D297353CC}">
              <c16:uniqueId val="{0000000A-4E88-4AAC-8C45-17FB2BFEC50D}"/>
            </c:ext>
          </c:extLst>
        </c:ser>
        <c:ser>
          <c:idx val="11"/>
          <c:order val="11"/>
          <c:tx>
            <c:strRef>
              <c:f>import__Ene_plantations!$D$301</c:f>
              <c:strCache>
                <c:ptCount val="1"/>
                <c:pt idx="0">
                  <c:v>UkraineReg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import__Ene_plantations!$M$301</c:f>
            </c:numRef>
          </c:val>
          <c:extLst>
            <c:ext xmlns:c16="http://schemas.microsoft.com/office/drawing/2014/chart" uri="{C3380CC4-5D6E-409C-BE32-E72D297353CC}">
              <c16:uniqueId val="{0000000B-4E88-4AAC-8C45-17FB2BFEC50D}"/>
            </c:ext>
          </c:extLst>
        </c:ser>
        <c:ser>
          <c:idx val="12"/>
          <c:order val="12"/>
          <c:tx>
            <c:strRef>
              <c:f>import__Ene_plantations!$D$302</c:f>
              <c:strCache>
                <c:ptCount val="1"/>
                <c:pt idx="0">
                  <c:v>USAReg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import__Ene_plantations!$M$302</c:f>
            </c:numRef>
          </c:val>
          <c:extLst>
            <c:ext xmlns:c16="http://schemas.microsoft.com/office/drawing/2014/chart" uri="{C3380CC4-5D6E-409C-BE32-E72D297353CC}">
              <c16:uniqueId val="{0000000C-4E88-4AAC-8C45-17FB2BFEC50D}"/>
            </c:ext>
          </c:extLst>
        </c:ser>
        <c:ser>
          <c:idx val="13"/>
          <c:order val="13"/>
          <c:tx>
            <c:strRef>
              <c:f>import__Ene_plantations!$D$303</c:f>
              <c:strCache>
                <c:ptCount val="1"/>
                <c:pt idx="0">
                  <c:v>ROWE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import__Ene_plantations!$M$303</c:f>
            </c:numRef>
          </c:val>
          <c:extLst>
            <c:ext xmlns:c16="http://schemas.microsoft.com/office/drawing/2014/chart" uri="{C3380CC4-5D6E-409C-BE32-E72D297353CC}">
              <c16:uniqueId val="{0000000D-4E88-4AAC-8C45-17FB2BFE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655087"/>
        <c:axId val="757319167"/>
      </c:barChart>
      <c:catAx>
        <c:axId val="10256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19167"/>
        <c:crosses val="autoZero"/>
        <c:auto val="1"/>
        <c:lblAlgn val="ctr"/>
        <c:lblOffset val="100"/>
        <c:noMultiLvlLbl val="0"/>
      </c:catAx>
      <c:valAx>
        <c:axId val="7573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import_energyw_forest_byproduct!$D$170</c:f>
              <c:strCache>
                <c:ptCount val="1"/>
                <c:pt idx="0">
                  <c:v>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import_energyw_forest_byproduct!$O$170</c:f>
            </c:numRef>
          </c:val>
          <c:extLst>
            <c:ext xmlns:c16="http://schemas.microsoft.com/office/drawing/2014/chart" uri="{C3380CC4-5D6E-409C-BE32-E72D297353CC}">
              <c16:uniqueId val="{00000000-BBE0-41E2-94B0-D3551E78D6A3}"/>
            </c:ext>
          </c:extLst>
        </c:ser>
        <c:ser>
          <c:idx val="1"/>
          <c:order val="1"/>
          <c:tx>
            <c:strRef>
              <c:f>import_energyw_forest_byproduct!$D$171</c:f>
              <c:strCache>
                <c:ptCount val="1"/>
                <c:pt idx="0">
                  <c:v>ArgentinaReg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import_energyw_forest_byproduct!$O$171</c:f>
            </c:numRef>
          </c:val>
          <c:extLst>
            <c:ext xmlns:c16="http://schemas.microsoft.com/office/drawing/2014/chart" uri="{C3380CC4-5D6E-409C-BE32-E72D297353CC}">
              <c16:uniqueId val="{00000001-BBE0-41E2-94B0-D3551E78D6A3}"/>
            </c:ext>
          </c:extLst>
        </c:ser>
        <c:ser>
          <c:idx val="2"/>
          <c:order val="2"/>
          <c:tx>
            <c:strRef>
              <c:f>import_energyw_forest_byproduct!$D$172</c:f>
              <c:strCache>
                <c:ptCount val="1"/>
                <c:pt idx="0">
                  <c:v>CanadaReg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import_energyw_forest_byproduct!$O$172</c:f>
            </c:numRef>
          </c:val>
          <c:extLst>
            <c:ext xmlns:c16="http://schemas.microsoft.com/office/drawing/2014/chart" uri="{C3380CC4-5D6E-409C-BE32-E72D297353CC}">
              <c16:uniqueId val="{00000002-BBE0-41E2-94B0-D3551E78D6A3}"/>
            </c:ext>
          </c:extLst>
        </c:ser>
        <c:ser>
          <c:idx val="3"/>
          <c:order val="3"/>
          <c:tx>
            <c:strRef>
              <c:f>import_energyw_forest_byproduct!$D$173</c:f>
              <c:strCache>
                <c:ptCount val="1"/>
                <c:pt idx="0">
                  <c:v>Former_USSR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import_energyw_forest_byproduct!$O$173</c:f>
            </c:numRef>
          </c:val>
          <c:extLst>
            <c:ext xmlns:c16="http://schemas.microsoft.com/office/drawing/2014/chart" uri="{C3380CC4-5D6E-409C-BE32-E72D297353CC}">
              <c16:uniqueId val="{00000003-BBE0-41E2-94B0-D3551E78D6A3}"/>
            </c:ext>
          </c:extLst>
        </c:ser>
        <c:ser>
          <c:idx val="4"/>
          <c:order val="4"/>
          <c:tx>
            <c:strRef>
              <c:f>import_energyw_forest_byproduct!$D$174</c:f>
              <c:strCache>
                <c:ptCount val="1"/>
                <c:pt idx="0">
                  <c:v>IndonesiaReg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import_energyw_forest_byproduct!$O$174</c:f>
            </c:numRef>
          </c:val>
          <c:extLst>
            <c:ext xmlns:c16="http://schemas.microsoft.com/office/drawing/2014/chart" uri="{C3380CC4-5D6E-409C-BE32-E72D297353CC}">
              <c16:uniqueId val="{00000004-BBE0-41E2-94B0-D3551E78D6A3}"/>
            </c:ext>
          </c:extLst>
        </c:ser>
        <c:ser>
          <c:idx val="5"/>
          <c:order val="5"/>
          <c:tx>
            <c:strRef>
              <c:f>import_energyw_forest_byproduct!$D$175</c:f>
              <c:strCache>
                <c:ptCount val="1"/>
                <c:pt idx="0">
                  <c:v>MalaysiaReg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import_energyw_forest_byproduct!$O$175</c:f>
            </c:numRef>
          </c:val>
          <c:extLst>
            <c:ext xmlns:c16="http://schemas.microsoft.com/office/drawing/2014/chart" uri="{C3380CC4-5D6E-409C-BE32-E72D297353CC}">
              <c16:uniqueId val="{00000005-BBE0-41E2-94B0-D3551E78D6A3}"/>
            </c:ext>
          </c:extLst>
        </c:ser>
        <c:ser>
          <c:idx val="6"/>
          <c:order val="6"/>
          <c:tx>
            <c:strRef>
              <c:f>import_energyw_forest_byproduct!$D$176</c:f>
              <c:strCache>
                <c:ptCount val="1"/>
                <c:pt idx="0">
                  <c:v>MexicoReg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import_energyw_forest_byproduct!$O$176</c:f>
            </c:numRef>
          </c:val>
          <c:extLst>
            <c:ext xmlns:c16="http://schemas.microsoft.com/office/drawing/2014/chart" uri="{C3380CC4-5D6E-409C-BE32-E72D297353CC}">
              <c16:uniqueId val="{00000006-BBE0-41E2-94B0-D3551E78D6A3}"/>
            </c:ext>
          </c:extLst>
        </c:ser>
        <c:ser>
          <c:idx val="7"/>
          <c:order val="7"/>
          <c:tx>
            <c:strRef>
              <c:f>import_energyw_forest_byproduct!$D$177</c:f>
              <c:strCache>
                <c:ptCount val="1"/>
                <c:pt idx="0">
                  <c:v>MidEastNorthAfr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import_energyw_forest_byproduct!$O$177</c:f>
            </c:numRef>
          </c:val>
          <c:extLst>
            <c:ext xmlns:c16="http://schemas.microsoft.com/office/drawing/2014/chart" uri="{C3380CC4-5D6E-409C-BE32-E72D297353CC}">
              <c16:uniqueId val="{00000007-BBE0-41E2-94B0-D3551E78D6A3}"/>
            </c:ext>
          </c:extLst>
        </c:ser>
        <c:ser>
          <c:idx val="8"/>
          <c:order val="8"/>
          <c:tx>
            <c:strRef>
              <c:f>import_energyw_forest_byproduct!$D$178</c:f>
              <c:strCache>
                <c:ptCount val="1"/>
                <c:pt idx="0">
                  <c:v>RCEU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import_energyw_forest_byproduct!$O$178</c:f>
            </c:numRef>
          </c:val>
          <c:extLst>
            <c:ext xmlns:c16="http://schemas.microsoft.com/office/drawing/2014/chart" uri="{C3380CC4-5D6E-409C-BE32-E72D297353CC}">
              <c16:uniqueId val="{00000008-BBE0-41E2-94B0-D3551E78D6A3}"/>
            </c:ext>
          </c:extLst>
        </c:ser>
        <c:ser>
          <c:idx val="9"/>
          <c:order val="9"/>
          <c:tx>
            <c:strRef>
              <c:f>import_energyw_forest_byproduct!$D$179</c:f>
              <c:strCache>
                <c:ptCount val="1"/>
                <c:pt idx="0">
                  <c:v>RSAM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import_energyw_forest_byproduct!$O$179</c:f>
            </c:numRef>
          </c:val>
          <c:extLst>
            <c:ext xmlns:c16="http://schemas.microsoft.com/office/drawing/2014/chart" uri="{C3380CC4-5D6E-409C-BE32-E72D297353CC}">
              <c16:uniqueId val="{00000009-BBE0-41E2-94B0-D3551E78D6A3}"/>
            </c:ext>
          </c:extLst>
        </c:ser>
        <c:ser>
          <c:idx val="10"/>
          <c:order val="10"/>
          <c:tx>
            <c:strRef>
              <c:f>import_energyw_forest_byproduct!$D$180</c:f>
              <c:strCache>
                <c:ptCount val="1"/>
                <c:pt idx="0">
                  <c:v>RSEA_PAC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import_energyw_forest_byproduct!$O$180</c:f>
            </c:numRef>
          </c:val>
          <c:extLst>
            <c:ext xmlns:c16="http://schemas.microsoft.com/office/drawing/2014/chart" uri="{C3380CC4-5D6E-409C-BE32-E72D297353CC}">
              <c16:uniqueId val="{0000000A-BBE0-41E2-94B0-D3551E78D6A3}"/>
            </c:ext>
          </c:extLst>
        </c:ser>
        <c:ser>
          <c:idx val="11"/>
          <c:order val="11"/>
          <c:tx>
            <c:strRef>
              <c:f>import_energyw_forest_byproduct!$D$181</c:f>
              <c:strCache>
                <c:ptCount val="1"/>
                <c:pt idx="0">
                  <c:v>SouthAfrReg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import_energyw_forest_byproduct!$O$181</c:f>
            </c:numRef>
          </c:val>
          <c:extLst>
            <c:ext xmlns:c16="http://schemas.microsoft.com/office/drawing/2014/chart" uri="{C3380CC4-5D6E-409C-BE32-E72D297353CC}">
              <c16:uniqueId val="{0000000B-BBE0-41E2-94B0-D3551E78D6A3}"/>
            </c:ext>
          </c:extLst>
        </c:ser>
        <c:ser>
          <c:idx val="12"/>
          <c:order val="12"/>
          <c:tx>
            <c:strRef>
              <c:f>import_energyw_forest_byproduct!$D$182</c:f>
              <c:strCache>
                <c:ptCount val="1"/>
                <c:pt idx="0">
                  <c:v>UkraineReg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import_energyw_forest_byproduct!$O$182</c:f>
            </c:numRef>
          </c:val>
          <c:extLst>
            <c:ext xmlns:c16="http://schemas.microsoft.com/office/drawing/2014/chart" uri="{C3380CC4-5D6E-409C-BE32-E72D297353CC}">
              <c16:uniqueId val="{0000000C-BBE0-41E2-94B0-D3551E78D6A3}"/>
            </c:ext>
          </c:extLst>
        </c:ser>
        <c:ser>
          <c:idx val="13"/>
          <c:order val="13"/>
          <c:tx>
            <c:strRef>
              <c:f>import_energyw_forest_byproduct!$D$183</c:f>
              <c:strCache>
                <c:ptCount val="1"/>
                <c:pt idx="0">
                  <c:v>USAReg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import_energyw_forest_byproduct!$O$183</c:f>
            </c:numRef>
          </c:val>
          <c:extLst>
            <c:ext xmlns:c16="http://schemas.microsoft.com/office/drawing/2014/chart" uri="{C3380CC4-5D6E-409C-BE32-E72D297353CC}">
              <c16:uniqueId val="{0000000D-BBE0-41E2-94B0-D3551E78D6A3}"/>
            </c:ext>
          </c:extLst>
        </c:ser>
        <c:ser>
          <c:idx val="14"/>
          <c:order val="14"/>
          <c:tx>
            <c:strRef>
              <c:f>import_energyw_forest_byproduct!$D$184</c:f>
              <c:strCache>
                <c:ptCount val="1"/>
                <c:pt idx="0">
                  <c:v>ROWE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import_energyw_forest_byproduct!$O$184</c:f>
            </c:numRef>
          </c:val>
          <c:extLst>
            <c:ext xmlns:c16="http://schemas.microsoft.com/office/drawing/2014/chart" uri="{C3380CC4-5D6E-409C-BE32-E72D297353CC}">
              <c16:uniqueId val="{0000000E-BBE0-41E2-94B0-D3551E78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94655"/>
        <c:axId val="503174015"/>
      </c:barChart>
      <c:catAx>
        <c:axId val="76099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4015"/>
        <c:crosses val="autoZero"/>
        <c:auto val="1"/>
        <c:lblAlgn val="ctr"/>
        <c:lblOffset val="100"/>
        <c:noMultiLvlLbl val="0"/>
      </c:catAx>
      <c:valAx>
        <c:axId val="5031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import_energyw_forest_byproduct!$D$354</c:f>
              <c:strCache>
                <c:ptCount val="1"/>
                <c:pt idx="0">
                  <c:v>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import_energyw_forest_byproduct!$O$354</c:f>
            </c:numRef>
          </c:val>
          <c:extLst>
            <c:ext xmlns:c16="http://schemas.microsoft.com/office/drawing/2014/chart" uri="{C3380CC4-5D6E-409C-BE32-E72D297353CC}">
              <c16:uniqueId val="{00000000-971B-4FAA-9224-D4F5CB074A26}"/>
            </c:ext>
          </c:extLst>
        </c:ser>
        <c:ser>
          <c:idx val="1"/>
          <c:order val="1"/>
          <c:tx>
            <c:strRef>
              <c:f>import_energyw_forest_byproduct!$D$355</c:f>
              <c:strCache>
                <c:ptCount val="1"/>
                <c:pt idx="0">
                  <c:v>ArgentinaReg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import_energyw_forest_byproduct!$O$355</c:f>
            </c:numRef>
          </c:val>
          <c:extLst>
            <c:ext xmlns:c16="http://schemas.microsoft.com/office/drawing/2014/chart" uri="{C3380CC4-5D6E-409C-BE32-E72D297353CC}">
              <c16:uniqueId val="{00000001-971B-4FAA-9224-D4F5CB074A26}"/>
            </c:ext>
          </c:extLst>
        </c:ser>
        <c:ser>
          <c:idx val="2"/>
          <c:order val="2"/>
          <c:tx>
            <c:strRef>
              <c:f>import_energyw_forest_byproduct!$D$356</c:f>
              <c:strCache>
                <c:ptCount val="1"/>
                <c:pt idx="0">
                  <c:v>CanadaReg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import_energyw_forest_byproduct!$O$356</c:f>
            </c:numRef>
          </c:val>
          <c:extLst>
            <c:ext xmlns:c16="http://schemas.microsoft.com/office/drawing/2014/chart" uri="{C3380CC4-5D6E-409C-BE32-E72D297353CC}">
              <c16:uniqueId val="{00000002-971B-4FAA-9224-D4F5CB074A26}"/>
            </c:ext>
          </c:extLst>
        </c:ser>
        <c:ser>
          <c:idx val="3"/>
          <c:order val="3"/>
          <c:tx>
            <c:strRef>
              <c:f>import_energyw_forest_byproduct!$D$357</c:f>
              <c:strCache>
                <c:ptCount val="1"/>
                <c:pt idx="0">
                  <c:v>Former_USSR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import_energyw_forest_byproduct!$O$357</c:f>
            </c:numRef>
          </c:val>
          <c:extLst>
            <c:ext xmlns:c16="http://schemas.microsoft.com/office/drawing/2014/chart" uri="{C3380CC4-5D6E-409C-BE32-E72D297353CC}">
              <c16:uniqueId val="{00000003-971B-4FAA-9224-D4F5CB074A26}"/>
            </c:ext>
          </c:extLst>
        </c:ser>
        <c:ser>
          <c:idx val="4"/>
          <c:order val="4"/>
          <c:tx>
            <c:strRef>
              <c:f>import_energyw_forest_byproduct!$D$358</c:f>
              <c:strCache>
                <c:ptCount val="1"/>
                <c:pt idx="0">
                  <c:v>IndonesiaReg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import_energyw_forest_byproduct!$O$358</c:f>
            </c:numRef>
          </c:val>
          <c:extLst>
            <c:ext xmlns:c16="http://schemas.microsoft.com/office/drawing/2014/chart" uri="{C3380CC4-5D6E-409C-BE32-E72D297353CC}">
              <c16:uniqueId val="{00000004-971B-4FAA-9224-D4F5CB074A26}"/>
            </c:ext>
          </c:extLst>
        </c:ser>
        <c:ser>
          <c:idx val="5"/>
          <c:order val="5"/>
          <c:tx>
            <c:strRef>
              <c:f>import_energyw_forest_byproduct!$D$359</c:f>
              <c:strCache>
                <c:ptCount val="1"/>
                <c:pt idx="0">
                  <c:v>MalaysiaReg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import_energyw_forest_byproduct!$O$359</c:f>
            </c:numRef>
          </c:val>
          <c:extLst>
            <c:ext xmlns:c16="http://schemas.microsoft.com/office/drawing/2014/chart" uri="{C3380CC4-5D6E-409C-BE32-E72D297353CC}">
              <c16:uniqueId val="{00000005-971B-4FAA-9224-D4F5CB074A26}"/>
            </c:ext>
          </c:extLst>
        </c:ser>
        <c:ser>
          <c:idx val="6"/>
          <c:order val="6"/>
          <c:tx>
            <c:strRef>
              <c:f>import_energyw_forest_byproduct!$D$360</c:f>
              <c:strCache>
                <c:ptCount val="1"/>
                <c:pt idx="0">
                  <c:v>MexicoReg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import_energyw_forest_byproduct!$O$360</c:f>
            </c:numRef>
          </c:val>
          <c:extLst>
            <c:ext xmlns:c16="http://schemas.microsoft.com/office/drawing/2014/chart" uri="{C3380CC4-5D6E-409C-BE32-E72D297353CC}">
              <c16:uniqueId val="{00000006-971B-4FAA-9224-D4F5CB074A26}"/>
            </c:ext>
          </c:extLst>
        </c:ser>
        <c:ser>
          <c:idx val="7"/>
          <c:order val="7"/>
          <c:tx>
            <c:strRef>
              <c:f>import_energyw_forest_byproduct!$D$361</c:f>
              <c:strCache>
                <c:ptCount val="1"/>
                <c:pt idx="0">
                  <c:v>MidEastNorthAfr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import_energyw_forest_byproduct!$O$361</c:f>
            </c:numRef>
          </c:val>
          <c:extLst>
            <c:ext xmlns:c16="http://schemas.microsoft.com/office/drawing/2014/chart" uri="{C3380CC4-5D6E-409C-BE32-E72D297353CC}">
              <c16:uniqueId val="{00000007-971B-4FAA-9224-D4F5CB074A26}"/>
            </c:ext>
          </c:extLst>
        </c:ser>
        <c:ser>
          <c:idx val="8"/>
          <c:order val="8"/>
          <c:tx>
            <c:strRef>
              <c:f>import_energyw_forest_byproduct!$D$362</c:f>
              <c:strCache>
                <c:ptCount val="1"/>
                <c:pt idx="0">
                  <c:v>RCEU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import_energyw_forest_byproduct!$O$362</c:f>
            </c:numRef>
          </c:val>
          <c:extLst>
            <c:ext xmlns:c16="http://schemas.microsoft.com/office/drawing/2014/chart" uri="{C3380CC4-5D6E-409C-BE32-E72D297353CC}">
              <c16:uniqueId val="{00000008-971B-4FAA-9224-D4F5CB074A26}"/>
            </c:ext>
          </c:extLst>
        </c:ser>
        <c:ser>
          <c:idx val="9"/>
          <c:order val="9"/>
          <c:tx>
            <c:strRef>
              <c:f>import_energyw_forest_byproduct!$D$363</c:f>
              <c:strCache>
                <c:ptCount val="1"/>
                <c:pt idx="0">
                  <c:v>RSAM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import_energyw_forest_byproduct!$O$363</c:f>
            </c:numRef>
          </c:val>
          <c:extLst>
            <c:ext xmlns:c16="http://schemas.microsoft.com/office/drawing/2014/chart" uri="{C3380CC4-5D6E-409C-BE32-E72D297353CC}">
              <c16:uniqueId val="{00000009-971B-4FAA-9224-D4F5CB074A26}"/>
            </c:ext>
          </c:extLst>
        </c:ser>
        <c:ser>
          <c:idx val="10"/>
          <c:order val="10"/>
          <c:tx>
            <c:strRef>
              <c:f>import_energyw_forest_byproduct!$D$364</c:f>
              <c:strCache>
                <c:ptCount val="1"/>
                <c:pt idx="0">
                  <c:v>RSEA_PAC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import_energyw_forest_byproduct!$O$364</c:f>
            </c:numRef>
          </c:val>
          <c:extLst>
            <c:ext xmlns:c16="http://schemas.microsoft.com/office/drawing/2014/chart" uri="{C3380CC4-5D6E-409C-BE32-E72D297353CC}">
              <c16:uniqueId val="{0000000A-971B-4FAA-9224-D4F5CB074A26}"/>
            </c:ext>
          </c:extLst>
        </c:ser>
        <c:ser>
          <c:idx val="11"/>
          <c:order val="11"/>
          <c:tx>
            <c:strRef>
              <c:f>import_energyw_forest_byproduct!$D$365</c:f>
              <c:strCache>
                <c:ptCount val="1"/>
                <c:pt idx="0">
                  <c:v>SouthAfrReg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import_energyw_forest_byproduct!$O$365</c:f>
            </c:numRef>
          </c:val>
          <c:extLst>
            <c:ext xmlns:c16="http://schemas.microsoft.com/office/drawing/2014/chart" uri="{C3380CC4-5D6E-409C-BE32-E72D297353CC}">
              <c16:uniqueId val="{0000000B-971B-4FAA-9224-D4F5CB074A26}"/>
            </c:ext>
          </c:extLst>
        </c:ser>
        <c:ser>
          <c:idx val="12"/>
          <c:order val="12"/>
          <c:tx>
            <c:strRef>
              <c:f>import_energyw_forest_byproduct!$D$366</c:f>
              <c:strCache>
                <c:ptCount val="1"/>
                <c:pt idx="0">
                  <c:v>UkraineReg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import_energyw_forest_byproduct!$O$366</c:f>
            </c:numRef>
          </c:val>
          <c:extLst>
            <c:ext xmlns:c16="http://schemas.microsoft.com/office/drawing/2014/chart" uri="{C3380CC4-5D6E-409C-BE32-E72D297353CC}">
              <c16:uniqueId val="{0000000C-971B-4FAA-9224-D4F5CB074A26}"/>
            </c:ext>
          </c:extLst>
        </c:ser>
        <c:ser>
          <c:idx val="13"/>
          <c:order val="13"/>
          <c:tx>
            <c:strRef>
              <c:f>import_energyw_forest_byproduct!$D$367</c:f>
              <c:strCache>
                <c:ptCount val="1"/>
                <c:pt idx="0">
                  <c:v>USAReg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import_energyw_forest_byproduct!$O$367</c:f>
            </c:numRef>
          </c:val>
          <c:extLst>
            <c:ext xmlns:c16="http://schemas.microsoft.com/office/drawing/2014/chart" uri="{C3380CC4-5D6E-409C-BE32-E72D297353CC}">
              <c16:uniqueId val="{0000000D-971B-4FAA-9224-D4F5CB074A26}"/>
            </c:ext>
          </c:extLst>
        </c:ser>
        <c:ser>
          <c:idx val="14"/>
          <c:order val="14"/>
          <c:tx>
            <c:strRef>
              <c:f>import_energyw_forest_byproduct!$D$368</c:f>
              <c:strCache>
                <c:ptCount val="1"/>
                <c:pt idx="0">
                  <c:v>ROWE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import_energyw_forest_byproduct!$O$368</c:f>
            </c:numRef>
          </c:val>
          <c:extLst>
            <c:ext xmlns:c16="http://schemas.microsoft.com/office/drawing/2014/chart" uri="{C3380CC4-5D6E-409C-BE32-E72D297353CC}">
              <c16:uniqueId val="{0000000E-971B-4FAA-9224-D4F5CB07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979743"/>
        <c:axId val="506685807"/>
      </c:barChart>
      <c:catAx>
        <c:axId val="762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85807"/>
        <c:crosses val="autoZero"/>
        <c:auto val="1"/>
        <c:lblAlgn val="ctr"/>
        <c:lblOffset val="100"/>
        <c:noMultiLvlLbl val="0"/>
      </c:catAx>
      <c:valAx>
        <c:axId val="5066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MFM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MFM</a:t>
          </a:r>
        </a:p>
      </cx:txPr>
    </cx:title>
    <cx:plotArea>
      <cx:plotAreaRegion>
        <cx:series layoutId="sunburst" hidden="1" uniqueId="{0D31246D-1851-4887-BE5F-352177EA633A}" formatIdx="0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SFM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SFM</a:t>
          </a:r>
        </a:p>
      </cx:txPr>
    </cx:title>
    <cx:plotArea>
      <cx:plotAreaRegion>
        <cx:series layoutId="sunburst" hidden="1" uniqueId="{1AEF4B16-6006-4818-BD4B-1AE50BCFAEC5}" formatIdx="0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370608</xdr:colOff>
      <xdr:row>323</xdr:row>
      <xdr:rowOff>181839</xdr:rowOff>
    </xdr:from>
    <xdr:to>
      <xdr:col>31</xdr:col>
      <xdr:colOff>149801</xdr:colOff>
      <xdr:row>344</xdr:row>
      <xdr:rowOff>115165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33C067-AED2-4669-AA06-73EDF38A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398628</xdr:colOff>
      <xdr:row>346</xdr:row>
      <xdr:rowOff>96484</xdr:rowOff>
    </xdr:from>
    <xdr:to>
      <xdr:col>31</xdr:col>
      <xdr:colOff>165574</xdr:colOff>
      <xdr:row>690</xdr:row>
      <xdr:rowOff>87642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5AF5D-FF41-4124-8D4D-13C2D91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138</xdr:row>
      <xdr:rowOff>142873</xdr:rowOff>
    </xdr:from>
    <xdr:to>
      <xdr:col>25</xdr:col>
      <xdr:colOff>561975</xdr:colOff>
      <xdr:row>293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F332B-E784-4DD6-BF67-C5347816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293</xdr:row>
      <xdr:rowOff>76198</xdr:rowOff>
    </xdr:from>
    <xdr:to>
      <xdr:col>23</xdr:col>
      <xdr:colOff>85725</xdr:colOff>
      <xdr:row>309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56745-C1EF-4528-862A-D25B22F5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170</xdr:row>
      <xdr:rowOff>47625</xdr:rowOff>
    </xdr:from>
    <xdr:to>
      <xdr:col>30</xdr:col>
      <xdr:colOff>9525</xdr:colOff>
      <xdr:row>375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C26AEC8-80CC-425E-B1EF-634D547CF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7425" y="723900"/>
              <a:ext cx="95631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180975</xdr:colOff>
      <xdr:row>0</xdr:row>
      <xdr:rowOff>133349</xdr:rowOff>
    </xdr:from>
    <xdr:to>
      <xdr:col>23</xdr:col>
      <xdr:colOff>219075</xdr:colOff>
      <xdr:row>184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AC533-09F4-46DE-A94C-E4122DF0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376</xdr:row>
      <xdr:rowOff>142874</xdr:rowOff>
    </xdr:from>
    <xdr:to>
      <xdr:col>8</xdr:col>
      <xdr:colOff>76199</xdr:colOff>
      <xdr:row>391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9CF099B-6556-4893-B834-9FB8BEF34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799" y="30384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161924</xdr:colOff>
      <xdr:row>372</xdr:row>
      <xdr:rowOff>85724</xdr:rowOff>
    </xdr:from>
    <xdr:to>
      <xdr:col>15</xdr:col>
      <xdr:colOff>200024</xdr:colOff>
      <xdr:row>387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8F5F29-9A1E-4A76-A80F-438C47FC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/Documents/PhD_project/Forest_management/calculation/grouped_land_use_files/production_wood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3D92-67E1-4E39-B4D1-338399D56C47}">
  <dimension ref="A1:U35"/>
  <sheetViews>
    <sheetView tabSelected="1" topLeftCell="I1" workbookViewId="0">
      <selection activeCell="U9" sqref="U9"/>
    </sheetView>
  </sheetViews>
  <sheetFormatPr defaultRowHeight="14.25" x14ac:dyDescent="0.45"/>
  <cols>
    <col min="4" max="4" width="13.86328125" customWidth="1"/>
    <col min="5" max="5" width="13.73046875" customWidth="1"/>
  </cols>
  <sheetData>
    <row r="1" spans="1:21" x14ac:dyDescent="0.45">
      <c r="D1" s="4">
        <v>2100</v>
      </c>
    </row>
    <row r="2" spans="1:21" x14ac:dyDescent="0.45">
      <c r="D2" t="s">
        <v>56</v>
      </c>
      <c r="E2" t="s">
        <v>55</v>
      </c>
      <c r="F2" t="s">
        <v>49</v>
      </c>
      <c r="G2" t="s">
        <v>50</v>
      </c>
      <c r="H2" t="s">
        <v>58</v>
      </c>
      <c r="I2" t="s">
        <v>57</v>
      </c>
      <c r="J2" t="s">
        <v>51</v>
      </c>
      <c r="L2" t="s">
        <v>52</v>
      </c>
      <c r="N2" t="s">
        <v>53</v>
      </c>
      <c r="Q2" t="s">
        <v>54</v>
      </c>
      <c r="T2" t="s">
        <v>59</v>
      </c>
    </row>
    <row r="3" spans="1:21" x14ac:dyDescent="0.45">
      <c r="A3" t="s">
        <v>42</v>
      </c>
      <c r="B3" t="s">
        <v>30</v>
      </c>
      <c r="C3" t="s">
        <v>2</v>
      </c>
      <c r="D3" s="12">
        <v>746</v>
      </c>
      <c r="E3" s="12">
        <v>298</v>
      </c>
      <c r="F3" s="13">
        <v>527.44787750404021</v>
      </c>
      <c r="G3" s="14">
        <f>import_energyw_forest_byproduct!O109</f>
        <v>24.662972697714423</v>
      </c>
      <c r="H3" s="1">
        <f>D3+F3</f>
        <v>1273.4478775040402</v>
      </c>
      <c r="I3" s="1">
        <f>SUM(D3:F3)</f>
        <v>1571.4478775040402</v>
      </c>
      <c r="J3" s="1">
        <f>SUM(D3:G3)</f>
        <v>1596.1108502017546</v>
      </c>
      <c r="L3">
        <f>F6-F5</f>
        <v>474.47351123696103</v>
      </c>
      <c r="N3" s="1">
        <f>J3-J8</f>
        <v>659.95752406762324</v>
      </c>
      <c r="O3">
        <f>N3/J8</f>
        <v>0.70496734417740559</v>
      </c>
      <c r="Q3">
        <f>D3/J3</f>
        <v>0.46738608405907567</v>
      </c>
      <c r="R3">
        <f>(F3+G3)/J3</f>
        <v>0.34591009147764745</v>
      </c>
      <c r="T3">
        <f>(D3+E3)/J3</f>
        <v>0.65408990852235249</v>
      </c>
      <c r="U3">
        <f>(F3+G3)/J3</f>
        <v>0.34591009147764745</v>
      </c>
    </row>
    <row r="4" spans="1:21" x14ac:dyDescent="0.45">
      <c r="A4" t="s">
        <v>42</v>
      </c>
      <c r="B4" t="s">
        <v>30</v>
      </c>
      <c r="C4" t="s">
        <v>37</v>
      </c>
      <c r="D4" s="12">
        <v>589</v>
      </c>
      <c r="E4" s="12">
        <v>318</v>
      </c>
      <c r="F4" s="13">
        <v>658.38484804770928</v>
      </c>
      <c r="G4" s="14">
        <f>import_energyw_forest_byproduct!O185</f>
        <v>27.847444306648768</v>
      </c>
      <c r="H4" s="1">
        <f t="shared" ref="H4:H11" si="0">D4+F4</f>
        <v>1247.3848480477093</v>
      </c>
      <c r="I4" s="1">
        <f t="shared" ref="I4:I11" si="1">SUM(D4:F4)</f>
        <v>1565.3848480477093</v>
      </c>
      <c r="J4" s="1">
        <f t="shared" ref="J4:J11" si="2">SUM(D4:G4)</f>
        <v>1593.2322923543582</v>
      </c>
      <c r="L4">
        <f>F4-F3</f>
        <v>130.93697054366908</v>
      </c>
      <c r="N4" s="1">
        <f t="shared" ref="N4:N6" si="3">J4-J9</f>
        <v>664.05792658401197</v>
      </c>
      <c r="O4">
        <f t="shared" ref="O4:O6" si="4">N4/J9</f>
        <v>0.71467525477143856</v>
      </c>
      <c r="Q4">
        <f t="shared" ref="Q4:Q6" si="5">D4/J4</f>
        <v>0.36968871571741768</v>
      </c>
      <c r="R4">
        <f t="shared" ref="R4:R11" si="6">(F4+G4)/J4</f>
        <v>0.43071703708710041</v>
      </c>
      <c r="T4">
        <f t="shared" ref="T4:T6" si="7">(D4+E4)/J4</f>
        <v>0.56928296291289959</v>
      </c>
      <c r="U4">
        <f t="shared" ref="U4:U11" si="8">(F4+G4)/J4</f>
        <v>0.43071703708710041</v>
      </c>
    </row>
    <row r="5" spans="1:21" x14ac:dyDescent="0.45">
      <c r="A5" t="s">
        <v>42</v>
      </c>
      <c r="B5" t="s">
        <v>32</v>
      </c>
      <c r="C5" s="1" t="s">
        <v>2</v>
      </c>
      <c r="D5" s="12">
        <v>746</v>
      </c>
      <c r="E5" s="12">
        <v>298</v>
      </c>
      <c r="F5" s="13">
        <v>527.41801838276001</v>
      </c>
      <c r="G5" s="14">
        <f>import_energyw_forest_byproduct!O293</f>
        <v>26.156324312347529</v>
      </c>
      <c r="H5" s="1">
        <f t="shared" si="0"/>
        <v>1273.41801838276</v>
      </c>
      <c r="I5" s="1">
        <f t="shared" si="1"/>
        <v>1571.41801838276</v>
      </c>
      <c r="J5" s="1">
        <f t="shared" si="2"/>
        <v>1597.5743426951076</v>
      </c>
      <c r="N5" s="1">
        <f t="shared" si="3"/>
        <v>666.02100960278312</v>
      </c>
      <c r="O5">
        <f t="shared" si="4"/>
        <v>0.71495746506740809</v>
      </c>
      <c r="Q5">
        <f t="shared" si="5"/>
        <v>0.46695792493856542</v>
      </c>
      <c r="R5">
        <f t="shared" si="6"/>
        <v>0.34650928467042591</v>
      </c>
      <c r="T5">
        <f t="shared" si="7"/>
        <v>0.65349071532957415</v>
      </c>
      <c r="U5">
        <f t="shared" si="8"/>
        <v>0.34650928467042591</v>
      </c>
    </row>
    <row r="6" spans="1:21" x14ac:dyDescent="0.45">
      <c r="A6" t="s">
        <v>42</v>
      </c>
      <c r="B6" t="s">
        <v>32</v>
      </c>
      <c r="C6" s="1" t="s">
        <v>37</v>
      </c>
      <c r="D6" s="12">
        <v>252</v>
      </c>
      <c r="E6" s="12">
        <v>361</v>
      </c>
      <c r="F6" s="13">
        <v>1001.891529619721</v>
      </c>
      <c r="G6" s="14">
        <f>import_energyw_forest_byproduct!O369</f>
        <v>38.364257679926986</v>
      </c>
      <c r="H6" s="1">
        <f t="shared" si="0"/>
        <v>1253.891529619721</v>
      </c>
      <c r="I6" s="1">
        <f t="shared" si="1"/>
        <v>1614.891529619721</v>
      </c>
      <c r="J6" s="1">
        <f t="shared" si="2"/>
        <v>1653.2557872996481</v>
      </c>
      <c r="N6" s="1">
        <f t="shared" si="3"/>
        <v>669.43068238848696</v>
      </c>
      <c r="O6">
        <f t="shared" si="4"/>
        <v>0.68043667420840637</v>
      </c>
      <c r="Q6">
        <f t="shared" si="5"/>
        <v>0.15242650407509245</v>
      </c>
      <c r="R6">
        <f t="shared" si="6"/>
        <v>0.62921648016654097</v>
      </c>
      <c r="T6">
        <f t="shared" si="7"/>
        <v>0.37078351983345903</v>
      </c>
      <c r="U6">
        <f t="shared" si="8"/>
        <v>0.62921648016654097</v>
      </c>
    </row>
    <row r="7" spans="1:21" x14ac:dyDescent="0.45">
      <c r="D7" t="s">
        <v>56</v>
      </c>
      <c r="E7" t="s">
        <v>55</v>
      </c>
      <c r="F7" t="s">
        <v>49</v>
      </c>
      <c r="G7" t="s">
        <v>50</v>
      </c>
      <c r="H7" s="1"/>
      <c r="I7" s="1"/>
      <c r="J7" s="1"/>
    </row>
    <row r="8" spans="1:21" x14ac:dyDescent="0.45">
      <c r="A8" t="s">
        <v>41</v>
      </c>
      <c r="B8" t="s">
        <v>30</v>
      </c>
      <c r="C8" t="s">
        <v>2</v>
      </c>
      <c r="D8" s="12">
        <v>491</v>
      </c>
      <c r="E8" s="12">
        <v>97</v>
      </c>
      <c r="F8" s="13">
        <f>import_wood_forest!Q31</f>
        <v>304.54014614595474</v>
      </c>
      <c r="G8" s="14">
        <f>import_energyw_forest_byproduct!O17</f>
        <v>43.613179988176668</v>
      </c>
      <c r="H8" s="1">
        <f t="shared" si="0"/>
        <v>795.54014614595474</v>
      </c>
      <c r="I8" s="1">
        <f t="shared" si="1"/>
        <v>892.54014614595474</v>
      </c>
      <c r="J8" s="1">
        <f t="shared" si="2"/>
        <v>936.15332613413136</v>
      </c>
      <c r="N8" s="1">
        <f>AVERAGE(N3:N6)</f>
        <v>664.86678566072624</v>
      </c>
      <c r="Q8">
        <f t="shared" ref="Q4:Q11" si="9">D8/J8</f>
        <v>0.52448673341534424</v>
      </c>
      <c r="R8">
        <f t="shared" si="6"/>
        <v>0.3718977612052497</v>
      </c>
      <c r="T8">
        <f t="shared" ref="T4:T11" si="10">(D8+E8)/J8</f>
        <v>0.62810223879475036</v>
      </c>
      <c r="U8">
        <f t="shared" si="8"/>
        <v>0.3718977612052497</v>
      </c>
    </row>
    <row r="9" spans="1:21" x14ac:dyDescent="0.45">
      <c r="A9" t="s">
        <v>41</v>
      </c>
      <c r="B9" t="s">
        <v>30</v>
      </c>
      <c r="C9" t="s">
        <v>37</v>
      </c>
      <c r="D9" s="12">
        <v>446</v>
      </c>
      <c r="E9" s="12">
        <v>106</v>
      </c>
      <c r="F9" s="13">
        <f>import_wood_forest!Q177</f>
        <v>331.13106536659927</v>
      </c>
      <c r="G9" s="14">
        <f>import_energyw_forest_byproduct!O93</f>
        <v>46.04330040374694</v>
      </c>
      <c r="H9" s="1">
        <f t="shared" si="0"/>
        <v>777.13106536659927</v>
      </c>
      <c r="I9" s="1">
        <f t="shared" si="1"/>
        <v>883.13106536659927</v>
      </c>
      <c r="J9" s="1">
        <f t="shared" si="2"/>
        <v>929.17436577034618</v>
      </c>
      <c r="Q9">
        <f t="shared" si="9"/>
        <v>0.47999602273814013</v>
      </c>
      <c r="R9">
        <f t="shared" si="6"/>
        <v>0.40592420504158444</v>
      </c>
      <c r="T9">
        <f t="shared" si="10"/>
        <v>0.59407579495841556</v>
      </c>
      <c r="U9">
        <f t="shared" si="8"/>
        <v>0.40592420504158444</v>
      </c>
    </row>
    <row r="10" spans="1:21" x14ac:dyDescent="0.45">
      <c r="A10" t="s">
        <v>41</v>
      </c>
      <c r="B10" t="s">
        <v>32</v>
      </c>
      <c r="C10" s="1" t="s">
        <v>2</v>
      </c>
      <c r="D10" s="12">
        <v>491</v>
      </c>
      <c r="E10" s="12">
        <v>97</v>
      </c>
      <c r="F10" s="13">
        <f>import_wood_forest!Q383</f>
        <v>305.56715032040341</v>
      </c>
      <c r="G10" s="14">
        <f>import_energyw_forest_byproduct!O201</f>
        <v>37.986182771920937</v>
      </c>
      <c r="H10" s="1">
        <f t="shared" si="0"/>
        <v>796.56715032040347</v>
      </c>
      <c r="I10" s="1">
        <f t="shared" si="1"/>
        <v>893.56715032040347</v>
      </c>
      <c r="J10" s="1">
        <f t="shared" si="2"/>
        <v>931.55333309232446</v>
      </c>
      <c r="Q10">
        <f t="shared" si="9"/>
        <v>0.52707663915506375</v>
      </c>
      <c r="R10">
        <f t="shared" si="6"/>
        <v>0.36879620402611502</v>
      </c>
      <c r="T10">
        <f t="shared" si="10"/>
        <v>0.63120379597388487</v>
      </c>
      <c r="U10">
        <f t="shared" si="8"/>
        <v>0.36879620402611502</v>
      </c>
    </row>
    <row r="11" spans="1:21" x14ac:dyDescent="0.45">
      <c r="A11" t="s">
        <v>41</v>
      </c>
      <c r="B11" t="s">
        <v>32</v>
      </c>
      <c r="C11" s="1" t="s">
        <v>37</v>
      </c>
      <c r="D11" s="12">
        <v>178</v>
      </c>
      <c r="E11" s="12">
        <v>143</v>
      </c>
      <c r="F11" s="13">
        <f>import_wood_forest!Q529</f>
        <v>607.92024306638916</v>
      </c>
      <c r="G11" s="14">
        <f>import_energyw_forest_byproduct!O277</f>
        <v>54.904861844771951</v>
      </c>
      <c r="H11" s="1">
        <f t="shared" si="0"/>
        <v>785.92024306638916</v>
      </c>
      <c r="I11" s="1">
        <f t="shared" si="1"/>
        <v>928.92024306638916</v>
      </c>
      <c r="J11" s="1">
        <f t="shared" si="2"/>
        <v>983.82510491116113</v>
      </c>
      <c r="Q11">
        <f t="shared" si="9"/>
        <v>0.18092646661631318</v>
      </c>
      <c r="R11">
        <f t="shared" si="6"/>
        <v>0.67372249559642394</v>
      </c>
      <c r="T11">
        <f t="shared" si="10"/>
        <v>0.326277504403576</v>
      </c>
      <c r="U11">
        <f t="shared" si="8"/>
        <v>0.67372249559642394</v>
      </c>
    </row>
    <row r="13" spans="1:21" x14ac:dyDescent="0.45">
      <c r="D13" s="4">
        <v>2020</v>
      </c>
    </row>
    <row r="14" spans="1:21" x14ac:dyDescent="0.45">
      <c r="D14" t="s">
        <v>56</v>
      </c>
      <c r="E14" t="s">
        <v>55</v>
      </c>
      <c r="F14" t="s">
        <v>49</v>
      </c>
      <c r="G14" t="s">
        <v>50</v>
      </c>
      <c r="H14" t="s">
        <v>58</v>
      </c>
      <c r="I14" t="s">
        <v>57</v>
      </c>
      <c r="J14" t="s">
        <v>51</v>
      </c>
      <c r="L14" t="s">
        <v>52</v>
      </c>
      <c r="N14" t="s">
        <v>53</v>
      </c>
      <c r="Q14" t="s">
        <v>54</v>
      </c>
      <c r="T14" t="s">
        <v>59</v>
      </c>
    </row>
    <row r="15" spans="1:21" x14ac:dyDescent="0.45">
      <c r="A15" t="s">
        <v>42</v>
      </c>
      <c r="B15" t="s">
        <v>30</v>
      </c>
      <c r="C15" t="s">
        <v>2</v>
      </c>
      <c r="D15" s="12">
        <v>624</v>
      </c>
      <c r="E15" s="12">
        <v>13</v>
      </c>
      <c r="F15" s="13">
        <v>159</v>
      </c>
      <c r="G15" s="14"/>
      <c r="H15" s="1">
        <f>D15+F15</f>
        <v>783</v>
      </c>
      <c r="I15" s="1">
        <f>SUM(D15:F15)</f>
        <v>796</v>
      </c>
      <c r="J15" s="1">
        <f>SUM(D15:G15)</f>
        <v>796</v>
      </c>
      <c r="L15">
        <f>F18-F17</f>
        <v>-1</v>
      </c>
      <c r="N15" s="1">
        <f>J15-J20</f>
        <v>0</v>
      </c>
      <c r="O15">
        <f>N15/J20</f>
        <v>0</v>
      </c>
      <c r="Q15">
        <f>D15/J15</f>
        <v>0.7839195979899497</v>
      </c>
      <c r="R15">
        <f>(F15+G15)/J15</f>
        <v>0.19974874371859297</v>
      </c>
      <c r="T15">
        <f>(D15+E15)/J15</f>
        <v>0.80025125628140703</v>
      </c>
      <c r="U15">
        <f>(F15+G15)/J15</f>
        <v>0.19974874371859297</v>
      </c>
    </row>
    <row r="16" spans="1:21" x14ac:dyDescent="0.45">
      <c r="A16" t="s">
        <v>42</v>
      </c>
      <c r="B16" t="s">
        <v>30</v>
      </c>
      <c r="C16" t="s">
        <v>37</v>
      </c>
      <c r="D16" s="12">
        <v>624</v>
      </c>
      <c r="E16" s="12">
        <v>13</v>
      </c>
      <c r="F16" s="13">
        <v>159</v>
      </c>
      <c r="G16" s="14"/>
      <c r="H16" s="1">
        <f t="shared" ref="H16:H18" si="11">D16+F16</f>
        <v>783</v>
      </c>
      <c r="I16" s="1">
        <f t="shared" ref="I16:I18" si="12">SUM(D16:F16)</f>
        <v>796</v>
      </c>
      <c r="J16" s="1">
        <f t="shared" ref="J16:J18" si="13">SUM(D16:G16)</f>
        <v>796</v>
      </c>
      <c r="L16">
        <f>F16-F15</f>
        <v>0</v>
      </c>
      <c r="N16" s="1">
        <f t="shared" ref="N16:N18" si="14">J16-J21</f>
        <v>1</v>
      </c>
      <c r="O16">
        <f t="shared" ref="O16:O18" si="15">N16/J21</f>
        <v>1.2578616352201257E-3</v>
      </c>
      <c r="Q16">
        <f t="shared" ref="Q16:Q18" si="16">D16/J16</f>
        <v>0.7839195979899497</v>
      </c>
      <c r="R16">
        <f t="shared" ref="R16:R18" si="17">(F16+G16)/J16</f>
        <v>0.19974874371859297</v>
      </c>
      <c r="T16">
        <f t="shared" ref="T16:T18" si="18">(D16+E16)/J16</f>
        <v>0.80025125628140703</v>
      </c>
      <c r="U16">
        <f t="shared" ref="U16:U18" si="19">(F16+G16)/J16</f>
        <v>0.19974874371859297</v>
      </c>
    </row>
    <row r="17" spans="1:21" x14ac:dyDescent="0.45">
      <c r="A17" t="s">
        <v>42</v>
      </c>
      <c r="B17" t="s">
        <v>32</v>
      </c>
      <c r="C17" s="1" t="s">
        <v>2</v>
      </c>
      <c r="D17" s="12">
        <v>624</v>
      </c>
      <c r="E17" s="12">
        <v>13</v>
      </c>
      <c r="F17" s="13">
        <v>159</v>
      </c>
      <c r="G17" s="14"/>
      <c r="H17" s="1">
        <f t="shared" si="11"/>
        <v>783</v>
      </c>
      <c r="I17" s="1">
        <f t="shared" si="12"/>
        <v>796</v>
      </c>
      <c r="J17" s="1">
        <f t="shared" si="13"/>
        <v>796</v>
      </c>
      <c r="N17" s="1">
        <f t="shared" si="14"/>
        <v>0</v>
      </c>
      <c r="O17">
        <f t="shared" si="15"/>
        <v>0</v>
      </c>
      <c r="Q17">
        <f t="shared" si="16"/>
        <v>0.7839195979899497</v>
      </c>
      <c r="R17">
        <f t="shared" si="17"/>
        <v>0.19974874371859297</v>
      </c>
      <c r="T17">
        <f t="shared" si="18"/>
        <v>0.80025125628140703</v>
      </c>
      <c r="U17">
        <f t="shared" si="19"/>
        <v>0.19974874371859297</v>
      </c>
    </row>
    <row r="18" spans="1:21" x14ac:dyDescent="0.45">
      <c r="A18" t="s">
        <v>42</v>
      </c>
      <c r="B18" t="s">
        <v>32</v>
      </c>
      <c r="C18" s="1" t="s">
        <v>37</v>
      </c>
      <c r="D18" s="12">
        <v>625</v>
      </c>
      <c r="E18" s="12">
        <v>13</v>
      </c>
      <c r="F18" s="13">
        <v>158</v>
      </c>
      <c r="G18" s="14"/>
      <c r="H18" s="1">
        <f t="shared" si="11"/>
        <v>783</v>
      </c>
      <c r="I18" s="1">
        <f t="shared" si="12"/>
        <v>796</v>
      </c>
      <c r="J18" s="1">
        <f t="shared" si="13"/>
        <v>796</v>
      </c>
      <c r="N18" s="1">
        <f t="shared" si="14"/>
        <v>0</v>
      </c>
      <c r="O18">
        <f t="shared" si="15"/>
        <v>0</v>
      </c>
      <c r="Q18">
        <f t="shared" si="16"/>
        <v>0.78517587939698497</v>
      </c>
      <c r="R18">
        <f t="shared" si="17"/>
        <v>0.19849246231155779</v>
      </c>
      <c r="T18">
        <f t="shared" si="18"/>
        <v>0.80150753768844218</v>
      </c>
      <c r="U18">
        <f t="shared" si="19"/>
        <v>0.19849246231155779</v>
      </c>
    </row>
    <row r="19" spans="1:21" x14ac:dyDescent="0.45">
      <c r="D19" t="s">
        <v>56</v>
      </c>
      <c r="E19" t="s">
        <v>55</v>
      </c>
      <c r="F19" t="s">
        <v>49</v>
      </c>
      <c r="G19" t="s">
        <v>50</v>
      </c>
      <c r="H19" s="1"/>
      <c r="I19" s="1"/>
      <c r="J19" s="1"/>
    </row>
    <row r="20" spans="1:21" x14ac:dyDescent="0.45">
      <c r="A20" t="s">
        <v>41</v>
      </c>
      <c r="B20" t="s">
        <v>30</v>
      </c>
      <c r="C20" t="s">
        <v>2</v>
      </c>
      <c r="D20" s="12">
        <v>624</v>
      </c>
      <c r="E20" s="12">
        <v>13</v>
      </c>
      <c r="F20" s="13">
        <v>159</v>
      </c>
      <c r="G20" s="14"/>
      <c r="H20" s="1">
        <f t="shared" ref="H20:H23" si="20">D20+F20</f>
        <v>783</v>
      </c>
      <c r="I20" s="1">
        <f t="shared" ref="I20:I23" si="21">SUM(D20:F20)</f>
        <v>796</v>
      </c>
      <c r="J20" s="1">
        <f t="shared" ref="J20:J23" si="22">SUM(D20:G20)</f>
        <v>796</v>
      </c>
      <c r="N20" s="1">
        <f>AVERAGE(N15:N18)</f>
        <v>0.25</v>
      </c>
      <c r="Q20">
        <f t="shared" ref="Q20:Q23" si="23">D20/J20</f>
        <v>0.7839195979899497</v>
      </c>
      <c r="R20">
        <f t="shared" ref="R20:R23" si="24">(F20+G20)/J20</f>
        <v>0.19974874371859297</v>
      </c>
      <c r="T20">
        <f t="shared" ref="T20:T23" si="25">(D20+E20)/J20</f>
        <v>0.80025125628140703</v>
      </c>
      <c r="U20">
        <f t="shared" ref="U20:U23" si="26">(F20+G20)/J20</f>
        <v>0.19974874371859297</v>
      </c>
    </row>
    <row r="21" spans="1:21" x14ac:dyDescent="0.45">
      <c r="A21" t="s">
        <v>41</v>
      </c>
      <c r="B21" t="s">
        <v>30</v>
      </c>
      <c r="C21" t="s">
        <v>37</v>
      </c>
      <c r="D21" s="12">
        <v>626</v>
      </c>
      <c r="E21" s="12">
        <v>13</v>
      </c>
      <c r="F21" s="13">
        <v>156</v>
      </c>
      <c r="G21" s="14"/>
      <c r="H21" s="1">
        <f t="shared" si="20"/>
        <v>782</v>
      </c>
      <c r="I21" s="1">
        <f t="shared" si="21"/>
        <v>795</v>
      </c>
      <c r="J21" s="1">
        <f t="shared" si="22"/>
        <v>795</v>
      </c>
      <c r="Q21">
        <f t="shared" si="23"/>
        <v>0.78742138364779879</v>
      </c>
      <c r="R21">
        <f t="shared" si="24"/>
        <v>0.19622641509433963</v>
      </c>
      <c r="T21">
        <f t="shared" si="25"/>
        <v>0.80377358490566042</v>
      </c>
      <c r="U21">
        <f t="shared" si="26"/>
        <v>0.19622641509433963</v>
      </c>
    </row>
    <row r="22" spans="1:21" x14ac:dyDescent="0.45">
      <c r="A22" t="s">
        <v>41</v>
      </c>
      <c r="B22" t="s">
        <v>32</v>
      </c>
      <c r="C22" s="1" t="s">
        <v>2</v>
      </c>
      <c r="D22" s="12">
        <v>624</v>
      </c>
      <c r="E22" s="12">
        <v>13</v>
      </c>
      <c r="F22" s="13">
        <v>159</v>
      </c>
      <c r="G22" s="14"/>
      <c r="H22" s="1">
        <f t="shared" si="20"/>
        <v>783</v>
      </c>
      <c r="I22" s="1">
        <f t="shared" si="21"/>
        <v>796</v>
      </c>
      <c r="J22" s="1">
        <f t="shared" si="22"/>
        <v>796</v>
      </c>
      <c r="Q22">
        <f t="shared" si="23"/>
        <v>0.7839195979899497</v>
      </c>
      <c r="R22">
        <f t="shared" si="24"/>
        <v>0.19974874371859297</v>
      </c>
      <c r="T22">
        <f t="shared" si="25"/>
        <v>0.80025125628140703</v>
      </c>
      <c r="U22">
        <f t="shared" si="26"/>
        <v>0.19974874371859297</v>
      </c>
    </row>
    <row r="23" spans="1:21" x14ac:dyDescent="0.45">
      <c r="A23" t="s">
        <v>41</v>
      </c>
      <c r="B23" t="s">
        <v>32</v>
      </c>
      <c r="C23" s="1" t="s">
        <v>37</v>
      </c>
      <c r="D23" s="12">
        <v>625</v>
      </c>
      <c r="E23" s="12">
        <v>13</v>
      </c>
      <c r="F23" s="13">
        <v>158</v>
      </c>
      <c r="G23" s="14"/>
      <c r="H23" s="1">
        <f t="shared" si="20"/>
        <v>783</v>
      </c>
      <c r="I23" s="1">
        <f t="shared" si="21"/>
        <v>796</v>
      </c>
      <c r="J23" s="1">
        <f t="shared" si="22"/>
        <v>796</v>
      </c>
      <c r="Q23">
        <f t="shared" si="23"/>
        <v>0.78517587939698497</v>
      </c>
      <c r="R23">
        <f t="shared" si="24"/>
        <v>0.19849246231155779</v>
      </c>
      <c r="T23">
        <f t="shared" si="25"/>
        <v>0.80150753768844218</v>
      </c>
      <c r="U23">
        <f t="shared" si="26"/>
        <v>0.19849246231155779</v>
      </c>
    </row>
    <row r="24" spans="1:21" x14ac:dyDescent="0.45">
      <c r="C24" s="4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</row>
    <row r="25" spans="1:21" x14ac:dyDescent="0.45">
      <c r="C25" s="4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</row>
    <row r="26" spans="1:21" x14ac:dyDescent="0.45"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</row>
    <row r="27" spans="1:21" x14ac:dyDescent="0.45"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</row>
    <row r="28" spans="1:21" x14ac:dyDescent="0.45"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</row>
    <row r="29" spans="1:21" x14ac:dyDescent="0.45"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</row>
    <row r="30" spans="1:21" x14ac:dyDescent="0.45">
      <c r="C30" s="4"/>
      <c r="G30" s="1"/>
      <c r="H30" s="4"/>
      <c r="I30" s="4"/>
      <c r="J30" s="4"/>
      <c r="K30" s="4"/>
      <c r="L30" s="4"/>
      <c r="M30" s="4"/>
      <c r="N30" s="4"/>
      <c r="O30" s="4"/>
      <c r="P30" s="4"/>
    </row>
    <row r="31" spans="1:21" x14ac:dyDescent="0.45">
      <c r="C31" s="4"/>
      <c r="G31" s="1"/>
      <c r="H31" s="4"/>
      <c r="I31" s="4"/>
      <c r="J31" s="4"/>
      <c r="K31" s="4"/>
      <c r="L31" s="4"/>
      <c r="M31" s="4"/>
      <c r="N31" s="4"/>
      <c r="O31" s="4"/>
      <c r="P31" s="4"/>
    </row>
    <row r="32" spans="1:21" x14ac:dyDescent="0.45">
      <c r="C32" s="4"/>
      <c r="G32" s="1"/>
      <c r="H32" s="4"/>
      <c r="I32" s="4"/>
      <c r="J32" s="4"/>
      <c r="K32" s="4"/>
      <c r="L32" s="4"/>
      <c r="M32" s="4"/>
      <c r="N32" s="4"/>
      <c r="O32" s="4"/>
      <c r="P32" s="4"/>
    </row>
    <row r="33" spans="3:16" x14ac:dyDescent="0.45">
      <c r="C33" s="4"/>
      <c r="G33" s="1"/>
      <c r="H33" s="4"/>
      <c r="I33" s="4"/>
      <c r="J33" s="4"/>
      <c r="K33" s="4"/>
      <c r="L33" s="4"/>
      <c r="M33" s="4"/>
      <c r="N33" s="4"/>
      <c r="O33" s="4"/>
      <c r="P33" s="4"/>
    </row>
    <row r="34" spans="3:16" x14ac:dyDescent="0.45">
      <c r="C34" s="4"/>
      <c r="I34" s="4"/>
      <c r="J34" s="4"/>
      <c r="K34" s="4"/>
      <c r="L34" s="4"/>
      <c r="M34" s="4"/>
      <c r="N34" s="4"/>
      <c r="O34" s="4"/>
      <c r="P34" s="4"/>
    </row>
    <row r="35" spans="3:16" x14ac:dyDescent="0.45">
      <c r="C35" s="4"/>
      <c r="I35" s="4"/>
      <c r="J35" s="4"/>
      <c r="K35" s="4"/>
      <c r="L35" s="4"/>
      <c r="M35" s="4"/>
      <c r="N35" s="4"/>
      <c r="O35" s="4"/>
      <c r="P35" s="4"/>
    </row>
  </sheetData>
  <conditionalFormatting sqref="Q3:Q6">
    <cfRule type="colorScale" priority="16">
      <colorScale>
        <cfvo type="min"/>
        <cfvo type="max"/>
        <color rgb="FFFFEF9C"/>
        <color rgb="FF63BE7B"/>
      </colorScale>
    </cfRule>
  </conditionalFormatting>
  <conditionalFormatting sqref="Q8:Q11">
    <cfRule type="colorScale" priority="15">
      <colorScale>
        <cfvo type="min"/>
        <cfvo type="max"/>
        <color rgb="FFFFEF9C"/>
        <color rgb="FF63BE7B"/>
      </colorScale>
    </cfRule>
  </conditionalFormatting>
  <conditionalFormatting sqref="R3:R6">
    <cfRule type="colorScale" priority="14">
      <colorScale>
        <cfvo type="min"/>
        <cfvo type="max"/>
        <color rgb="FFFFEF9C"/>
        <color rgb="FF63BE7B"/>
      </colorScale>
    </cfRule>
  </conditionalFormatting>
  <conditionalFormatting sqref="R8:R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T3:T6">
    <cfRule type="colorScale" priority="12">
      <colorScale>
        <cfvo type="min"/>
        <cfvo type="max"/>
        <color rgb="FFFFEF9C"/>
        <color rgb="FF63BE7B"/>
      </colorScale>
    </cfRule>
  </conditionalFormatting>
  <conditionalFormatting sqref="T8:T11">
    <cfRule type="colorScale" priority="11">
      <colorScale>
        <cfvo type="min"/>
        <cfvo type="max"/>
        <color rgb="FFFFEF9C"/>
        <color rgb="FF63BE7B"/>
      </colorScale>
    </cfRule>
  </conditionalFormatting>
  <conditionalFormatting sqref="U3:U6">
    <cfRule type="colorScale" priority="10">
      <colorScale>
        <cfvo type="min"/>
        <cfvo type="max"/>
        <color rgb="FFFFEF9C"/>
        <color rgb="FF63BE7B"/>
      </colorScale>
    </cfRule>
  </conditionalFormatting>
  <conditionalFormatting sqref="U8:U11">
    <cfRule type="colorScale" priority="9">
      <colorScale>
        <cfvo type="min"/>
        <cfvo type="max"/>
        <color rgb="FFFFEF9C"/>
        <color rgb="FF63BE7B"/>
      </colorScale>
    </cfRule>
  </conditionalFormatting>
  <conditionalFormatting sqref="Q15:Q18">
    <cfRule type="colorScale" priority="8">
      <colorScale>
        <cfvo type="min"/>
        <cfvo type="max"/>
        <color rgb="FFFFEF9C"/>
        <color rgb="FF63BE7B"/>
      </colorScale>
    </cfRule>
  </conditionalFormatting>
  <conditionalFormatting sqref="Q20:Q23">
    <cfRule type="colorScale" priority="7">
      <colorScale>
        <cfvo type="min"/>
        <cfvo type="max"/>
        <color rgb="FFFFEF9C"/>
        <color rgb="FF63BE7B"/>
      </colorScale>
    </cfRule>
  </conditionalFormatting>
  <conditionalFormatting sqref="R15:R18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R23">
    <cfRule type="colorScale" priority="5">
      <colorScale>
        <cfvo type="min"/>
        <cfvo type="max"/>
        <color rgb="FFFFEF9C"/>
        <color rgb="FF63BE7B"/>
      </colorScale>
    </cfRule>
  </conditionalFormatting>
  <conditionalFormatting sqref="T15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T20:T23">
    <cfRule type="colorScale" priority="3">
      <colorScale>
        <cfvo type="min"/>
        <cfvo type="max"/>
        <color rgb="FFFFEF9C"/>
        <color rgb="FF63BE7B"/>
      </colorScale>
    </cfRule>
  </conditionalFormatting>
  <conditionalFormatting sqref="U15:U18">
    <cfRule type="colorScale" priority="2">
      <colorScale>
        <cfvo type="min"/>
        <cfvo type="max"/>
        <color rgb="FFFFEF9C"/>
        <color rgb="FF63BE7B"/>
      </colorScale>
    </cfRule>
  </conditionalFormatting>
  <conditionalFormatting sqref="U20:U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FE1E-F07A-4F76-8E70-8C58F11BFA92}">
  <sheetPr filterMode="1"/>
  <dimension ref="A1:Q29"/>
  <sheetViews>
    <sheetView workbookViewId="0">
      <selection activeCell="A2" sqref="A2:F25"/>
    </sheetView>
  </sheetViews>
  <sheetFormatPr defaultRowHeight="14.25" x14ac:dyDescent="0.45"/>
  <cols>
    <col min="4" max="5" width="9.06640625" hidden="1" customWidth="1"/>
    <col min="6" max="6" width="9.06640625" customWidth="1"/>
    <col min="7" max="13" width="9.06640625" hidden="1" customWidth="1"/>
    <col min="17" max="17" width="13.59765625" customWidth="1"/>
  </cols>
  <sheetData>
    <row r="1" spans="1:17" x14ac:dyDescent="0.45">
      <c r="A1" t="s">
        <v>38</v>
      </c>
      <c r="B1" t="s">
        <v>39</v>
      </c>
      <c r="C1" t="s">
        <v>40</v>
      </c>
      <c r="D1">
        <v>2000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 t="s">
        <v>43</v>
      </c>
      <c r="P1" t="s">
        <v>46</v>
      </c>
      <c r="Q1" t="s">
        <v>44</v>
      </c>
    </row>
    <row r="2" spans="1:17" x14ac:dyDescent="0.45">
      <c r="A2" t="s">
        <v>41</v>
      </c>
      <c r="B2" t="s">
        <v>30</v>
      </c>
      <c r="C2" t="s">
        <v>2</v>
      </c>
      <c r="D2" s="1">
        <v>478.34985049618797</v>
      </c>
      <c r="E2" s="1">
        <v>536.73884994665343</v>
      </c>
      <c r="F2" s="1">
        <v>623.50593495271119</v>
      </c>
      <c r="G2" s="1">
        <v>652.29706582386416</v>
      </c>
      <c r="H2" s="1">
        <v>661.7965890669592</v>
      </c>
      <c r="I2" s="1">
        <v>665.00099882037307</v>
      </c>
      <c r="J2" s="1">
        <v>649.25428128552267</v>
      </c>
      <c r="K2" s="1">
        <v>635.49327266925013</v>
      </c>
      <c r="L2" s="1">
        <v>623.99167533200136</v>
      </c>
      <c r="M2" s="1">
        <v>612.94694785329773</v>
      </c>
      <c r="N2" s="1">
        <v>604.0406347651865</v>
      </c>
      <c r="O2" s="7">
        <f>N2-wood_export_EU28!N2</f>
        <v>491.39604618521651</v>
      </c>
      <c r="P2" s="8">
        <f>EU28_wood_ene_crops!L2</f>
        <v>97.191101588329602</v>
      </c>
      <c r="Q2" s="2">
        <f>O2+P2</f>
        <v>588.58714777354612</v>
      </c>
    </row>
    <row r="3" spans="1:17" hidden="1" x14ac:dyDescent="0.45">
      <c r="A3" t="s">
        <v>41</v>
      </c>
      <c r="B3" t="s">
        <v>30</v>
      </c>
      <c r="C3" t="s">
        <v>33</v>
      </c>
      <c r="D3" s="1">
        <v>478.34985049618797</v>
      </c>
      <c r="E3" s="1">
        <v>536.73884994665298</v>
      </c>
      <c r="F3" s="1">
        <v>626.16129568806446</v>
      </c>
      <c r="G3" s="1">
        <v>657.05401373367602</v>
      </c>
      <c r="H3" s="1">
        <v>673.99868208292708</v>
      </c>
      <c r="I3" s="1">
        <v>685.45089555865582</v>
      </c>
      <c r="J3" s="1">
        <v>676.67245631953858</v>
      </c>
      <c r="K3" s="1">
        <v>671.85432287601543</v>
      </c>
      <c r="L3" s="1">
        <v>670.26250349854342</v>
      </c>
      <c r="M3" s="1">
        <v>669.12747009610609</v>
      </c>
      <c r="N3" s="1">
        <v>667.20626358512754</v>
      </c>
    </row>
    <row r="4" spans="1:17" hidden="1" x14ac:dyDescent="0.45">
      <c r="A4" t="s">
        <v>41</v>
      </c>
      <c r="B4" t="s">
        <v>30</v>
      </c>
      <c r="C4" t="s">
        <v>34</v>
      </c>
      <c r="D4" s="1">
        <v>478.34985049618797</v>
      </c>
      <c r="E4" s="1">
        <v>536.73884994665343</v>
      </c>
      <c r="F4" s="1">
        <v>623.50378666191034</v>
      </c>
      <c r="G4" s="1">
        <v>654.82355068135723</v>
      </c>
      <c r="H4" s="1">
        <v>669.82750019710011</v>
      </c>
      <c r="I4" s="1">
        <v>679.82265478792408</v>
      </c>
      <c r="J4" s="1">
        <v>670.72585721386793</v>
      </c>
      <c r="K4" s="1">
        <v>664.84299811617609</v>
      </c>
      <c r="L4" s="1">
        <v>661.30443698323984</v>
      </c>
      <c r="M4" s="1">
        <v>657.48070429121947</v>
      </c>
      <c r="N4" s="1">
        <v>653.6061468024925</v>
      </c>
    </row>
    <row r="5" spans="1:17" hidden="1" x14ac:dyDescent="0.45">
      <c r="A5" t="s">
        <v>41</v>
      </c>
      <c r="B5" t="s">
        <v>30</v>
      </c>
      <c r="C5" t="s">
        <v>35</v>
      </c>
      <c r="D5" s="1">
        <v>478.34985049618797</v>
      </c>
      <c r="E5" s="1">
        <v>536.73884994665298</v>
      </c>
      <c r="F5" s="1">
        <v>627.64516151470673</v>
      </c>
      <c r="G5" s="1">
        <v>655.50379672540817</v>
      </c>
      <c r="H5" s="1">
        <v>668.59237924848492</v>
      </c>
      <c r="I5" s="1">
        <v>674.53525469278759</v>
      </c>
      <c r="J5" s="1">
        <v>660.92754196304429</v>
      </c>
      <c r="K5" s="1">
        <v>651.72499073271968</v>
      </c>
      <c r="L5" s="1">
        <v>645.2577422007015</v>
      </c>
      <c r="M5" s="1">
        <v>638.17416390277356</v>
      </c>
      <c r="N5" s="1">
        <v>630.59449695679996</v>
      </c>
    </row>
    <row r="6" spans="1:17" hidden="1" x14ac:dyDescent="0.45">
      <c r="A6" t="s">
        <v>41</v>
      </c>
      <c r="B6" t="s">
        <v>30</v>
      </c>
      <c r="C6" t="s">
        <v>36</v>
      </c>
      <c r="D6" s="1">
        <v>478.34985049618797</v>
      </c>
      <c r="E6" s="1">
        <v>536.73884994665275</v>
      </c>
      <c r="F6" s="1">
        <v>627.65427187698629</v>
      </c>
      <c r="G6" s="1">
        <v>654.03114364848159</v>
      </c>
      <c r="H6" s="1">
        <v>663.52700229140089</v>
      </c>
      <c r="I6" s="1">
        <v>666.40429234585747</v>
      </c>
      <c r="J6" s="1">
        <v>648.57839180008875</v>
      </c>
      <c r="K6" s="1">
        <v>633.60663779091135</v>
      </c>
      <c r="L6" s="1">
        <v>619.89867308855582</v>
      </c>
      <c r="M6" s="1">
        <v>608.25190478871252</v>
      </c>
      <c r="N6" s="1">
        <v>596.64947486313883</v>
      </c>
    </row>
    <row r="7" spans="1:17" x14ac:dyDescent="0.45">
      <c r="A7" t="s">
        <v>41</v>
      </c>
      <c r="B7" t="s">
        <v>30</v>
      </c>
      <c r="C7" t="s">
        <v>37</v>
      </c>
      <c r="D7" s="1">
        <v>478.34985049618797</v>
      </c>
      <c r="E7" s="1">
        <v>536.73884994665343</v>
      </c>
      <c r="F7" s="1">
        <v>626.15928105925991</v>
      </c>
      <c r="G7" s="1">
        <v>651.47928693553092</v>
      </c>
      <c r="H7" s="1">
        <v>657.48983093160689</v>
      </c>
      <c r="I7" s="1">
        <v>657.09205240774781</v>
      </c>
      <c r="J7" s="1">
        <v>633.91428802469636</v>
      </c>
      <c r="K7" s="1">
        <v>612.46765948172936</v>
      </c>
      <c r="L7" s="1">
        <v>591.58278312451182</v>
      </c>
      <c r="M7" s="1">
        <v>572.99898224603351</v>
      </c>
      <c r="N7" s="3">
        <v>556.82836334727529</v>
      </c>
      <c r="O7" s="7">
        <f>N7-wood_export_EU28!N7</f>
        <v>445.8075305991423</v>
      </c>
      <c r="P7" s="8">
        <f>EU28_wood_ene_crops!L7</f>
        <v>105.667859297587</v>
      </c>
      <c r="Q7" s="2">
        <f>O7+P7</f>
        <v>551.47538989672933</v>
      </c>
    </row>
    <row r="8" spans="1:17" x14ac:dyDescent="0.45">
      <c r="A8" t="s">
        <v>42</v>
      </c>
      <c r="B8" t="s">
        <v>30</v>
      </c>
      <c r="C8" t="s">
        <v>2</v>
      </c>
      <c r="D8" s="1">
        <v>478.34985049618797</v>
      </c>
      <c r="E8" s="1">
        <v>536.73884994665343</v>
      </c>
      <c r="F8" s="1">
        <v>623.5130306877403</v>
      </c>
      <c r="G8" s="1">
        <v>687.65172464349587</v>
      </c>
      <c r="H8" s="1">
        <v>734.05688267055939</v>
      </c>
      <c r="I8" s="1">
        <v>770.47349292132662</v>
      </c>
      <c r="J8" s="1">
        <v>808.34154001944864</v>
      </c>
      <c r="K8" s="1">
        <v>834.1393518927747</v>
      </c>
      <c r="L8" s="1">
        <v>847.65786988784771</v>
      </c>
      <c r="M8" s="1">
        <v>856.96474319482638</v>
      </c>
      <c r="N8" s="3">
        <v>858.32829926607496</v>
      </c>
      <c r="O8" s="7">
        <f>N8-wood_export_EU28!N8</f>
        <v>745.88005207554295</v>
      </c>
      <c r="P8" s="8">
        <f>EU28_wood_ene_crops!L8</f>
        <v>297.64237828112704</v>
      </c>
      <c r="Q8" s="2">
        <f>O8+P8</f>
        <v>1043.5224303566699</v>
      </c>
    </row>
    <row r="9" spans="1:17" hidden="1" x14ac:dyDescent="0.45">
      <c r="A9" t="s">
        <v>42</v>
      </c>
      <c r="B9" t="s">
        <v>30</v>
      </c>
      <c r="C9" t="s">
        <v>33</v>
      </c>
      <c r="D9" s="1">
        <v>478.34985049618797</v>
      </c>
      <c r="E9" s="1">
        <v>536.73884994665343</v>
      </c>
      <c r="F9" s="1">
        <v>627.79213174082292</v>
      </c>
      <c r="G9" s="1">
        <v>694.31132367202474</v>
      </c>
      <c r="H9" s="1">
        <v>747.54933517979839</v>
      </c>
      <c r="I9" s="1">
        <v>794.11058513657611</v>
      </c>
      <c r="J9" s="1">
        <v>846.30718457267972</v>
      </c>
      <c r="K9" s="1">
        <v>888.51032934317016</v>
      </c>
      <c r="L9" s="1">
        <v>916.39850164818699</v>
      </c>
      <c r="M9" s="1">
        <v>938.39059186725547</v>
      </c>
      <c r="N9" s="3">
        <v>953.40271493398438</v>
      </c>
      <c r="O9" s="1"/>
      <c r="Q9" s="1"/>
    </row>
    <row r="10" spans="1:17" hidden="1" x14ac:dyDescent="0.45">
      <c r="A10" t="s">
        <v>42</v>
      </c>
      <c r="B10" t="s">
        <v>30</v>
      </c>
      <c r="C10" t="s">
        <v>34</v>
      </c>
      <c r="D10" s="1">
        <v>478.34985049618797</v>
      </c>
      <c r="E10" s="1">
        <v>536.73884994665343</v>
      </c>
      <c r="F10" s="1">
        <v>627.79425114195703</v>
      </c>
      <c r="G10" s="1">
        <v>692.99607026732781</v>
      </c>
      <c r="H10" s="1">
        <v>743.13274120900405</v>
      </c>
      <c r="I10" s="1">
        <v>787.10492352774554</v>
      </c>
      <c r="J10" s="1">
        <v>835.35136921393109</v>
      </c>
      <c r="K10" s="1">
        <v>862.84755998953483</v>
      </c>
      <c r="L10" s="1">
        <v>878.8154296180121</v>
      </c>
      <c r="M10" s="1">
        <v>890.27266275815953</v>
      </c>
      <c r="N10" s="3">
        <v>896.70946306393489</v>
      </c>
      <c r="O10" s="1"/>
      <c r="Q10" s="1"/>
    </row>
    <row r="11" spans="1:17" hidden="1" x14ac:dyDescent="0.45">
      <c r="A11" t="s">
        <v>42</v>
      </c>
      <c r="B11" t="s">
        <v>30</v>
      </c>
      <c r="C11" t="s">
        <v>35</v>
      </c>
      <c r="D11" s="1">
        <v>478.34985049618797</v>
      </c>
      <c r="E11" s="1">
        <v>536.73884994665343</v>
      </c>
      <c r="F11" s="1">
        <v>623.50593495271073</v>
      </c>
      <c r="G11" s="1">
        <v>688.02331042168805</v>
      </c>
      <c r="H11" s="1">
        <v>737.68953200371516</v>
      </c>
      <c r="I11" s="1">
        <v>776.56734563221733</v>
      </c>
      <c r="J11" s="1">
        <v>814.1296689077592</v>
      </c>
      <c r="K11" s="1">
        <v>830.62292194498491</v>
      </c>
      <c r="L11" s="1">
        <v>836.13221042259579</v>
      </c>
      <c r="M11" s="1">
        <v>838.15016080257851</v>
      </c>
      <c r="N11" s="3">
        <v>832.46876935788157</v>
      </c>
      <c r="O11" s="1"/>
      <c r="Q11" s="1"/>
    </row>
    <row r="12" spans="1:17" hidden="1" x14ac:dyDescent="0.45">
      <c r="A12" t="s">
        <v>42</v>
      </c>
      <c r="B12" t="s">
        <v>30</v>
      </c>
      <c r="C12" t="s">
        <v>36</v>
      </c>
      <c r="D12" s="1">
        <v>478.34985049618797</v>
      </c>
      <c r="E12" s="1">
        <v>536.73884994665286</v>
      </c>
      <c r="F12" s="1">
        <v>623.50593495271073</v>
      </c>
      <c r="G12" s="1">
        <v>686.22358741716437</v>
      </c>
      <c r="H12" s="1">
        <v>733.01294947131169</v>
      </c>
      <c r="I12" s="1">
        <v>768.32683469572498</v>
      </c>
      <c r="J12" s="1">
        <v>792.7307411500974</v>
      </c>
      <c r="K12" s="1">
        <v>796.82071566286936</v>
      </c>
      <c r="L12" s="1">
        <v>793.95265633888266</v>
      </c>
      <c r="M12" s="1">
        <v>783.89852817361407</v>
      </c>
      <c r="N12" s="3">
        <v>767.3546967536397</v>
      </c>
      <c r="O12" s="1"/>
      <c r="Q12" s="1"/>
    </row>
    <row r="13" spans="1:17" x14ac:dyDescent="0.45">
      <c r="A13" t="s">
        <v>42</v>
      </c>
      <c r="B13" t="s">
        <v>30</v>
      </c>
      <c r="C13" t="s">
        <v>37</v>
      </c>
      <c r="D13" s="1">
        <v>478.34985049618797</v>
      </c>
      <c r="E13" s="1">
        <v>536.73884994665298</v>
      </c>
      <c r="F13" s="1">
        <v>623.50378666191079</v>
      </c>
      <c r="G13" s="1">
        <v>684.24412372499023</v>
      </c>
      <c r="H13" s="1">
        <v>727.57957978829745</v>
      </c>
      <c r="I13" s="1">
        <v>756.09427551492229</v>
      </c>
      <c r="J13" s="1">
        <v>767.95522098634001</v>
      </c>
      <c r="K13" s="1">
        <v>763.49370710646144</v>
      </c>
      <c r="L13" s="1">
        <v>747.02555675740189</v>
      </c>
      <c r="M13" s="1">
        <v>724.84681336685026</v>
      </c>
      <c r="N13" s="3">
        <v>699.25375689014675</v>
      </c>
      <c r="O13" s="7">
        <f>N13-wood_export_EU28!N13</f>
        <v>588.51907052175579</v>
      </c>
      <c r="P13" s="8">
        <f>EU28_wood_ene_crops!L13</f>
        <v>318.43500730234905</v>
      </c>
      <c r="Q13" s="2">
        <f t="shared" ref="Q13:Q14" si="0">O13+P13</f>
        <v>906.95407782410484</v>
      </c>
    </row>
    <row r="14" spans="1:17" x14ac:dyDescent="0.45">
      <c r="A14" t="s">
        <v>41</v>
      </c>
      <c r="B14" t="s">
        <v>32</v>
      </c>
      <c r="C14" s="1" t="s">
        <v>2</v>
      </c>
      <c r="D14" s="1">
        <v>478.34985049618797</v>
      </c>
      <c r="E14" s="1">
        <v>536.73884994665343</v>
      </c>
      <c r="F14" s="1">
        <v>623.50593495271073</v>
      </c>
      <c r="G14" s="1">
        <v>652.36164438787239</v>
      </c>
      <c r="H14" s="1">
        <v>661.8177991266673</v>
      </c>
      <c r="I14" s="1">
        <v>665.07338003077734</v>
      </c>
      <c r="J14" s="1">
        <v>649.31998290693173</v>
      </c>
      <c r="K14" s="1">
        <v>635.47963943420575</v>
      </c>
      <c r="L14" s="1">
        <v>623.65021867454925</v>
      </c>
      <c r="M14" s="1">
        <v>612.58328163246711</v>
      </c>
      <c r="N14" s="3">
        <v>603.59978396276756</v>
      </c>
      <c r="O14" s="7">
        <f>N14-wood_export_EU28!N14</f>
        <v>490.93746399469654</v>
      </c>
      <c r="P14" s="8">
        <f>EU28_wood_ene_crops!L14</f>
        <v>97.2637918708228</v>
      </c>
      <c r="Q14" s="2">
        <f t="shared" si="0"/>
        <v>588.20125586551933</v>
      </c>
    </row>
    <row r="15" spans="1:17" hidden="1" x14ac:dyDescent="0.45">
      <c r="A15" t="s">
        <v>41</v>
      </c>
      <c r="B15" t="s">
        <v>32</v>
      </c>
      <c r="C15" s="1" t="s">
        <v>33</v>
      </c>
      <c r="D15" s="1">
        <v>478.34985049618797</v>
      </c>
      <c r="E15" s="1">
        <v>536.73884994665343</v>
      </c>
      <c r="F15" s="1">
        <v>624.49170544067169</v>
      </c>
      <c r="G15" s="1">
        <v>655.59661032972497</v>
      </c>
      <c r="H15" s="1">
        <v>671.4254559866273</v>
      </c>
      <c r="I15" s="1">
        <v>682.58819233122233</v>
      </c>
      <c r="J15" s="1">
        <v>674.32501419638493</v>
      </c>
      <c r="K15" s="1">
        <v>669.23662990272953</v>
      </c>
      <c r="L15" s="1">
        <v>667.59967288596249</v>
      </c>
      <c r="M15" s="1">
        <v>666.30408349271511</v>
      </c>
      <c r="N15" s="3">
        <v>664.5991950999412</v>
      </c>
      <c r="O15" s="1"/>
      <c r="Q15" s="1"/>
    </row>
    <row r="16" spans="1:17" hidden="1" x14ac:dyDescent="0.45">
      <c r="A16" t="s">
        <v>41</v>
      </c>
      <c r="B16" t="s">
        <v>32</v>
      </c>
      <c r="C16" s="1" t="s">
        <v>34</v>
      </c>
      <c r="D16" s="1">
        <v>478.34985049618797</v>
      </c>
      <c r="E16" s="1">
        <v>536.73884994665275</v>
      </c>
      <c r="F16" s="1">
        <v>625.36745998743663</v>
      </c>
      <c r="G16" s="1">
        <v>653.41133862578636</v>
      </c>
      <c r="H16" s="1">
        <v>663.49987762174158</v>
      </c>
      <c r="I16" s="1">
        <v>668.19166265223521</v>
      </c>
      <c r="J16" s="1">
        <v>654.11436025174419</v>
      </c>
      <c r="K16" s="1">
        <v>643.49099241647082</v>
      </c>
      <c r="L16" s="1">
        <v>634.8944153717955</v>
      </c>
      <c r="M16" s="1">
        <v>625.73921445862595</v>
      </c>
      <c r="N16" s="3">
        <v>617.07498547970067</v>
      </c>
      <c r="O16" s="1"/>
      <c r="Q16" s="1"/>
    </row>
    <row r="17" spans="1:17" hidden="1" x14ac:dyDescent="0.45">
      <c r="A17" t="s">
        <v>41</v>
      </c>
      <c r="B17" t="s">
        <v>32</v>
      </c>
      <c r="C17" s="1" t="s">
        <v>35</v>
      </c>
      <c r="D17" s="1">
        <v>478.34985049618797</v>
      </c>
      <c r="E17" s="1">
        <v>536.73884994665343</v>
      </c>
      <c r="F17" s="1">
        <v>623.50593495193516</v>
      </c>
      <c r="G17" s="1">
        <v>648.18188357161057</v>
      </c>
      <c r="H17" s="1">
        <v>652.32912445072998</v>
      </c>
      <c r="I17" s="1">
        <v>650.2618526020168</v>
      </c>
      <c r="J17" s="1">
        <v>627.89303925575007</v>
      </c>
      <c r="K17" s="1">
        <v>605.49732497701689</v>
      </c>
      <c r="L17" s="1">
        <v>579.38281250974887</v>
      </c>
      <c r="M17" s="1">
        <v>556.2284803127319</v>
      </c>
      <c r="N17" s="3">
        <v>535.30173086542095</v>
      </c>
      <c r="O17" s="1"/>
      <c r="Q17" s="1"/>
    </row>
    <row r="18" spans="1:17" hidden="1" x14ac:dyDescent="0.45">
      <c r="A18" t="s">
        <v>41</v>
      </c>
      <c r="B18" t="s">
        <v>32</v>
      </c>
      <c r="C18" s="1" t="s">
        <v>36</v>
      </c>
      <c r="D18" s="1">
        <v>478.34985049618797</v>
      </c>
      <c r="E18" s="1">
        <v>536.73884994665343</v>
      </c>
      <c r="F18" s="1">
        <v>627.64505674082193</v>
      </c>
      <c r="G18" s="1">
        <v>645.08058493289059</v>
      </c>
      <c r="H18" s="1">
        <v>641.05811499743436</v>
      </c>
      <c r="I18" s="1">
        <v>628.46391750107796</v>
      </c>
      <c r="J18" s="1">
        <v>588.86660099341577</v>
      </c>
      <c r="K18" s="1">
        <v>544.83832172323559</v>
      </c>
      <c r="L18" s="1">
        <v>504.59827034290737</v>
      </c>
      <c r="M18" s="1">
        <v>463.37376660112881</v>
      </c>
      <c r="N18" s="3">
        <v>421.22255319468741</v>
      </c>
      <c r="O18" s="1"/>
      <c r="Q18" s="1"/>
    </row>
    <row r="19" spans="1:17" x14ac:dyDescent="0.45">
      <c r="A19" t="s">
        <v>41</v>
      </c>
      <c r="B19" t="s">
        <v>32</v>
      </c>
      <c r="C19" s="1" t="s">
        <v>37</v>
      </c>
      <c r="D19" s="1">
        <v>478.34985049618797</v>
      </c>
      <c r="E19" s="1">
        <v>536.73884994665275</v>
      </c>
      <c r="F19" s="1">
        <v>624.80772110458963</v>
      </c>
      <c r="G19" s="1">
        <v>637.74705738720161</v>
      </c>
      <c r="H19" s="1">
        <v>623.15105462528891</v>
      </c>
      <c r="I19" s="1">
        <v>596.71899862457781</v>
      </c>
      <c r="J19" s="1">
        <v>534.23931236182386</v>
      </c>
      <c r="K19" s="1">
        <v>472.0109308783388</v>
      </c>
      <c r="L19" s="1">
        <v>410.67393199677133</v>
      </c>
      <c r="M19" s="1">
        <v>349.28605030724384</v>
      </c>
      <c r="N19" s="3">
        <v>286.91329023895469</v>
      </c>
      <c r="O19" s="7">
        <f>N19-wood_export_EU28!N19</f>
        <v>177.81961981913167</v>
      </c>
      <c r="P19" s="8">
        <f>EU28_wood_ene_crops!L19</f>
        <v>142.84848414799998</v>
      </c>
      <c r="Q19" s="2">
        <f t="shared" ref="Q19:Q20" si="1">O19+P19</f>
        <v>320.66810396713163</v>
      </c>
    </row>
    <row r="20" spans="1:17" x14ac:dyDescent="0.45">
      <c r="A20" t="s">
        <v>42</v>
      </c>
      <c r="B20" t="s">
        <v>32</v>
      </c>
      <c r="C20" s="1" t="s">
        <v>2</v>
      </c>
      <c r="D20" s="1">
        <v>478.34985049618797</v>
      </c>
      <c r="E20" s="1">
        <v>536.73884994665343</v>
      </c>
      <c r="F20" s="1">
        <v>623.51303068696382</v>
      </c>
      <c r="G20" s="1">
        <v>687.64409110496911</v>
      </c>
      <c r="H20" s="1">
        <v>734.04220208344952</v>
      </c>
      <c r="I20" s="1">
        <v>770.4551673080208</v>
      </c>
      <c r="J20" s="1">
        <v>808.30627162891165</v>
      </c>
      <c r="K20" s="1">
        <v>834.10337639175884</v>
      </c>
      <c r="L20" s="1">
        <v>847.66764725496569</v>
      </c>
      <c r="M20" s="1">
        <v>856.98473859269097</v>
      </c>
      <c r="N20" s="3">
        <v>858.35121698358716</v>
      </c>
      <c r="O20" s="7">
        <f>N20-wood_export_EU28!N20</f>
        <v>745.91877418202716</v>
      </c>
      <c r="P20" s="8">
        <f>EU28_wood_ene_crops!L20</f>
        <v>297.61696725331103</v>
      </c>
      <c r="Q20" s="2">
        <f t="shared" si="1"/>
        <v>1043.5357414353382</v>
      </c>
    </row>
    <row r="21" spans="1:17" hidden="1" x14ac:dyDescent="0.45">
      <c r="A21" t="s">
        <v>42</v>
      </c>
      <c r="B21" t="s">
        <v>32</v>
      </c>
      <c r="C21" s="1" t="s">
        <v>33</v>
      </c>
      <c r="D21" s="1">
        <v>478.34985049618797</v>
      </c>
      <c r="E21" s="1">
        <v>536.73884994665366</v>
      </c>
      <c r="F21" s="1">
        <v>623.50593495271073</v>
      </c>
      <c r="G21" s="1">
        <v>691.23453386995175</v>
      </c>
      <c r="H21" s="1">
        <v>745.49706051655062</v>
      </c>
      <c r="I21" s="1">
        <v>791.21385118472904</v>
      </c>
      <c r="J21" s="1">
        <v>841.32792161917735</v>
      </c>
      <c r="K21" s="1">
        <v>884.27596593662633</v>
      </c>
      <c r="L21" s="1">
        <v>914.25659730832444</v>
      </c>
      <c r="M21" s="1">
        <v>936.81650413519446</v>
      </c>
      <c r="N21" s="3">
        <v>951.50801146526669</v>
      </c>
      <c r="O21" s="1"/>
      <c r="Q21" s="1"/>
    </row>
    <row r="22" spans="1:17" hidden="1" x14ac:dyDescent="0.45">
      <c r="A22" t="s">
        <v>42</v>
      </c>
      <c r="B22" t="s">
        <v>32</v>
      </c>
      <c r="C22" s="1" t="s">
        <v>34</v>
      </c>
      <c r="D22" s="1">
        <v>478.34985049618797</v>
      </c>
      <c r="E22" s="1">
        <v>536.73884994665366</v>
      </c>
      <c r="F22" s="1">
        <v>623.50593495271073</v>
      </c>
      <c r="G22" s="1">
        <v>687.32580451776562</v>
      </c>
      <c r="H22" s="1">
        <v>735.46708599754015</v>
      </c>
      <c r="I22" s="1">
        <v>772.74184454332487</v>
      </c>
      <c r="J22" s="1">
        <v>805.58710140107132</v>
      </c>
      <c r="K22" s="1">
        <v>819.14850092851361</v>
      </c>
      <c r="L22" s="1">
        <v>824.64540273268301</v>
      </c>
      <c r="M22" s="1">
        <v>824.29510258618905</v>
      </c>
      <c r="N22" s="3">
        <v>817.30079858087288</v>
      </c>
      <c r="O22" s="1"/>
      <c r="Q22" s="1"/>
    </row>
    <row r="23" spans="1:17" hidden="1" x14ac:dyDescent="0.45">
      <c r="A23" t="s">
        <v>42</v>
      </c>
      <c r="B23" t="s">
        <v>32</v>
      </c>
      <c r="C23" s="1" t="s">
        <v>35</v>
      </c>
      <c r="D23" s="1">
        <v>478.34985049618797</v>
      </c>
      <c r="E23" s="1">
        <v>536.73884994665298</v>
      </c>
      <c r="F23" s="1">
        <v>623.50378666191034</v>
      </c>
      <c r="G23" s="1">
        <v>682.59446968732766</v>
      </c>
      <c r="H23" s="1">
        <v>722.77932021807987</v>
      </c>
      <c r="I23" s="1">
        <v>746.98289794011691</v>
      </c>
      <c r="J23" s="1">
        <v>749.53073433353518</v>
      </c>
      <c r="K23" s="1">
        <v>743.91573050633394</v>
      </c>
      <c r="L23" s="1">
        <v>727.01116879685696</v>
      </c>
      <c r="M23" s="1">
        <v>698.81558538760532</v>
      </c>
      <c r="N23" s="3">
        <v>669.98175073430139</v>
      </c>
      <c r="O23" s="1"/>
      <c r="Q23" s="1"/>
    </row>
    <row r="24" spans="1:17" hidden="1" x14ac:dyDescent="0.45">
      <c r="A24" t="s">
        <v>42</v>
      </c>
      <c r="B24" t="s">
        <v>32</v>
      </c>
      <c r="C24" s="1" t="s">
        <v>36</v>
      </c>
      <c r="D24" s="1">
        <v>478.34985049618797</v>
      </c>
      <c r="E24" s="1">
        <v>536.73884994665343</v>
      </c>
      <c r="F24" s="1">
        <v>625.36745998666072</v>
      </c>
      <c r="G24" s="1">
        <v>678.441926495708</v>
      </c>
      <c r="H24" s="1">
        <v>704.56594673284451</v>
      </c>
      <c r="I24" s="1">
        <v>706.45917845034842</v>
      </c>
      <c r="J24" s="1">
        <v>688.38753250707475</v>
      </c>
      <c r="K24" s="1">
        <v>658.93606594142955</v>
      </c>
      <c r="L24" s="1">
        <v>613.46686591922492</v>
      </c>
      <c r="M24" s="1">
        <v>565.55634517518729</v>
      </c>
      <c r="N24" s="3">
        <v>516.81113769957813</v>
      </c>
      <c r="O24" s="1"/>
      <c r="Q24" s="1"/>
    </row>
    <row r="25" spans="1:17" x14ac:dyDescent="0.45">
      <c r="A25" t="s">
        <v>42</v>
      </c>
      <c r="B25" t="s">
        <v>32</v>
      </c>
      <c r="C25" s="1" t="s">
        <v>37</v>
      </c>
      <c r="D25" s="1">
        <v>478.34985049618797</v>
      </c>
      <c r="E25" s="1">
        <v>536.73884994665275</v>
      </c>
      <c r="F25" s="1">
        <v>624.80769221647677</v>
      </c>
      <c r="G25" s="1">
        <v>672.04641402791299</v>
      </c>
      <c r="H25" s="1">
        <v>688.50111001122218</v>
      </c>
      <c r="I25" s="1">
        <v>663.2845710717404</v>
      </c>
      <c r="J25" s="1">
        <v>627.16616366093558</v>
      </c>
      <c r="K25" s="1">
        <v>565.87774813574458</v>
      </c>
      <c r="L25" s="1">
        <v>498.09110337180687</v>
      </c>
      <c r="M25" s="1">
        <v>430.68409093355427</v>
      </c>
      <c r="N25" s="3">
        <v>360.80341894783652</v>
      </c>
      <c r="O25" s="7">
        <f>N25-wood_export_EU28!N25</f>
        <v>251.9626988219415</v>
      </c>
      <c r="P25" s="8">
        <f>EU28_wood_ene_crops!L25</f>
        <v>360.69222967669003</v>
      </c>
      <c r="Q25" s="2">
        <f>O25+P25</f>
        <v>612.65492849863153</v>
      </c>
    </row>
    <row r="26" spans="1:17" x14ac:dyDescent="0.45">
      <c r="N26" s="4"/>
    </row>
    <row r="27" spans="1:17" x14ac:dyDescent="0.45">
      <c r="N27" s="4"/>
    </row>
    <row r="28" spans="1:17" x14ac:dyDescent="0.45">
      <c r="N28" s="4"/>
    </row>
    <row r="29" spans="1:17" x14ac:dyDescent="0.45">
      <c r="N29" s="4"/>
    </row>
  </sheetData>
  <autoFilter ref="A1:Q25" xr:uid="{5F620BC5-F45B-40C2-BEAB-BD8E53152A89}">
    <filterColumn colId="2">
      <filters>
        <filter val="AF100"/>
        <filter val="noAF"/>
      </filters>
    </filterColumn>
  </autoFilter>
  <dataConsolidate topLabels="1">
    <dataRefs count="1">
      <dataRef ref="A1:N6429" sheet="EU27Roundwood_harvest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5026-D209-4097-A07D-A806E04C32B7}">
  <sheetPr filterMode="1"/>
  <dimension ref="A1:Q705"/>
  <sheetViews>
    <sheetView zoomScale="110" zoomScaleNormal="110" workbookViewId="0">
      <selection activeCell="A31" sqref="A31:G705"/>
    </sheetView>
  </sheetViews>
  <sheetFormatPr defaultRowHeight="14.25" x14ac:dyDescent="0.45"/>
  <cols>
    <col min="4" max="4" width="14" customWidth="1"/>
    <col min="5" max="6" width="9.06640625" hidden="1" customWidth="1"/>
    <col min="7" max="7" width="9.06640625" customWidth="1"/>
    <col min="8" max="14" width="9.06640625" hidden="1" customWidth="1"/>
  </cols>
  <sheetData>
    <row r="1" spans="1:17" x14ac:dyDescent="0.45">
      <c r="A1" t="s">
        <v>38</v>
      </c>
      <c r="B1" t="s">
        <v>39</v>
      </c>
      <c r="C1" t="s">
        <v>40</v>
      </c>
      <c r="D1" t="s">
        <v>0</v>
      </c>
      <c r="E1">
        <v>2000</v>
      </c>
      <c r="F1">
        <v>2010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  <c r="P1" t="s">
        <v>48</v>
      </c>
      <c r="Q1" t="s">
        <v>45</v>
      </c>
    </row>
    <row r="2" spans="1:17" hidden="1" x14ac:dyDescent="0.45">
      <c r="A2" t="s">
        <v>41</v>
      </c>
      <c r="B2" t="s">
        <v>30</v>
      </c>
      <c r="C2" t="s">
        <v>2</v>
      </c>
      <c r="D2" t="s">
        <v>1</v>
      </c>
      <c r="E2">
        <v>0.21728222222222199</v>
      </c>
      <c r="F2">
        <v>0.38178679738457499</v>
      </c>
      <c r="G2">
        <v>0.70346976000250228</v>
      </c>
      <c r="H2">
        <v>0.70346976000250228</v>
      </c>
      <c r="I2">
        <v>0.70346976000250228</v>
      </c>
      <c r="J2">
        <v>0.70346976000250228</v>
      </c>
      <c r="K2">
        <v>0.70346976000250228</v>
      </c>
      <c r="L2">
        <v>0.70346976000250228</v>
      </c>
      <c r="M2">
        <v>0.68293924151848728</v>
      </c>
      <c r="N2">
        <v>0.68499229336688883</v>
      </c>
      <c r="O2">
        <v>0.68684004003044996</v>
      </c>
    </row>
    <row r="3" spans="1:17" hidden="1" x14ac:dyDescent="0.45">
      <c r="A3" t="s">
        <v>41</v>
      </c>
      <c r="B3" t="s">
        <v>30</v>
      </c>
      <c r="C3" t="s">
        <v>2</v>
      </c>
      <c r="D3" t="s">
        <v>3</v>
      </c>
      <c r="E3">
        <v>0.66459999999999997</v>
      </c>
      <c r="F3">
        <v>0.72143578185090906</v>
      </c>
      <c r="G3">
        <v>1.001501499995733</v>
      </c>
      <c r="H3">
        <v>1.0324449617022664</v>
      </c>
      <c r="I3">
        <v>1.0952662615095423</v>
      </c>
      <c r="J3">
        <v>1.195952017197168</v>
      </c>
      <c r="K3">
        <v>1.5644944663882849</v>
      </c>
      <c r="L3">
        <v>1.9634815952197426</v>
      </c>
      <c r="M3">
        <v>2.0243072748543827</v>
      </c>
      <c r="N3">
        <v>2.0948391162372353</v>
      </c>
      <c r="O3">
        <v>2.0092309894143252</v>
      </c>
    </row>
    <row r="4" spans="1:17" hidden="1" x14ac:dyDescent="0.45">
      <c r="A4" t="s">
        <v>41</v>
      </c>
      <c r="B4" t="s">
        <v>30</v>
      </c>
      <c r="C4" t="s">
        <v>2</v>
      </c>
      <c r="D4" t="s">
        <v>4</v>
      </c>
      <c r="E4">
        <v>3.7172098367999999</v>
      </c>
      <c r="F4">
        <v>5.0318642730824896</v>
      </c>
      <c r="G4">
        <v>5.3619667283221899</v>
      </c>
      <c r="H4">
        <v>5.4906749906518204</v>
      </c>
      <c r="I4">
        <v>5.4908870282407998</v>
      </c>
      <c r="J4">
        <v>5.4908870282407998</v>
      </c>
      <c r="K4">
        <v>5.49110388466333</v>
      </c>
      <c r="L4">
        <v>5.4924439948008201</v>
      </c>
      <c r="M4">
        <v>5.4991126945893303</v>
      </c>
      <c r="N4">
        <v>5.5002957249993498</v>
      </c>
      <c r="O4">
        <v>5.5373633672465497</v>
      </c>
    </row>
    <row r="5" spans="1:17" hidden="1" x14ac:dyDescent="0.45">
      <c r="A5" t="s">
        <v>41</v>
      </c>
      <c r="B5" t="s">
        <v>30</v>
      </c>
      <c r="C5" t="s">
        <v>2</v>
      </c>
      <c r="D5" t="s">
        <v>5</v>
      </c>
      <c r="E5">
        <v>38.247444517516797</v>
      </c>
      <c r="F5">
        <v>42.603354155378604</v>
      </c>
      <c r="G5">
        <v>44.752448802773998</v>
      </c>
      <c r="H5">
        <v>44.7654238371682</v>
      </c>
      <c r="I5">
        <v>44.7654238371682</v>
      </c>
      <c r="J5">
        <v>44.3904238371682</v>
      </c>
      <c r="K5">
        <v>45.562172827381502</v>
      </c>
      <c r="L5">
        <v>46.6138296998624</v>
      </c>
      <c r="M5">
        <v>47.777983489641798</v>
      </c>
      <c r="N5">
        <v>49.302877111287749</v>
      </c>
      <c r="O5">
        <v>50.218153824766951</v>
      </c>
    </row>
    <row r="6" spans="1:17" hidden="1" x14ac:dyDescent="0.45">
      <c r="A6" t="s">
        <v>41</v>
      </c>
      <c r="B6" t="s">
        <v>30</v>
      </c>
      <c r="C6" t="s">
        <v>2</v>
      </c>
      <c r="D6" t="s">
        <v>6</v>
      </c>
      <c r="E6">
        <v>2.5989999999999999E-2</v>
      </c>
      <c r="F6">
        <v>2.5306440918936701</v>
      </c>
      <c r="G6">
        <v>3.9356747130164602</v>
      </c>
      <c r="H6">
        <v>3.9356747130164602</v>
      </c>
      <c r="I6">
        <v>3.9356747130164602</v>
      </c>
      <c r="J6">
        <v>3.9356747130164602</v>
      </c>
      <c r="K6">
        <v>4.3543748868252798</v>
      </c>
      <c r="L6">
        <v>7.9190612766465804</v>
      </c>
      <c r="M6">
        <v>12.3047665784716</v>
      </c>
      <c r="N6">
        <v>20.408914469196699</v>
      </c>
      <c r="O6">
        <v>29.449810037621202</v>
      </c>
    </row>
    <row r="7" spans="1:17" hidden="1" x14ac:dyDescent="0.45">
      <c r="A7" t="s">
        <v>41</v>
      </c>
      <c r="B7" t="s">
        <v>30</v>
      </c>
      <c r="C7" t="s">
        <v>2</v>
      </c>
      <c r="D7" t="s">
        <v>7</v>
      </c>
      <c r="E7">
        <v>5.2678450000000003</v>
      </c>
      <c r="F7">
        <v>5.4457578</v>
      </c>
      <c r="G7">
        <v>5.4457578</v>
      </c>
      <c r="H7">
        <v>5.4531631959712898</v>
      </c>
      <c r="I7">
        <v>5.4531631959712898</v>
      </c>
      <c r="J7">
        <v>5.4531631959712898</v>
      </c>
      <c r="K7">
        <v>5.5127676252028204</v>
      </c>
      <c r="L7">
        <v>5.5127676252028204</v>
      </c>
      <c r="M7">
        <v>6.0614268265178497</v>
      </c>
      <c r="N7">
        <v>6.0614268265178497</v>
      </c>
      <c r="O7">
        <v>6.0614268265178497</v>
      </c>
    </row>
    <row r="8" spans="1:17" hidden="1" x14ac:dyDescent="0.45">
      <c r="A8" t="s">
        <v>41</v>
      </c>
      <c r="B8" t="s">
        <v>30</v>
      </c>
      <c r="C8" t="s">
        <v>2</v>
      </c>
      <c r="D8" t="s">
        <v>8</v>
      </c>
      <c r="E8">
        <v>24.491083875802602</v>
      </c>
      <c r="F8">
        <v>27.0386236148818</v>
      </c>
      <c r="G8">
        <v>30.793523603235101</v>
      </c>
      <c r="H8">
        <v>31.6180545184998</v>
      </c>
      <c r="I8">
        <v>31.6192000283162</v>
      </c>
      <c r="J8">
        <v>33.112061652956498</v>
      </c>
      <c r="K8">
        <v>37.4825389238177</v>
      </c>
      <c r="L8">
        <v>43.433038032048948</v>
      </c>
      <c r="M8">
        <v>50.18859949527122</v>
      </c>
      <c r="N8">
        <v>57.17334612030357</v>
      </c>
      <c r="O8">
        <v>63.479230483912175</v>
      </c>
    </row>
    <row r="9" spans="1:17" hidden="1" x14ac:dyDescent="0.45">
      <c r="A9" t="s">
        <v>41</v>
      </c>
      <c r="B9" t="s">
        <v>30</v>
      </c>
      <c r="C9" t="s">
        <v>2</v>
      </c>
      <c r="D9" t="s">
        <v>29</v>
      </c>
      <c r="E9">
        <v>1.434E-2</v>
      </c>
      <c r="F9">
        <v>9.6599182299856895E-2</v>
      </c>
      <c r="G9">
        <v>9.6673245184143206E-2</v>
      </c>
      <c r="H9">
        <v>9.6673245184143206E-2</v>
      </c>
      <c r="I9">
        <v>9.6673245184143206E-2</v>
      </c>
      <c r="J9">
        <v>9.6673245184143206E-2</v>
      </c>
      <c r="K9">
        <v>0.31824165599850102</v>
      </c>
      <c r="L9">
        <v>0.31824165599850102</v>
      </c>
      <c r="M9">
        <v>2.5965201689180999</v>
      </c>
      <c r="N9">
        <v>2.5965201689180999</v>
      </c>
      <c r="O9">
        <v>2.5965201689180999</v>
      </c>
    </row>
    <row r="10" spans="1:17" hidden="1" x14ac:dyDescent="0.45">
      <c r="A10" t="s">
        <v>41</v>
      </c>
      <c r="B10" t="s">
        <v>30</v>
      </c>
      <c r="C10" t="s">
        <v>2</v>
      </c>
      <c r="D10" t="s">
        <v>9</v>
      </c>
      <c r="E10">
        <v>3.8069788836965799</v>
      </c>
      <c r="F10">
        <v>3.8394252760732401</v>
      </c>
      <c r="G10">
        <v>3.8473507089705699</v>
      </c>
      <c r="H10">
        <v>4.0035804249283506</v>
      </c>
      <c r="I10">
        <v>3.9791739136931743</v>
      </c>
      <c r="J10">
        <v>4.8624032512508375</v>
      </c>
      <c r="K10">
        <v>4.8634572004960903</v>
      </c>
      <c r="L10">
        <v>4.7700842178809628</v>
      </c>
      <c r="M10">
        <v>4.8728359566770507</v>
      </c>
      <c r="N10">
        <v>4.9656804136922403</v>
      </c>
      <c r="O10">
        <v>5.0393562749050602</v>
      </c>
    </row>
    <row r="11" spans="1:17" hidden="1" x14ac:dyDescent="0.45">
      <c r="A11" t="s">
        <v>41</v>
      </c>
      <c r="B11" t="s">
        <v>30</v>
      </c>
      <c r="C11" t="s">
        <v>2</v>
      </c>
      <c r="D11" t="s">
        <v>31</v>
      </c>
      <c r="E11">
        <v>0.51181124372047104</v>
      </c>
      <c r="F11">
        <v>2.1897718659426899</v>
      </c>
      <c r="G11">
        <v>2.1897718659426899</v>
      </c>
      <c r="H11">
        <v>2.1897718659426899</v>
      </c>
      <c r="I11">
        <v>4.0460422069058497</v>
      </c>
      <c r="J11">
        <v>7.2949845432356302</v>
      </c>
      <c r="K11">
        <v>10.057232327435401</v>
      </c>
      <c r="L11">
        <v>13.808402745997601</v>
      </c>
      <c r="M11">
        <v>16.8225084710499</v>
      </c>
      <c r="N11">
        <v>17.781295030332601</v>
      </c>
      <c r="O11">
        <v>18.040703840981902</v>
      </c>
    </row>
    <row r="12" spans="1:17" hidden="1" x14ac:dyDescent="0.45">
      <c r="A12" t="s">
        <v>41</v>
      </c>
      <c r="B12" t="s">
        <v>30</v>
      </c>
      <c r="C12" t="s">
        <v>2</v>
      </c>
      <c r="D12" t="s">
        <v>10</v>
      </c>
      <c r="E12">
        <v>1.6192516666666701</v>
      </c>
      <c r="F12">
        <v>1.7110518283565399</v>
      </c>
      <c r="G12">
        <v>1.668957219908884</v>
      </c>
      <c r="H12">
        <v>1.8916258924302525</v>
      </c>
      <c r="I12">
        <v>1.8817271432383125</v>
      </c>
      <c r="J12">
        <v>1.784452593315458</v>
      </c>
      <c r="K12">
        <v>1.7998286382005946</v>
      </c>
      <c r="L12">
        <v>1.7817744395811574</v>
      </c>
      <c r="M12">
        <v>1.8288428605980689</v>
      </c>
      <c r="N12">
        <v>1.8078872397388848</v>
      </c>
      <c r="O12">
        <v>1.7905431572411235</v>
      </c>
    </row>
    <row r="13" spans="1:17" hidden="1" x14ac:dyDescent="0.45">
      <c r="A13" t="s">
        <v>41</v>
      </c>
      <c r="B13" t="s">
        <v>30</v>
      </c>
      <c r="C13" t="s">
        <v>2</v>
      </c>
      <c r="D13" t="s">
        <v>11</v>
      </c>
      <c r="E13">
        <v>0</v>
      </c>
      <c r="F13">
        <v>0.43318402923638605</v>
      </c>
      <c r="G13">
        <v>1.15305684526792</v>
      </c>
      <c r="H13">
        <v>1.1874734324867291</v>
      </c>
      <c r="I13">
        <v>3.2353520355144196</v>
      </c>
      <c r="J13">
        <v>6.9282654618911694</v>
      </c>
      <c r="K13">
        <v>10.2074713892783</v>
      </c>
      <c r="L13">
        <v>12.650830769421582</v>
      </c>
      <c r="M13">
        <v>13.806190073100668</v>
      </c>
      <c r="N13">
        <v>13.8088480714336</v>
      </c>
      <c r="O13">
        <v>13.81124026993324</v>
      </c>
    </row>
    <row r="14" spans="1:17" hidden="1" x14ac:dyDescent="0.45">
      <c r="A14" t="s">
        <v>41</v>
      </c>
      <c r="B14" t="s">
        <v>30</v>
      </c>
      <c r="C14" t="s">
        <v>2</v>
      </c>
      <c r="D14" t="s">
        <v>12</v>
      </c>
      <c r="E14">
        <v>0</v>
      </c>
      <c r="F14">
        <v>0.123429808</v>
      </c>
      <c r="G14">
        <v>0.81726980799999993</v>
      </c>
      <c r="H14">
        <v>0.81726980799999993</v>
      </c>
      <c r="I14">
        <v>0.81726980799999993</v>
      </c>
      <c r="J14">
        <v>0.81726980799999993</v>
      </c>
      <c r="K14">
        <v>0.8247080354404378</v>
      </c>
      <c r="L14">
        <v>0.85998694113923324</v>
      </c>
      <c r="M14">
        <v>0.86726045561719589</v>
      </c>
      <c r="N14">
        <v>0.86726045561719589</v>
      </c>
      <c r="O14">
        <v>0.87179700697387419</v>
      </c>
    </row>
    <row r="15" spans="1:17" hidden="1" x14ac:dyDescent="0.45">
      <c r="A15" t="s">
        <v>41</v>
      </c>
      <c r="B15" t="s">
        <v>30</v>
      </c>
      <c r="C15" t="s">
        <v>2</v>
      </c>
      <c r="D15" t="s">
        <v>13</v>
      </c>
      <c r="E15">
        <v>7.5000000000000002E-4</v>
      </c>
      <c r="F15">
        <v>5.6742929999999997E-2</v>
      </c>
      <c r="G15">
        <v>8.4165027368475406E-2</v>
      </c>
      <c r="H15">
        <v>8.4165027368475406E-2</v>
      </c>
      <c r="I15">
        <v>8.8559296968751602E-2</v>
      </c>
      <c r="J15">
        <v>9.0889059947650799E-2</v>
      </c>
      <c r="K15">
        <v>0.137219995667207</v>
      </c>
      <c r="L15">
        <v>0.18106639647502701</v>
      </c>
      <c r="M15">
        <v>0.18117851306358401</v>
      </c>
      <c r="N15">
        <v>0.18117851306358401</v>
      </c>
      <c r="O15">
        <v>0.181282839031845</v>
      </c>
    </row>
    <row r="16" spans="1:17" hidden="1" x14ac:dyDescent="0.45">
      <c r="A16" t="s">
        <v>41</v>
      </c>
      <c r="B16" t="s">
        <v>30</v>
      </c>
      <c r="C16" t="s">
        <v>2</v>
      </c>
      <c r="D16" t="s">
        <v>14</v>
      </c>
      <c r="E16">
        <v>0</v>
      </c>
      <c r="F16">
        <v>4.2832618138776798E-2</v>
      </c>
      <c r="G16">
        <v>0.87018919270566097</v>
      </c>
      <c r="H16">
        <v>1.0001480078640601</v>
      </c>
      <c r="I16">
        <v>3.8462201437071699</v>
      </c>
      <c r="J16">
        <v>4.8916688548110896</v>
      </c>
      <c r="K16">
        <v>4.8955867471280401</v>
      </c>
      <c r="L16">
        <v>4.9030137011111901</v>
      </c>
      <c r="M16">
        <v>4.9038912537188599</v>
      </c>
      <c r="N16">
        <v>4.9038912537188599</v>
      </c>
      <c r="O16">
        <v>4.9038912537188599</v>
      </c>
    </row>
    <row r="17" spans="1:17" hidden="1" x14ac:dyDescent="0.45">
      <c r="A17" t="s">
        <v>41</v>
      </c>
      <c r="B17" t="s">
        <v>30</v>
      </c>
      <c r="C17" t="s">
        <v>2</v>
      </c>
      <c r="D17" t="s">
        <v>15</v>
      </c>
      <c r="E17">
        <v>8.5855000000000001E-2</v>
      </c>
      <c r="F17">
        <v>0.411786461844107</v>
      </c>
      <c r="G17">
        <v>0.49512670456832203</v>
      </c>
      <c r="H17">
        <v>0.49736942181386301</v>
      </c>
      <c r="I17">
        <v>0.48104942181386301</v>
      </c>
      <c r="J17">
        <v>0.48268142181386298</v>
      </c>
      <c r="K17">
        <v>0.47889949844100627</v>
      </c>
      <c r="L17">
        <v>0.48074649077829201</v>
      </c>
      <c r="M17">
        <v>0.46609032914855897</v>
      </c>
      <c r="N17">
        <v>0.48185976974034372</v>
      </c>
      <c r="O17">
        <v>0.46879427150369479</v>
      </c>
    </row>
    <row r="18" spans="1:17" hidden="1" x14ac:dyDescent="0.45">
      <c r="A18" t="s">
        <v>41</v>
      </c>
      <c r="B18" t="s">
        <v>30</v>
      </c>
      <c r="C18" t="s">
        <v>2</v>
      </c>
      <c r="D18" t="s">
        <v>16</v>
      </c>
      <c r="E18">
        <v>5.6455427374760507</v>
      </c>
      <c r="F18">
        <v>5.7150619846741808</v>
      </c>
      <c r="G18">
        <v>6.8460724830203645</v>
      </c>
      <c r="H18">
        <v>6.8460724830203645</v>
      </c>
      <c r="I18">
        <v>6.8460724830203645</v>
      </c>
      <c r="J18">
        <v>6.8460724830203645</v>
      </c>
      <c r="K18">
        <v>6.8460724830203645</v>
      </c>
      <c r="L18">
        <v>6.8460724830203645</v>
      </c>
      <c r="M18">
        <v>6.8460724830203645</v>
      </c>
      <c r="N18">
        <v>6.8460724830203645</v>
      </c>
      <c r="O18">
        <v>6.8460724830203645</v>
      </c>
    </row>
    <row r="19" spans="1:17" hidden="1" x14ac:dyDescent="0.45">
      <c r="A19" t="s">
        <v>41</v>
      </c>
      <c r="B19" t="s">
        <v>30</v>
      </c>
      <c r="C19" t="s">
        <v>2</v>
      </c>
      <c r="D19" t="s">
        <v>17</v>
      </c>
      <c r="E19">
        <v>2.2902766666666698</v>
      </c>
      <c r="F19">
        <v>3.1463294413503502</v>
      </c>
      <c r="G19">
        <v>3.1500909563118737</v>
      </c>
      <c r="H19">
        <v>3.1647915669108175</v>
      </c>
      <c r="I19">
        <v>3.1892983463139828</v>
      </c>
      <c r="J19">
        <v>3.2704554080051373</v>
      </c>
      <c r="K19">
        <v>3.8281866137357023</v>
      </c>
      <c r="L19">
        <v>4.7363904910354506</v>
      </c>
      <c r="M19">
        <v>4.78515275884478</v>
      </c>
      <c r="N19">
        <v>5.1789513976716854</v>
      </c>
      <c r="O19">
        <v>5.2533312437071054</v>
      </c>
    </row>
    <row r="20" spans="1:17" hidden="1" x14ac:dyDescent="0.45">
      <c r="A20" t="s">
        <v>41</v>
      </c>
      <c r="B20" t="s">
        <v>30</v>
      </c>
      <c r="C20" t="s">
        <v>2</v>
      </c>
      <c r="D20" t="s">
        <v>18</v>
      </c>
      <c r="E20">
        <v>0</v>
      </c>
      <c r="F20">
        <v>2.1086863969280798</v>
      </c>
      <c r="G20">
        <v>2.33766279156792</v>
      </c>
      <c r="H20">
        <v>2.90527224104058</v>
      </c>
      <c r="I20">
        <v>2.9345826566069602</v>
      </c>
      <c r="J20">
        <v>2.9386076003662698</v>
      </c>
      <c r="K20">
        <v>2.9386076003662698</v>
      </c>
      <c r="L20">
        <v>4.0967622411503903</v>
      </c>
      <c r="M20">
        <v>4.0967622411503903</v>
      </c>
      <c r="N20">
        <v>4.0967622411503903</v>
      </c>
      <c r="O20">
        <v>4.0967622411503903</v>
      </c>
    </row>
    <row r="21" spans="1:17" hidden="1" x14ac:dyDescent="0.45">
      <c r="A21" t="s">
        <v>41</v>
      </c>
      <c r="B21" t="s">
        <v>30</v>
      </c>
      <c r="C21" t="s">
        <v>2</v>
      </c>
      <c r="D21" t="s">
        <v>19</v>
      </c>
      <c r="E21">
        <v>4.8226666666666702E-2</v>
      </c>
      <c r="F21">
        <v>5.2491402446732699E-2</v>
      </c>
      <c r="G21">
        <v>6.3161505497616094E-2</v>
      </c>
      <c r="H21">
        <v>7.2784238463421802E-2</v>
      </c>
      <c r="I21">
        <v>7.8335553858738194E-2</v>
      </c>
      <c r="J21">
        <v>8.8136654213112495E-2</v>
      </c>
      <c r="K21">
        <v>8.8136654213112495E-2</v>
      </c>
      <c r="L21">
        <v>8.8136654213112495E-2</v>
      </c>
      <c r="M21">
        <v>8.8136654213112495E-2</v>
      </c>
      <c r="N21">
        <v>8.8136654213112495E-2</v>
      </c>
      <c r="O21">
        <v>8.8136654213112495E-2</v>
      </c>
    </row>
    <row r="22" spans="1:17" hidden="1" x14ac:dyDescent="0.45">
      <c r="A22" t="s">
        <v>41</v>
      </c>
      <c r="B22" t="s">
        <v>30</v>
      </c>
      <c r="C22" t="s">
        <v>2</v>
      </c>
      <c r="D22" t="s">
        <v>20</v>
      </c>
      <c r="E22">
        <v>2.6870000000000002E-2</v>
      </c>
      <c r="F22">
        <v>0.76970272423803399</v>
      </c>
      <c r="G22">
        <v>1.3316735762108916</v>
      </c>
      <c r="H22">
        <v>2.6901887785202838</v>
      </c>
      <c r="I22">
        <v>3.7954570279070849</v>
      </c>
      <c r="J22">
        <v>3.94013551298326</v>
      </c>
      <c r="K22">
        <v>4.4409315571354799</v>
      </c>
      <c r="L22">
        <v>4.2091758053827295</v>
      </c>
      <c r="M22">
        <v>3.9420431130915272</v>
      </c>
      <c r="N22">
        <v>6.0637907667096194</v>
      </c>
      <c r="O22">
        <v>6.3883616325766308</v>
      </c>
    </row>
    <row r="23" spans="1:17" hidden="1" x14ac:dyDescent="0.45">
      <c r="A23" t="s">
        <v>41</v>
      </c>
      <c r="B23" t="s">
        <v>30</v>
      </c>
      <c r="C23" t="s">
        <v>2</v>
      </c>
      <c r="D23" t="s">
        <v>21</v>
      </c>
      <c r="E23">
        <v>1.5929605555555599</v>
      </c>
      <c r="F23">
        <v>1.74930138955556</v>
      </c>
      <c r="G23">
        <v>1.7496224282991701</v>
      </c>
      <c r="H23">
        <v>1.6232667594985684</v>
      </c>
      <c r="I23">
        <v>1.6214788271509042</v>
      </c>
      <c r="J23">
        <v>1.9132425082545523</v>
      </c>
      <c r="K23">
        <v>1.9608339254717526</v>
      </c>
      <c r="L23">
        <v>2.0036684602186674</v>
      </c>
      <c r="M23">
        <v>2.0422052259546972</v>
      </c>
      <c r="N23">
        <v>2.0763853462588924</v>
      </c>
      <c r="O23">
        <v>2.1040929721364825</v>
      </c>
    </row>
    <row r="24" spans="1:17" hidden="1" x14ac:dyDescent="0.45">
      <c r="A24" t="s">
        <v>41</v>
      </c>
      <c r="B24" t="s">
        <v>30</v>
      </c>
      <c r="C24" t="s">
        <v>2</v>
      </c>
      <c r="D24" t="s">
        <v>22</v>
      </c>
      <c r="E24">
        <v>0.499110909033124</v>
      </c>
      <c r="F24">
        <v>1.2863044645886801</v>
      </c>
      <c r="G24">
        <v>1.2863044645886801</v>
      </c>
      <c r="H24">
        <v>2.6949333265570501</v>
      </c>
      <c r="I24">
        <v>2.9432496440417899</v>
      </c>
      <c r="J24">
        <v>2.9477190376016198</v>
      </c>
      <c r="K24">
        <v>2.9602206033037399</v>
      </c>
      <c r="L24">
        <v>3.1149893128136199</v>
      </c>
      <c r="M24">
        <v>3.1262147295578799</v>
      </c>
      <c r="N24">
        <v>3.1616861659966999</v>
      </c>
      <c r="O24">
        <v>4.1680820160787402</v>
      </c>
    </row>
    <row r="25" spans="1:17" hidden="1" x14ac:dyDescent="0.45">
      <c r="A25" t="s">
        <v>41</v>
      </c>
      <c r="B25" t="s">
        <v>30</v>
      </c>
      <c r="C25" t="s">
        <v>2</v>
      </c>
      <c r="D25" t="s">
        <v>23</v>
      </c>
      <c r="E25">
        <v>0</v>
      </c>
      <c r="F25">
        <v>5.6318849106566399E-2</v>
      </c>
      <c r="G25">
        <v>1.5516152624264801</v>
      </c>
      <c r="H25">
        <v>1.78272637353759</v>
      </c>
      <c r="I25">
        <v>2.0348591583817401</v>
      </c>
      <c r="J25">
        <v>2.4067484250878701</v>
      </c>
      <c r="K25">
        <v>2.4127885538712599</v>
      </c>
      <c r="L25">
        <v>3.3592950337570899</v>
      </c>
      <c r="M25">
        <v>3.3592950337570899</v>
      </c>
      <c r="N25">
        <v>3.3592950337570899</v>
      </c>
      <c r="O25">
        <v>3.4571270970722798</v>
      </c>
    </row>
    <row r="26" spans="1:17" hidden="1" x14ac:dyDescent="0.45">
      <c r="A26" t="s">
        <v>41</v>
      </c>
      <c r="B26" t="s">
        <v>30</v>
      </c>
      <c r="C26" t="s">
        <v>2</v>
      </c>
      <c r="D26" t="s">
        <v>24</v>
      </c>
      <c r="E26">
        <v>0.25448111111111099</v>
      </c>
      <c r="F26">
        <v>0.3095366981412</v>
      </c>
      <c r="G26">
        <v>0.33002503147453299</v>
      </c>
      <c r="H26">
        <v>0.33002503147453299</v>
      </c>
      <c r="I26">
        <v>0.33025565496217102</v>
      </c>
      <c r="J26">
        <v>0.33349555451236601</v>
      </c>
      <c r="K26">
        <v>0.33349555451236601</v>
      </c>
      <c r="L26">
        <v>0.57634512721212305</v>
      </c>
      <c r="M26">
        <v>0.57634512721212305</v>
      </c>
      <c r="N26">
        <v>0.57634512721212305</v>
      </c>
      <c r="O26">
        <v>0.57638536776100702</v>
      </c>
    </row>
    <row r="27" spans="1:17" hidden="1" x14ac:dyDescent="0.45">
      <c r="A27" t="s">
        <v>41</v>
      </c>
      <c r="B27" t="s">
        <v>30</v>
      </c>
      <c r="C27" t="s">
        <v>2</v>
      </c>
      <c r="D27" t="s">
        <v>25</v>
      </c>
      <c r="E27">
        <v>2.3420350000000001</v>
      </c>
      <c r="F27">
        <v>2.5888804426260101</v>
      </c>
      <c r="G27">
        <v>2.58993809483938</v>
      </c>
      <c r="H27">
        <v>2.6010619297143198</v>
      </c>
      <c r="I27">
        <v>2.62211334938889</v>
      </c>
      <c r="J27">
        <v>3.0972131636826101</v>
      </c>
      <c r="K27">
        <v>3.0972131636826101</v>
      </c>
      <c r="L27">
        <v>3.0972131636826101</v>
      </c>
      <c r="M27">
        <v>3.3956628196545098</v>
      </c>
      <c r="N27">
        <v>3.3999835860441698</v>
      </c>
      <c r="O27">
        <v>3.4546522884906801</v>
      </c>
    </row>
    <row r="28" spans="1:17" hidden="1" x14ac:dyDescent="0.45">
      <c r="A28" t="s">
        <v>41</v>
      </c>
      <c r="B28" t="s">
        <v>30</v>
      </c>
      <c r="C28" t="s">
        <v>2</v>
      </c>
      <c r="D28" t="s">
        <v>26</v>
      </c>
      <c r="E28">
        <v>0</v>
      </c>
      <c r="F28">
        <v>5.06666666666667E-2</v>
      </c>
      <c r="G28">
        <v>0.93869440367409396</v>
      </c>
      <c r="H28">
        <v>0.998619175601132</v>
      </c>
      <c r="I28">
        <v>0.998619175601132</v>
      </c>
      <c r="J28">
        <v>0.998619175601132</v>
      </c>
      <c r="K28">
        <v>0.998619175601132</v>
      </c>
      <c r="L28">
        <v>0.998619175601132</v>
      </c>
      <c r="M28">
        <v>0.998619175601132</v>
      </c>
      <c r="N28">
        <v>0.998619175601132</v>
      </c>
      <c r="O28">
        <v>1.0127765084972</v>
      </c>
    </row>
    <row r="29" spans="1:17" hidden="1" x14ac:dyDescent="0.45">
      <c r="A29" t="s">
        <v>41</v>
      </c>
      <c r="B29" t="s">
        <v>30</v>
      </c>
      <c r="C29" t="s">
        <v>2</v>
      </c>
      <c r="D29" t="s">
        <v>27</v>
      </c>
      <c r="E29">
        <v>0.69725499999999996</v>
      </c>
      <c r="F29">
        <v>1.1982590431236979</v>
      </c>
      <c r="G29">
        <v>1.6263604511252301</v>
      </c>
      <c r="H29">
        <v>2.8056582795290748</v>
      </c>
      <c r="I29">
        <v>2.5993002631404551</v>
      </c>
      <c r="J29">
        <v>2.4172972400488577</v>
      </c>
      <c r="K29">
        <v>2.4344039220729545</v>
      </c>
      <c r="L29">
        <v>2.47699677239572</v>
      </c>
      <c r="M29">
        <v>2.4204179996669701</v>
      </c>
      <c r="N29">
        <v>2.4110019913629048</v>
      </c>
      <c r="O29">
        <v>2.3296437727883825</v>
      </c>
    </row>
    <row r="30" spans="1:17" hidden="1" x14ac:dyDescent="0.45">
      <c r="A30" t="s">
        <v>41</v>
      </c>
      <c r="B30" t="s">
        <v>30</v>
      </c>
      <c r="C30" t="s">
        <v>2</v>
      </c>
      <c r="D30" t="s">
        <v>28</v>
      </c>
      <c r="E30">
        <v>31.978462701453953</v>
      </c>
      <c r="G30">
        <v>31.978462701453953</v>
      </c>
      <c r="O30">
        <v>31.978462701453953</v>
      </c>
    </row>
    <row r="31" spans="1:17" x14ac:dyDescent="0.45">
      <c r="A31" t="s">
        <v>41</v>
      </c>
      <c r="B31" t="s">
        <v>30</v>
      </c>
      <c r="C31" t="s">
        <v>2</v>
      </c>
      <c r="D31" t="s">
        <v>47</v>
      </c>
      <c r="E31">
        <v>14.89597843528</v>
      </c>
      <c r="F31">
        <v>20.935509198929999</v>
      </c>
      <c r="G31">
        <f>SUM(G2:G30)</f>
        <v>158.99658767575286</v>
      </c>
      <c r="H31">
        <v>31.978462701453953</v>
      </c>
      <c r="I31">
        <v>31.978462701453953</v>
      </c>
      <c r="J31">
        <v>31.978462701453953</v>
      </c>
      <c r="K31">
        <v>31.978462701453953</v>
      </c>
      <c r="L31">
        <v>31.978462701453953</v>
      </c>
      <c r="M31">
        <v>31.978462701453953</v>
      </c>
      <c r="N31">
        <v>31.978462701453953</v>
      </c>
      <c r="O31">
        <f>SUM(O2:O30)</f>
        <v>276.90007163166354</v>
      </c>
      <c r="P31">
        <f>import__Ene_plantations!M14</f>
        <v>27.640074514291207</v>
      </c>
      <c r="Q31" s="5">
        <f>O31+P31</f>
        <v>304.54014614595474</v>
      </c>
    </row>
    <row r="32" spans="1:17" hidden="1" x14ac:dyDescent="0.45">
      <c r="A32" t="s">
        <v>41</v>
      </c>
      <c r="B32" t="s">
        <v>30</v>
      </c>
      <c r="C32" t="s">
        <v>33</v>
      </c>
      <c r="D32" t="s">
        <v>1</v>
      </c>
      <c r="E32">
        <v>0.21728222222222199</v>
      </c>
      <c r="F32">
        <v>0.38178679738457499</v>
      </c>
      <c r="G32">
        <v>0.70346976000250172</v>
      </c>
      <c r="H32">
        <v>0.70346976000250172</v>
      </c>
      <c r="I32">
        <v>0.70346976000250172</v>
      </c>
      <c r="J32">
        <v>0.68293924151848673</v>
      </c>
      <c r="K32">
        <v>0.68499229336688827</v>
      </c>
      <c r="L32">
        <v>0.68684004003044952</v>
      </c>
      <c r="M32">
        <v>0.68850301202765474</v>
      </c>
      <c r="N32">
        <v>0.68999968682513946</v>
      </c>
      <c r="O32">
        <v>0.67081617565886076</v>
      </c>
    </row>
    <row r="33" spans="1:15" hidden="1" x14ac:dyDescent="0.45">
      <c r="A33" t="s">
        <v>41</v>
      </c>
      <c r="B33" t="s">
        <v>30</v>
      </c>
      <c r="C33" t="s">
        <v>33</v>
      </c>
      <c r="D33" t="s">
        <v>3</v>
      </c>
      <c r="E33">
        <v>0.66459999999999997</v>
      </c>
      <c r="F33">
        <v>0.71991839518424205</v>
      </c>
      <c r="G33">
        <v>0.98871112445847908</v>
      </c>
      <c r="H33">
        <v>1.0067308391545193</v>
      </c>
      <c r="I33">
        <v>1.0018844152062898</v>
      </c>
      <c r="J33">
        <v>1.1109247620278202</v>
      </c>
      <c r="K33">
        <v>1.1985326093532487</v>
      </c>
      <c r="L33">
        <v>1.3298923968399674</v>
      </c>
      <c r="M33">
        <v>1.2701047522914566</v>
      </c>
      <c r="N33">
        <v>1.3427309604967048</v>
      </c>
      <c r="O33">
        <v>1.391461407999065</v>
      </c>
    </row>
    <row r="34" spans="1:15" hidden="1" x14ac:dyDescent="0.45">
      <c r="A34" t="s">
        <v>41</v>
      </c>
      <c r="B34" t="s">
        <v>30</v>
      </c>
      <c r="C34" t="s">
        <v>33</v>
      </c>
      <c r="D34" t="s">
        <v>4</v>
      </c>
      <c r="E34">
        <v>3.7172098367999999</v>
      </c>
      <c r="F34">
        <v>5.0366722878630403</v>
      </c>
      <c r="G34">
        <v>5.3064510869626602</v>
      </c>
      <c r="H34">
        <v>5.3069624659357704</v>
      </c>
      <c r="I34">
        <v>5.3069624659357704</v>
      </c>
      <c r="J34">
        <v>5.3069624659357704</v>
      </c>
      <c r="K34">
        <v>5.3069707173965597</v>
      </c>
      <c r="L34">
        <v>5.30801938155488</v>
      </c>
      <c r="M34">
        <v>5.3144336351997401</v>
      </c>
      <c r="N34">
        <v>5.4952414981156101</v>
      </c>
      <c r="O34">
        <v>5.7359621307311004</v>
      </c>
    </row>
    <row r="35" spans="1:15" hidden="1" x14ac:dyDescent="0.45">
      <c r="A35" t="s">
        <v>41</v>
      </c>
      <c r="B35" t="s">
        <v>30</v>
      </c>
      <c r="C35" t="s">
        <v>33</v>
      </c>
      <c r="D35" t="s">
        <v>5</v>
      </c>
      <c r="E35">
        <v>38.247444517516797</v>
      </c>
      <c r="F35">
        <v>42.603354155378604</v>
      </c>
      <c r="G35">
        <v>43.650856958774</v>
      </c>
      <c r="H35">
        <v>43.663831993168202</v>
      </c>
      <c r="I35">
        <v>43.663831993168202</v>
      </c>
      <c r="J35">
        <v>43.663831993168202</v>
      </c>
      <c r="K35">
        <v>43.288831993168202</v>
      </c>
      <c r="L35">
        <v>44.095313800335326</v>
      </c>
      <c r="M35">
        <v>43.973965460076755</v>
      </c>
      <c r="N35">
        <v>44.615615071724079</v>
      </c>
      <c r="O35">
        <v>44.976345686493524</v>
      </c>
    </row>
    <row r="36" spans="1:15" hidden="1" x14ac:dyDescent="0.45">
      <c r="A36" t="s">
        <v>41</v>
      </c>
      <c r="B36" t="s">
        <v>30</v>
      </c>
      <c r="C36" t="s">
        <v>33</v>
      </c>
      <c r="D36" t="s">
        <v>6</v>
      </c>
      <c r="E36">
        <v>2.5989999999999999E-2</v>
      </c>
      <c r="F36">
        <v>2.5306440918936701</v>
      </c>
      <c r="G36">
        <v>3.9356747130164602</v>
      </c>
      <c r="H36">
        <v>3.9356747130164602</v>
      </c>
      <c r="I36">
        <v>3.9356747130164602</v>
      </c>
      <c r="J36">
        <v>3.9356747130164602</v>
      </c>
      <c r="K36">
        <v>4.3803603597127196</v>
      </c>
      <c r="L36">
        <v>6.5016508762727296</v>
      </c>
      <c r="M36">
        <v>7.7933203932614301</v>
      </c>
      <c r="N36">
        <v>12.7461147908872</v>
      </c>
      <c r="O36">
        <v>17.762381963588599</v>
      </c>
    </row>
    <row r="37" spans="1:15" hidden="1" x14ac:dyDescent="0.45">
      <c r="A37" t="s">
        <v>41</v>
      </c>
      <c r="B37" t="s">
        <v>30</v>
      </c>
      <c r="C37" t="s">
        <v>33</v>
      </c>
      <c r="D37" t="s">
        <v>7</v>
      </c>
      <c r="E37">
        <v>5.2678450000000003</v>
      </c>
      <c r="F37">
        <v>5.4457578</v>
      </c>
      <c r="G37">
        <v>5.4457578</v>
      </c>
      <c r="H37">
        <v>5.4531631959712898</v>
      </c>
      <c r="I37">
        <v>5.4531631959712898</v>
      </c>
      <c r="J37">
        <v>5.4531631959712898</v>
      </c>
      <c r="K37">
        <v>5.4710506965840002</v>
      </c>
      <c r="L37">
        <v>5.5185996329270797</v>
      </c>
      <c r="M37">
        <v>6.6074186172022298</v>
      </c>
      <c r="N37">
        <v>6.6250655389422803</v>
      </c>
      <c r="O37">
        <v>6.6748009010219702</v>
      </c>
    </row>
    <row r="38" spans="1:15" hidden="1" x14ac:dyDescent="0.45">
      <c r="A38" t="s">
        <v>41</v>
      </c>
      <c r="B38" t="s">
        <v>30</v>
      </c>
      <c r="C38" t="s">
        <v>33</v>
      </c>
      <c r="D38" t="s">
        <v>8</v>
      </c>
      <c r="E38">
        <v>24.491083875802602</v>
      </c>
      <c r="F38">
        <v>27.0386236148818</v>
      </c>
      <c r="G38">
        <v>29.645244003002201</v>
      </c>
      <c r="H38">
        <v>30.359677162260901</v>
      </c>
      <c r="I38">
        <v>30.359677162260901</v>
      </c>
      <c r="J38">
        <v>30.444980505432103</v>
      </c>
      <c r="K38">
        <v>30.599642142645997</v>
      </c>
      <c r="L38">
        <v>33.737216600047702</v>
      </c>
      <c r="M38">
        <v>35.7175048359912</v>
      </c>
      <c r="N38">
        <v>34.192495218300401</v>
      </c>
      <c r="O38">
        <v>33.264396072354977</v>
      </c>
    </row>
    <row r="39" spans="1:15" hidden="1" x14ac:dyDescent="0.45">
      <c r="A39" t="s">
        <v>41</v>
      </c>
      <c r="B39" t="s">
        <v>30</v>
      </c>
      <c r="C39" t="s">
        <v>33</v>
      </c>
      <c r="D39" t="s">
        <v>29</v>
      </c>
      <c r="E39">
        <v>1.434E-2</v>
      </c>
      <c r="F39">
        <v>9.6599182299933695E-2</v>
      </c>
      <c r="G39">
        <v>9.6673245184220005E-2</v>
      </c>
      <c r="H39">
        <v>9.6673245184220005E-2</v>
      </c>
      <c r="I39">
        <v>9.6673245184220005E-2</v>
      </c>
      <c r="J39">
        <v>9.6673245184220005E-2</v>
      </c>
      <c r="K39">
        <v>0.286029186544414</v>
      </c>
      <c r="L39">
        <v>0.286029186544414</v>
      </c>
      <c r="M39">
        <v>1.97408447079639</v>
      </c>
      <c r="N39">
        <v>1.97408447079639</v>
      </c>
      <c r="O39">
        <v>1.97408447079639</v>
      </c>
    </row>
    <row r="40" spans="1:15" hidden="1" x14ac:dyDescent="0.45">
      <c r="A40" t="s">
        <v>41</v>
      </c>
      <c r="B40" t="s">
        <v>30</v>
      </c>
      <c r="C40" t="s">
        <v>33</v>
      </c>
      <c r="D40" t="s">
        <v>9</v>
      </c>
      <c r="E40">
        <v>3.8069788836965799</v>
      </c>
      <c r="F40">
        <v>3.8394252760732401</v>
      </c>
      <c r="G40">
        <v>3.8473507089705699</v>
      </c>
      <c r="H40">
        <v>3.8445930189838036</v>
      </c>
      <c r="I40">
        <v>3.8872423265086242</v>
      </c>
      <c r="J40">
        <v>4.5150819124769974</v>
      </c>
      <c r="K40">
        <v>4.9767477169260754</v>
      </c>
      <c r="L40">
        <v>4.8612219624718023</v>
      </c>
      <c r="M40">
        <v>4.9274129287342046</v>
      </c>
      <c r="N40">
        <v>4.9657067379592803</v>
      </c>
      <c r="O40">
        <v>4.9989332505658552</v>
      </c>
    </row>
    <row r="41" spans="1:15" hidden="1" x14ac:dyDescent="0.45">
      <c r="A41" t="s">
        <v>41</v>
      </c>
      <c r="B41" t="s">
        <v>30</v>
      </c>
      <c r="C41" t="s">
        <v>33</v>
      </c>
      <c r="D41" t="s">
        <v>31</v>
      </c>
      <c r="E41">
        <v>0.51181124372047104</v>
      </c>
      <c r="F41">
        <v>2.1897718659426899</v>
      </c>
      <c r="G41">
        <v>2.1897718659426899</v>
      </c>
      <c r="H41">
        <v>2.1897718659426899</v>
      </c>
      <c r="I41">
        <v>2.1897718659426899</v>
      </c>
      <c r="J41">
        <v>2.1929266282351501</v>
      </c>
      <c r="K41">
        <v>2.2639624708268098</v>
      </c>
      <c r="L41">
        <v>2.3473252457826601</v>
      </c>
      <c r="M41">
        <v>2.4507899130483501</v>
      </c>
      <c r="N41">
        <v>2.8191897117186402</v>
      </c>
      <c r="O41">
        <v>3.2381596666766699</v>
      </c>
    </row>
    <row r="42" spans="1:15" hidden="1" x14ac:dyDescent="0.45">
      <c r="A42" t="s">
        <v>41</v>
      </c>
      <c r="B42" t="s">
        <v>30</v>
      </c>
      <c r="C42" t="s">
        <v>33</v>
      </c>
      <c r="D42" t="s">
        <v>10</v>
      </c>
      <c r="E42">
        <v>1.6192516666666701</v>
      </c>
      <c r="F42">
        <v>1.7110518283565399</v>
      </c>
      <c r="G42">
        <v>1.7285699509664738</v>
      </c>
      <c r="H42">
        <v>2.1224623420610773</v>
      </c>
      <c r="I42">
        <v>2.1481888836230674</v>
      </c>
      <c r="J42">
        <v>1.9533398749504451</v>
      </c>
      <c r="K42">
        <v>2.3089240268322526</v>
      </c>
      <c r="L42">
        <v>2.2399600249684375</v>
      </c>
      <c r="M42">
        <v>2.2458367415528349</v>
      </c>
      <c r="N42">
        <v>2.1846470078212423</v>
      </c>
      <c r="O42">
        <v>2.1295506877527774</v>
      </c>
    </row>
    <row r="43" spans="1:15" hidden="1" x14ac:dyDescent="0.45">
      <c r="A43" t="s">
        <v>41</v>
      </c>
      <c r="B43" t="s">
        <v>30</v>
      </c>
      <c r="C43" t="s">
        <v>33</v>
      </c>
      <c r="D43" t="s">
        <v>11</v>
      </c>
      <c r="E43">
        <v>0</v>
      </c>
      <c r="F43">
        <v>0.43318402923638605</v>
      </c>
      <c r="G43">
        <v>1.16432983413851</v>
      </c>
      <c r="H43">
        <v>1.1708467191021834</v>
      </c>
      <c r="I43">
        <v>1.1708467191021834</v>
      </c>
      <c r="J43">
        <v>1.1708467191021834</v>
      </c>
      <c r="K43">
        <v>1.61994159305314</v>
      </c>
      <c r="L43">
        <v>1.77215603295677</v>
      </c>
      <c r="M43">
        <v>1.77215603295677</v>
      </c>
      <c r="N43">
        <v>1.83346724917158</v>
      </c>
      <c r="O43">
        <v>1.83435580227246</v>
      </c>
    </row>
    <row r="44" spans="1:15" hidden="1" x14ac:dyDescent="0.45">
      <c r="A44" t="s">
        <v>41</v>
      </c>
      <c r="B44" t="s">
        <v>30</v>
      </c>
      <c r="C44" t="s">
        <v>33</v>
      </c>
      <c r="D44" t="s">
        <v>12</v>
      </c>
      <c r="E44">
        <v>0</v>
      </c>
      <c r="F44">
        <v>0.123429808</v>
      </c>
      <c r="G44">
        <v>0.81726980799999993</v>
      </c>
      <c r="H44">
        <v>0.81726980799999993</v>
      </c>
      <c r="I44">
        <v>0.81624480799999999</v>
      </c>
      <c r="J44">
        <v>0.81624480799999999</v>
      </c>
      <c r="K44">
        <v>0.82920275368849161</v>
      </c>
      <c r="L44">
        <v>0.86326050148356293</v>
      </c>
      <c r="M44">
        <v>0.86326050148356293</v>
      </c>
      <c r="N44">
        <v>0.86326050148356293</v>
      </c>
      <c r="O44">
        <v>0.86326050148356293</v>
      </c>
    </row>
    <row r="45" spans="1:15" hidden="1" x14ac:dyDescent="0.45">
      <c r="A45" t="s">
        <v>41</v>
      </c>
      <c r="B45" t="s">
        <v>30</v>
      </c>
      <c r="C45" t="s">
        <v>33</v>
      </c>
      <c r="D45" t="s">
        <v>13</v>
      </c>
      <c r="E45">
        <v>7.5000000000000002E-4</v>
      </c>
      <c r="F45">
        <v>5.6742929999999997E-2</v>
      </c>
      <c r="G45">
        <v>8.4165027368475406E-2</v>
      </c>
      <c r="H45">
        <v>8.4165027368475406E-2</v>
      </c>
      <c r="I45">
        <v>8.7957077098696504E-2</v>
      </c>
      <c r="J45">
        <v>8.8680908121491195E-2</v>
      </c>
      <c r="K45">
        <v>0.135003881763641</v>
      </c>
      <c r="L45">
        <v>0.17370316980893299</v>
      </c>
      <c r="M45">
        <v>0.17380208590689999</v>
      </c>
      <c r="N45">
        <v>0.17380208590689999</v>
      </c>
      <c r="O45">
        <v>0.173958230010855</v>
      </c>
    </row>
    <row r="46" spans="1:15" hidden="1" x14ac:dyDescent="0.45">
      <c r="A46" t="s">
        <v>41</v>
      </c>
      <c r="B46" t="s">
        <v>30</v>
      </c>
      <c r="C46" t="s">
        <v>33</v>
      </c>
      <c r="D46" t="s">
        <v>14</v>
      </c>
      <c r="E46">
        <v>0</v>
      </c>
      <c r="F46">
        <v>3.9338546405159498E-2</v>
      </c>
      <c r="G46">
        <v>0.86669512097203505</v>
      </c>
      <c r="H46">
        <v>0.866792771659462</v>
      </c>
      <c r="I46">
        <v>1.4793100009598299</v>
      </c>
      <c r="J46">
        <v>1.4883542422232401</v>
      </c>
      <c r="K46">
        <v>1.4884222586099101</v>
      </c>
      <c r="L46">
        <v>1.4886139532106999</v>
      </c>
      <c r="M46">
        <v>1.4887389744212201</v>
      </c>
      <c r="N46">
        <v>1.4910187118006599</v>
      </c>
      <c r="O46">
        <v>1.4917000505292599</v>
      </c>
    </row>
    <row r="47" spans="1:15" hidden="1" x14ac:dyDescent="0.45">
      <c r="A47" t="s">
        <v>41</v>
      </c>
      <c r="B47" t="s">
        <v>30</v>
      </c>
      <c r="C47" t="s">
        <v>33</v>
      </c>
      <c r="D47" t="s">
        <v>15</v>
      </c>
      <c r="E47">
        <v>8.5855000000000001E-2</v>
      </c>
      <c r="F47">
        <v>0.411786461844107</v>
      </c>
      <c r="G47">
        <v>0.495105111873753</v>
      </c>
      <c r="H47">
        <v>0.495105111873753</v>
      </c>
      <c r="I47">
        <v>0.495105111873753</v>
      </c>
      <c r="J47">
        <v>0.495105111873753</v>
      </c>
      <c r="K47">
        <v>0.495105111873753</v>
      </c>
      <c r="L47">
        <v>0.48967583919171698</v>
      </c>
      <c r="M47">
        <v>0.49021876645992074</v>
      </c>
      <c r="N47">
        <v>0.50687118264675202</v>
      </c>
      <c r="O47">
        <v>0.51953935067518975</v>
      </c>
    </row>
    <row r="48" spans="1:15" hidden="1" x14ac:dyDescent="0.45">
      <c r="A48" t="s">
        <v>41</v>
      </c>
      <c r="B48" t="s">
        <v>30</v>
      </c>
      <c r="C48" t="s">
        <v>33</v>
      </c>
      <c r="D48" t="s">
        <v>16</v>
      </c>
      <c r="E48">
        <v>5.6455427374760507</v>
      </c>
      <c r="F48">
        <v>5.7180515620075099</v>
      </c>
      <c r="G48">
        <v>6.3531377418011648</v>
      </c>
      <c r="H48">
        <v>6.3531377418011648</v>
      </c>
      <c r="I48">
        <v>6.3531377418011648</v>
      </c>
      <c r="J48">
        <v>6.3531377418011648</v>
      </c>
      <c r="K48">
        <v>6.3531377418011648</v>
      </c>
      <c r="L48">
        <v>6.3531377418011648</v>
      </c>
      <c r="M48">
        <v>6.3531377418011648</v>
      </c>
      <c r="N48">
        <v>6.3531377418011648</v>
      </c>
      <c r="O48">
        <v>6.3531377418011648</v>
      </c>
    </row>
    <row r="49" spans="1:15" hidden="1" x14ac:dyDescent="0.45">
      <c r="A49" t="s">
        <v>41</v>
      </c>
      <c r="B49" t="s">
        <v>30</v>
      </c>
      <c r="C49" t="s">
        <v>33</v>
      </c>
      <c r="D49" t="s">
        <v>17</v>
      </c>
      <c r="E49">
        <v>2.2902766666666698</v>
      </c>
      <c r="F49">
        <v>3.1521447298418401</v>
      </c>
      <c r="G49">
        <v>3.1559062448033637</v>
      </c>
      <c r="H49">
        <v>3.1764983020673072</v>
      </c>
      <c r="I49">
        <v>3.1959491378165001</v>
      </c>
      <c r="J49">
        <v>3.2669640960340907</v>
      </c>
      <c r="K49">
        <v>3.5104181926853033</v>
      </c>
      <c r="L49">
        <v>3.7670054203746903</v>
      </c>
      <c r="M49">
        <v>3.9480096179185278</v>
      </c>
      <c r="N49">
        <v>4.0430955080215778</v>
      </c>
      <c r="O49">
        <v>4.1010444787770677</v>
      </c>
    </row>
    <row r="50" spans="1:15" hidden="1" x14ac:dyDescent="0.45">
      <c r="A50" t="s">
        <v>41</v>
      </c>
      <c r="B50" t="s">
        <v>30</v>
      </c>
      <c r="C50" t="s">
        <v>33</v>
      </c>
      <c r="D50" t="s">
        <v>18</v>
      </c>
      <c r="E50">
        <v>0</v>
      </c>
      <c r="F50">
        <v>2.1000849747229098</v>
      </c>
      <c r="G50">
        <v>2.3290455195645698</v>
      </c>
      <c r="H50">
        <v>2.8965587204765502</v>
      </c>
      <c r="I50">
        <v>2.9258691360429401</v>
      </c>
      <c r="J50">
        <v>2.9258691360429401</v>
      </c>
      <c r="K50">
        <v>2.9258691360429401</v>
      </c>
      <c r="L50">
        <v>3.9363586723050101</v>
      </c>
      <c r="M50">
        <v>3.9363586723050101</v>
      </c>
      <c r="N50">
        <v>3.9368938608397501</v>
      </c>
      <c r="O50">
        <v>3.93710570144636</v>
      </c>
    </row>
    <row r="51" spans="1:15" hidden="1" x14ac:dyDescent="0.45">
      <c r="A51" t="s">
        <v>41</v>
      </c>
      <c r="B51" t="s">
        <v>30</v>
      </c>
      <c r="C51" t="s">
        <v>33</v>
      </c>
      <c r="D51" t="s">
        <v>19</v>
      </c>
      <c r="E51">
        <v>4.8226666666666702E-2</v>
      </c>
      <c r="F51">
        <v>5.2491402446732699E-2</v>
      </c>
      <c r="G51">
        <v>6.3161505497616094E-2</v>
      </c>
      <c r="H51">
        <v>6.3161505497616094E-2</v>
      </c>
      <c r="I51">
        <v>6.3470617429317894E-2</v>
      </c>
      <c r="J51">
        <v>7.2054938387534295E-2</v>
      </c>
      <c r="K51">
        <v>7.2054938387534295E-2</v>
      </c>
      <c r="L51">
        <v>7.2054938387534295E-2</v>
      </c>
      <c r="M51">
        <v>7.2054938387534295E-2</v>
      </c>
      <c r="N51">
        <v>7.2054938387534295E-2</v>
      </c>
      <c r="O51">
        <v>7.2054938387534295E-2</v>
      </c>
    </row>
    <row r="52" spans="1:15" hidden="1" x14ac:dyDescent="0.45">
      <c r="A52" t="s">
        <v>41</v>
      </c>
      <c r="B52" t="s">
        <v>30</v>
      </c>
      <c r="C52" t="s">
        <v>33</v>
      </c>
      <c r="D52" t="s">
        <v>20</v>
      </c>
      <c r="E52">
        <v>2.6870000000000002E-2</v>
      </c>
      <c r="F52">
        <v>0.76970272423803698</v>
      </c>
      <c r="G52">
        <v>1.3316585002154384</v>
      </c>
      <c r="H52">
        <v>3.0377927932374957</v>
      </c>
      <c r="I52">
        <v>3.5890359356136949</v>
      </c>
      <c r="J52">
        <v>3.6918601434332072</v>
      </c>
      <c r="K52">
        <v>4.2561038301056495</v>
      </c>
      <c r="L52">
        <v>3.9555968110599751</v>
      </c>
      <c r="M52">
        <v>3.6918283321536922</v>
      </c>
      <c r="N52">
        <v>5.052503758828367</v>
      </c>
      <c r="O52">
        <v>5.6210333731400546</v>
      </c>
    </row>
    <row r="53" spans="1:15" hidden="1" x14ac:dyDescent="0.45">
      <c r="A53" t="s">
        <v>41</v>
      </c>
      <c r="B53" t="s">
        <v>30</v>
      </c>
      <c r="C53" t="s">
        <v>33</v>
      </c>
      <c r="D53" t="s">
        <v>21</v>
      </c>
      <c r="E53">
        <v>1.5929605555555599</v>
      </c>
      <c r="F53">
        <v>1.74930138955556</v>
      </c>
      <c r="G53">
        <v>1.7496224282991701</v>
      </c>
      <c r="H53">
        <v>1.617160266653505</v>
      </c>
      <c r="I53">
        <v>1.6155718957344443</v>
      </c>
      <c r="J53">
        <v>1.6143306925795131</v>
      </c>
      <c r="K53">
        <v>1.6138255990786483</v>
      </c>
      <c r="L53">
        <v>1.7113133643273599</v>
      </c>
      <c r="M53">
        <v>1.795369303259617</v>
      </c>
      <c r="N53">
        <v>1.8747058740101925</v>
      </c>
      <c r="O53">
        <v>1.8481438045043819</v>
      </c>
    </row>
    <row r="54" spans="1:15" hidden="1" x14ac:dyDescent="0.45">
      <c r="A54" t="s">
        <v>41</v>
      </c>
      <c r="B54" t="s">
        <v>30</v>
      </c>
      <c r="C54" t="s">
        <v>33</v>
      </c>
      <c r="D54" t="s">
        <v>22</v>
      </c>
      <c r="E54">
        <v>0.499110909033124</v>
      </c>
      <c r="F54">
        <v>1.2863044645886801</v>
      </c>
      <c r="G54">
        <v>1.2863044645886801</v>
      </c>
      <c r="H54">
        <v>2.3936020694409601</v>
      </c>
      <c r="I54">
        <v>2.51595487643664</v>
      </c>
      <c r="J54">
        <v>2.5167151403067001</v>
      </c>
      <c r="K54">
        <v>2.5167151403067001</v>
      </c>
      <c r="L54">
        <v>2.53439439803096</v>
      </c>
      <c r="M54">
        <v>2.5423122955694599</v>
      </c>
      <c r="N54">
        <v>2.71306057446419</v>
      </c>
      <c r="O54">
        <v>3.7794686683609999</v>
      </c>
    </row>
    <row r="55" spans="1:15" hidden="1" x14ac:dyDescent="0.45">
      <c r="A55" t="s">
        <v>41</v>
      </c>
      <c r="B55" t="s">
        <v>30</v>
      </c>
      <c r="C55" t="s">
        <v>33</v>
      </c>
      <c r="D55" t="s">
        <v>23</v>
      </c>
      <c r="E55">
        <v>0</v>
      </c>
      <c r="F55">
        <v>5.6318849106566399E-2</v>
      </c>
      <c r="G55">
        <v>1.5516152624264901</v>
      </c>
      <c r="H55">
        <v>1.7827263735376</v>
      </c>
      <c r="I55">
        <v>1.7827263735376</v>
      </c>
      <c r="J55">
        <v>2.03500093782446</v>
      </c>
      <c r="K55">
        <v>2.1166044730783899</v>
      </c>
      <c r="L55">
        <v>2.1361640278551999</v>
      </c>
      <c r="M55">
        <v>2.1361640278551999</v>
      </c>
      <c r="N55">
        <v>2.1437607657123698</v>
      </c>
      <c r="O55">
        <v>2.2047405409738601</v>
      </c>
    </row>
    <row r="56" spans="1:15" hidden="1" x14ac:dyDescent="0.45">
      <c r="A56" t="s">
        <v>41</v>
      </c>
      <c r="B56" t="s">
        <v>30</v>
      </c>
      <c r="C56" t="s">
        <v>33</v>
      </c>
      <c r="D56" t="s">
        <v>24</v>
      </c>
      <c r="E56">
        <v>0.25448111111111099</v>
      </c>
      <c r="F56">
        <v>0.3095366981412</v>
      </c>
      <c r="G56">
        <v>0.33002503147453399</v>
      </c>
      <c r="H56">
        <v>0.33002503147453399</v>
      </c>
      <c r="I56">
        <v>0.33002503147453399</v>
      </c>
      <c r="J56">
        <v>0.330031676906891</v>
      </c>
      <c r="K56">
        <v>0.330031676906891</v>
      </c>
      <c r="L56">
        <v>0.66848583276214602</v>
      </c>
      <c r="M56">
        <v>0.66848583276214602</v>
      </c>
      <c r="N56">
        <v>0.66852328620252499</v>
      </c>
      <c r="O56">
        <v>0.66861089564763998</v>
      </c>
    </row>
    <row r="57" spans="1:15" hidden="1" x14ac:dyDescent="0.45">
      <c r="A57" t="s">
        <v>41</v>
      </c>
      <c r="B57" t="s">
        <v>30</v>
      </c>
      <c r="C57" t="s">
        <v>33</v>
      </c>
      <c r="D57" t="s">
        <v>25</v>
      </c>
      <c r="E57">
        <v>2.3420350000000001</v>
      </c>
      <c r="F57">
        <v>2.5888804426260101</v>
      </c>
      <c r="G57">
        <v>2.58993809483938</v>
      </c>
      <c r="H57">
        <v>2.59963587261716</v>
      </c>
      <c r="I57">
        <v>2.6181613574173599</v>
      </c>
      <c r="J57">
        <v>2.9282343751115598</v>
      </c>
      <c r="K57">
        <v>2.9336432175497502</v>
      </c>
      <c r="L57">
        <v>2.94341745694976</v>
      </c>
      <c r="M57">
        <v>3.360664081231</v>
      </c>
      <c r="N57">
        <v>3.3649498732013798</v>
      </c>
      <c r="O57">
        <v>3.4237906378032701</v>
      </c>
    </row>
    <row r="58" spans="1:15" hidden="1" x14ac:dyDescent="0.45">
      <c r="A58" t="s">
        <v>41</v>
      </c>
      <c r="B58" t="s">
        <v>30</v>
      </c>
      <c r="C58" t="s">
        <v>33</v>
      </c>
      <c r="D58" t="s">
        <v>26</v>
      </c>
      <c r="E58">
        <v>0</v>
      </c>
      <c r="F58">
        <v>5.06666666666667E-2</v>
      </c>
      <c r="G58">
        <v>0.87329986277932303</v>
      </c>
      <c r="H58">
        <v>0.87329986277932303</v>
      </c>
      <c r="I58">
        <v>0.87329986277932303</v>
      </c>
      <c r="J58">
        <v>0.87329986277932303</v>
      </c>
      <c r="K58">
        <v>0.87329986277932303</v>
      </c>
      <c r="L58">
        <v>0.87329986277932303</v>
      </c>
      <c r="M58">
        <v>0.87329986277932303</v>
      </c>
      <c r="N58">
        <v>0.87329986277932303</v>
      </c>
      <c r="O58">
        <v>0.89599607897372702</v>
      </c>
    </row>
    <row r="59" spans="1:15" hidden="1" x14ac:dyDescent="0.45">
      <c r="A59" t="s">
        <v>41</v>
      </c>
      <c r="B59" t="s">
        <v>30</v>
      </c>
      <c r="C59" t="s">
        <v>33</v>
      </c>
      <c r="D59" t="s">
        <v>27</v>
      </c>
      <c r="E59">
        <v>0.69725499999999996</v>
      </c>
      <c r="F59">
        <v>1.1982590431236979</v>
      </c>
      <c r="G59">
        <v>1.5644996431457199</v>
      </c>
      <c r="H59">
        <v>3.2280233935608349</v>
      </c>
      <c r="I59">
        <v>2.9917041241584026</v>
      </c>
      <c r="J59">
        <v>2.5007561368389877</v>
      </c>
      <c r="K59">
        <v>2.9487167106064325</v>
      </c>
      <c r="L59">
        <v>2.7979385733298354</v>
      </c>
      <c r="M59">
        <v>2.7184907866988901</v>
      </c>
      <c r="N59">
        <v>2.6246052557192652</v>
      </c>
      <c r="O59">
        <v>2.5873670944738452</v>
      </c>
    </row>
    <row r="60" spans="1:15" hidden="1" x14ac:dyDescent="0.45">
      <c r="A60" t="s">
        <v>41</v>
      </c>
      <c r="B60" t="s">
        <v>30</v>
      </c>
      <c r="C60" t="s">
        <v>33</v>
      </c>
      <c r="D60" t="s">
        <v>28</v>
      </c>
      <c r="E60">
        <v>14.89597843528</v>
      </c>
      <c r="F60">
        <v>20.935509198929999</v>
      </c>
      <c r="G60">
        <v>32.16738973963642</v>
      </c>
      <c r="H60">
        <v>32.16738973963642</v>
      </c>
      <c r="I60">
        <v>32.16738973963642</v>
      </c>
      <c r="J60">
        <v>32.16738973963642</v>
      </c>
      <c r="K60">
        <v>32.16738973963642</v>
      </c>
      <c r="L60">
        <v>32.16738973963642</v>
      </c>
      <c r="M60">
        <v>32.16738973963642</v>
      </c>
      <c r="N60">
        <v>32.16738973963642</v>
      </c>
      <c r="O60">
        <v>32.16738973963642</v>
      </c>
    </row>
    <row r="61" spans="1:15" hidden="1" x14ac:dyDescent="0.45">
      <c r="A61" t="s">
        <v>41</v>
      </c>
      <c r="B61" t="s">
        <v>30</v>
      </c>
      <c r="C61" t="s">
        <v>34</v>
      </c>
      <c r="D61" t="s">
        <v>1</v>
      </c>
      <c r="E61">
        <v>0.21728222222222199</v>
      </c>
      <c r="F61">
        <v>0.38178679738457499</v>
      </c>
      <c r="G61">
        <v>0.70346976000250228</v>
      </c>
      <c r="H61">
        <v>0.70346976000250228</v>
      </c>
      <c r="I61">
        <v>0.70346976000250228</v>
      </c>
      <c r="J61">
        <v>0.70346976000250205</v>
      </c>
      <c r="K61">
        <v>0.70346976000250228</v>
      </c>
      <c r="L61">
        <v>0.70346976000250228</v>
      </c>
      <c r="M61">
        <v>0.68293924151848728</v>
      </c>
      <c r="N61">
        <v>0.68499229336688883</v>
      </c>
      <c r="O61">
        <v>0.68684004003044996</v>
      </c>
    </row>
    <row r="62" spans="1:15" hidden="1" x14ac:dyDescent="0.45">
      <c r="A62" t="s">
        <v>41</v>
      </c>
      <c r="B62" t="s">
        <v>30</v>
      </c>
      <c r="C62" t="s">
        <v>34</v>
      </c>
      <c r="D62" t="s">
        <v>3</v>
      </c>
      <c r="E62">
        <v>0.66459999999999997</v>
      </c>
      <c r="F62">
        <v>0.71991839518424205</v>
      </c>
      <c r="G62">
        <v>0.999984113329068</v>
      </c>
      <c r="H62">
        <v>1.0108707986504466</v>
      </c>
      <c r="I62">
        <v>1.0183123344361096</v>
      </c>
      <c r="J62">
        <v>1.0505225704086771</v>
      </c>
      <c r="K62">
        <v>1.2713181933761462</v>
      </c>
      <c r="L62">
        <v>1.49573723882625</v>
      </c>
      <c r="M62">
        <v>1.5104299142528852</v>
      </c>
      <c r="N62">
        <v>1.489289052253465</v>
      </c>
      <c r="O62">
        <v>1.5678738815098674</v>
      </c>
    </row>
    <row r="63" spans="1:15" hidden="1" x14ac:dyDescent="0.45">
      <c r="A63" t="s">
        <v>41</v>
      </c>
      <c r="B63" t="s">
        <v>30</v>
      </c>
      <c r="C63" t="s">
        <v>34</v>
      </c>
      <c r="D63" t="s">
        <v>4</v>
      </c>
      <c r="E63">
        <v>3.7172098367999999</v>
      </c>
      <c r="F63">
        <v>5.0366722878631398</v>
      </c>
      <c r="G63">
        <v>5.3667747431028401</v>
      </c>
      <c r="H63">
        <v>5.3674281556290104</v>
      </c>
      <c r="I63">
        <v>5.3674281556290104</v>
      </c>
      <c r="J63">
        <v>5.3674281556290104</v>
      </c>
      <c r="K63">
        <v>5.3678477680653103</v>
      </c>
      <c r="L63">
        <v>5.3689623715002304</v>
      </c>
      <c r="M63">
        <v>5.3744414996300298</v>
      </c>
      <c r="N63">
        <v>5.3744414996300298</v>
      </c>
      <c r="O63">
        <v>5.4680235179310399</v>
      </c>
    </row>
    <row r="64" spans="1:15" hidden="1" x14ac:dyDescent="0.45">
      <c r="A64" t="s">
        <v>41</v>
      </c>
      <c r="B64" t="s">
        <v>30</v>
      </c>
      <c r="C64" t="s">
        <v>34</v>
      </c>
      <c r="D64" t="s">
        <v>5</v>
      </c>
      <c r="E64">
        <v>38.247444517516797</v>
      </c>
      <c r="F64">
        <v>42.600991304486101</v>
      </c>
      <c r="G64">
        <v>44.750085951881502</v>
      </c>
      <c r="H64">
        <v>44.763060986275697</v>
      </c>
      <c r="I64">
        <v>44.763060986275697</v>
      </c>
      <c r="J64">
        <v>44.763060986275697</v>
      </c>
      <c r="K64">
        <v>44.389509731464102</v>
      </c>
      <c r="L64">
        <v>44.310987774635905</v>
      </c>
      <c r="M64">
        <v>45.115679092126953</v>
      </c>
      <c r="N64">
        <v>46.446309352246125</v>
      </c>
      <c r="O64">
        <v>46.840668087640324</v>
      </c>
    </row>
    <row r="65" spans="1:15" hidden="1" x14ac:dyDescent="0.45">
      <c r="A65" t="s">
        <v>41</v>
      </c>
      <c r="B65" t="s">
        <v>30</v>
      </c>
      <c r="C65" t="s">
        <v>34</v>
      </c>
      <c r="D65" t="s">
        <v>6</v>
      </c>
      <c r="E65">
        <v>2.5989999999999999E-2</v>
      </c>
      <c r="F65">
        <v>2.5306440918936701</v>
      </c>
      <c r="G65">
        <v>3.9356757521685299</v>
      </c>
      <c r="H65">
        <v>3.9356757521685299</v>
      </c>
      <c r="I65">
        <v>3.9356757521685299</v>
      </c>
      <c r="J65">
        <v>3.9356757521685299</v>
      </c>
      <c r="K65">
        <v>4.3975215551266</v>
      </c>
      <c r="L65">
        <v>6.71993828838644</v>
      </c>
      <c r="M65">
        <v>8.2348305565330797</v>
      </c>
      <c r="N65">
        <v>13.0504142935504</v>
      </c>
      <c r="O65">
        <v>18.144145391152499</v>
      </c>
    </row>
    <row r="66" spans="1:15" hidden="1" x14ac:dyDescent="0.45">
      <c r="A66" t="s">
        <v>41</v>
      </c>
      <c r="B66" t="s">
        <v>30</v>
      </c>
      <c r="C66" t="s">
        <v>34</v>
      </c>
      <c r="D66" t="s">
        <v>7</v>
      </c>
      <c r="E66">
        <v>5.2678450000000003</v>
      </c>
      <c r="F66">
        <v>5.4457578</v>
      </c>
      <c r="G66">
        <v>5.4457578</v>
      </c>
      <c r="H66">
        <v>5.4531631959712898</v>
      </c>
      <c r="I66">
        <v>5.4531631959712898</v>
      </c>
      <c r="J66">
        <v>5.4531631959712898</v>
      </c>
      <c r="K66">
        <v>5.4838594972959998</v>
      </c>
      <c r="L66">
        <v>5.5317085612012198</v>
      </c>
      <c r="M66">
        <v>6.3344063333446803</v>
      </c>
      <c r="N66">
        <v>6.3661658415552598</v>
      </c>
      <c r="O66">
        <v>6.4088263764451403</v>
      </c>
    </row>
    <row r="67" spans="1:15" hidden="1" x14ac:dyDescent="0.45">
      <c r="A67" t="s">
        <v>41</v>
      </c>
      <c r="B67" t="s">
        <v>30</v>
      </c>
      <c r="C67" t="s">
        <v>34</v>
      </c>
      <c r="D67" t="s">
        <v>8</v>
      </c>
      <c r="E67">
        <v>24.491083875802602</v>
      </c>
      <c r="F67">
        <v>27.0386236148818</v>
      </c>
      <c r="G67">
        <v>30.797650636243301</v>
      </c>
      <c r="H67">
        <v>31.274716840422599</v>
      </c>
      <c r="I67">
        <v>31.2950650904226</v>
      </c>
      <c r="J67">
        <v>31.314728048513498</v>
      </c>
      <c r="K67">
        <v>31.995449955428974</v>
      </c>
      <c r="L67">
        <v>32.490016417400227</v>
      </c>
      <c r="M67">
        <v>35.106943174642502</v>
      </c>
      <c r="N67">
        <v>37.114479547032126</v>
      </c>
      <c r="O67">
        <v>39.502391224415078</v>
      </c>
    </row>
    <row r="68" spans="1:15" hidden="1" x14ac:dyDescent="0.45">
      <c r="A68" t="s">
        <v>41</v>
      </c>
      <c r="B68" t="s">
        <v>30</v>
      </c>
      <c r="C68" t="s">
        <v>34</v>
      </c>
      <c r="D68" t="s">
        <v>29</v>
      </c>
      <c r="E68">
        <v>1.434E-2</v>
      </c>
      <c r="F68">
        <v>8.9895555555555604E-2</v>
      </c>
      <c r="G68">
        <v>8.9963582761903194E-2</v>
      </c>
      <c r="H68">
        <v>8.9963582761903194E-2</v>
      </c>
      <c r="I68">
        <v>8.9963582761903194E-2</v>
      </c>
      <c r="J68">
        <v>8.9963582761903194E-2</v>
      </c>
      <c r="K68">
        <v>0.27226600205578499</v>
      </c>
      <c r="L68">
        <v>0.27226600205578499</v>
      </c>
      <c r="M68">
        <v>2.2828206245554998</v>
      </c>
      <c r="N68">
        <v>2.2828206245554998</v>
      </c>
      <c r="O68">
        <v>2.2828206245554998</v>
      </c>
    </row>
    <row r="69" spans="1:15" hidden="1" x14ac:dyDescent="0.45">
      <c r="A69" t="s">
        <v>41</v>
      </c>
      <c r="B69" t="s">
        <v>30</v>
      </c>
      <c r="C69" t="s">
        <v>34</v>
      </c>
      <c r="D69" t="s">
        <v>9</v>
      </c>
      <c r="E69">
        <v>3.8069788836965799</v>
      </c>
      <c r="F69">
        <v>3.8394252760732401</v>
      </c>
      <c r="G69">
        <v>3.8191507089705699</v>
      </c>
      <c r="H69">
        <v>3.9688355605913053</v>
      </c>
      <c r="I69">
        <v>4.0287982848555179</v>
      </c>
      <c r="J69">
        <v>3.9834644500654552</v>
      </c>
      <c r="K69">
        <v>4.5194069545488773</v>
      </c>
      <c r="L69">
        <v>4.6091606726818179</v>
      </c>
      <c r="M69">
        <v>4.5679518037001747</v>
      </c>
      <c r="N69">
        <v>4.515444945414897</v>
      </c>
      <c r="O69">
        <v>4.6231867848535355</v>
      </c>
    </row>
    <row r="70" spans="1:15" hidden="1" x14ac:dyDescent="0.45">
      <c r="A70" t="s">
        <v>41</v>
      </c>
      <c r="B70" t="s">
        <v>30</v>
      </c>
      <c r="C70" t="s">
        <v>34</v>
      </c>
      <c r="D70" t="s">
        <v>31</v>
      </c>
      <c r="E70">
        <v>0.51181124372047104</v>
      </c>
      <c r="F70">
        <v>2.1897718659426899</v>
      </c>
      <c r="G70">
        <v>2.1897718659426899</v>
      </c>
      <c r="H70">
        <v>2.1897718659426899</v>
      </c>
      <c r="I70">
        <v>2.1897718659426899</v>
      </c>
      <c r="J70">
        <v>2.1954943456716198</v>
      </c>
      <c r="K70">
        <v>2.2676243533157301</v>
      </c>
      <c r="L70">
        <v>2.3583947804434802</v>
      </c>
      <c r="M70">
        <v>2.4776285090018901</v>
      </c>
      <c r="N70">
        <v>2.7022144720188601</v>
      </c>
      <c r="O70">
        <v>3.0074582432990802</v>
      </c>
    </row>
    <row r="71" spans="1:15" hidden="1" x14ac:dyDescent="0.45">
      <c r="A71" t="s">
        <v>41</v>
      </c>
      <c r="B71" t="s">
        <v>30</v>
      </c>
      <c r="C71" t="s">
        <v>34</v>
      </c>
      <c r="D71" t="s">
        <v>10</v>
      </c>
      <c r="E71">
        <v>1.6192516666666701</v>
      </c>
      <c r="F71">
        <v>1.7110518283565399</v>
      </c>
      <c r="G71">
        <v>1.7285699509664738</v>
      </c>
      <c r="H71">
        <v>1.751032063638482</v>
      </c>
      <c r="I71">
        <v>1.7413120288807713</v>
      </c>
      <c r="J71">
        <v>1.6966798614999083</v>
      </c>
      <c r="K71">
        <v>1.9981432320248724</v>
      </c>
      <c r="L71">
        <v>2.2117088911389802</v>
      </c>
      <c r="M71">
        <v>2.2142168610694699</v>
      </c>
      <c r="N71">
        <v>2.3362699466297876</v>
      </c>
      <c r="O71">
        <v>2.2660073978564927</v>
      </c>
    </row>
    <row r="72" spans="1:15" hidden="1" x14ac:dyDescent="0.45">
      <c r="A72" t="s">
        <v>41</v>
      </c>
      <c r="B72" t="s">
        <v>30</v>
      </c>
      <c r="C72" t="s">
        <v>34</v>
      </c>
      <c r="D72" t="s">
        <v>11</v>
      </c>
      <c r="E72">
        <v>0</v>
      </c>
      <c r="F72">
        <v>0.43873350433923702</v>
      </c>
      <c r="G72">
        <v>1.1586113168966399</v>
      </c>
      <c r="H72">
        <v>1.1621809178295144</v>
      </c>
      <c r="I72">
        <v>1.1621809178295144</v>
      </c>
      <c r="J72">
        <v>1.1953024211048244</v>
      </c>
      <c r="K72">
        <v>1.74984606123663</v>
      </c>
      <c r="L72">
        <v>1.95828497779995</v>
      </c>
      <c r="M72">
        <v>1.95828497779995</v>
      </c>
      <c r="N72">
        <v>1.9706477516990299</v>
      </c>
      <c r="O72">
        <v>1.9796028313265903</v>
      </c>
    </row>
    <row r="73" spans="1:15" hidden="1" x14ac:dyDescent="0.45">
      <c r="A73" t="s">
        <v>41</v>
      </c>
      <c r="B73" t="s">
        <v>30</v>
      </c>
      <c r="C73" t="s">
        <v>34</v>
      </c>
      <c r="D73" t="s">
        <v>12</v>
      </c>
      <c r="E73">
        <v>0</v>
      </c>
      <c r="F73">
        <v>0.123429808</v>
      </c>
      <c r="G73">
        <v>0.81726980799999993</v>
      </c>
      <c r="H73">
        <v>0.81726980799999993</v>
      </c>
      <c r="I73">
        <v>0.81726980799999993</v>
      </c>
      <c r="J73">
        <v>0.81726980799999993</v>
      </c>
      <c r="K73">
        <v>0.82723802149179815</v>
      </c>
      <c r="L73">
        <v>0.85827929191819641</v>
      </c>
      <c r="M73">
        <v>0.8641393942724277</v>
      </c>
      <c r="N73">
        <v>0.8641393942724277</v>
      </c>
      <c r="O73">
        <v>0.87066943703528421</v>
      </c>
    </row>
    <row r="74" spans="1:15" hidden="1" x14ac:dyDescent="0.45">
      <c r="A74" t="s">
        <v>41</v>
      </c>
      <c r="B74" t="s">
        <v>30</v>
      </c>
      <c r="C74" t="s">
        <v>34</v>
      </c>
      <c r="D74" t="s">
        <v>13</v>
      </c>
      <c r="E74">
        <v>7.5000000000000002E-4</v>
      </c>
      <c r="F74">
        <v>5.6742929999999997E-2</v>
      </c>
      <c r="G74">
        <v>8.4165027368475406E-2</v>
      </c>
      <c r="H74">
        <v>8.4165027368475406E-2</v>
      </c>
      <c r="I74">
        <v>8.8457648060750405E-2</v>
      </c>
      <c r="J74">
        <v>8.9884480132371006E-2</v>
      </c>
      <c r="K74">
        <v>0.13621179357280899</v>
      </c>
      <c r="L74">
        <v>0.18086080447074501</v>
      </c>
      <c r="M74">
        <v>0.18086080447074501</v>
      </c>
      <c r="N74">
        <v>0.18086080447074501</v>
      </c>
      <c r="O74">
        <v>0.18177850962763001</v>
      </c>
    </row>
    <row r="75" spans="1:15" hidden="1" x14ac:dyDescent="0.45">
      <c r="A75" t="s">
        <v>41</v>
      </c>
      <c r="B75" t="s">
        <v>30</v>
      </c>
      <c r="C75" t="s">
        <v>34</v>
      </c>
      <c r="D75" t="s">
        <v>14</v>
      </c>
      <c r="E75">
        <v>0</v>
      </c>
      <c r="F75">
        <v>4.2832618138776798E-2</v>
      </c>
      <c r="G75">
        <v>0.87018919270565998</v>
      </c>
      <c r="H75">
        <v>0.87018919270565998</v>
      </c>
      <c r="I75">
        <v>2.05450301429223</v>
      </c>
      <c r="J75">
        <v>2.0768724848520002</v>
      </c>
      <c r="K75">
        <v>2.0773059804466101</v>
      </c>
      <c r="L75">
        <v>2.0777457584782502</v>
      </c>
      <c r="M75">
        <v>2.0778657537448799</v>
      </c>
      <c r="N75">
        <v>2.0892280970828998</v>
      </c>
      <c r="O75">
        <v>2.1009393476284601</v>
      </c>
    </row>
    <row r="76" spans="1:15" hidden="1" x14ac:dyDescent="0.45">
      <c r="A76" t="s">
        <v>41</v>
      </c>
      <c r="B76" t="s">
        <v>30</v>
      </c>
      <c r="C76" t="s">
        <v>34</v>
      </c>
      <c r="D76" t="s">
        <v>15</v>
      </c>
      <c r="E76">
        <v>8.5855000000000001E-2</v>
      </c>
      <c r="F76">
        <v>0.411786461844107</v>
      </c>
      <c r="G76">
        <v>0.49512670456832203</v>
      </c>
      <c r="H76">
        <v>0.49512670456832203</v>
      </c>
      <c r="I76">
        <v>0.49512670456832203</v>
      </c>
      <c r="J76">
        <v>0.47880670456832203</v>
      </c>
      <c r="K76">
        <v>0.47481924586190405</v>
      </c>
      <c r="L76">
        <v>0.47684999173254577</v>
      </c>
      <c r="M76">
        <v>0.47867766301612352</v>
      </c>
      <c r="N76">
        <v>0.48671457060344825</v>
      </c>
      <c r="O76">
        <v>0.48919627958685674</v>
      </c>
    </row>
    <row r="77" spans="1:15" hidden="1" x14ac:dyDescent="0.45">
      <c r="A77" t="s">
        <v>41</v>
      </c>
      <c r="B77" t="s">
        <v>30</v>
      </c>
      <c r="C77" t="s">
        <v>34</v>
      </c>
      <c r="D77" t="s">
        <v>16</v>
      </c>
      <c r="E77">
        <v>5.6455427374760507</v>
      </c>
      <c r="F77">
        <v>5.7180515620075099</v>
      </c>
      <c r="G77">
        <v>6.8490620603536954</v>
      </c>
      <c r="H77">
        <v>6.8490620603536954</v>
      </c>
      <c r="I77">
        <v>6.8490620603536954</v>
      </c>
      <c r="J77">
        <v>6.8490620603536954</v>
      </c>
      <c r="K77">
        <v>6.8490620603536954</v>
      </c>
      <c r="L77">
        <v>6.8490620603536954</v>
      </c>
      <c r="M77">
        <v>6.8490620603536954</v>
      </c>
      <c r="N77">
        <v>6.8490620603536954</v>
      </c>
      <c r="O77">
        <v>6.8490620603536954</v>
      </c>
    </row>
    <row r="78" spans="1:15" hidden="1" x14ac:dyDescent="0.45">
      <c r="A78" t="s">
        <v>41</v>
      </c>
      <c r="B78" t="s">
        <v>30</v>
      </c>
      <c r="C78" t="s">
        <v>34</v>
      </c>
      <c r="D78" t="s">
        <v>17</v>
      </c>
      <c r="E78">
        <v>2.2902766666666698</v>
      </c>
      <c r="F78">
        <v>3.1463294413503502</v>
      </c>
      <c r="G78">
        <v>3.1500909563118737</v>
      </c>
      <c r="H78">
        <v>3.1635899546362132</v>
      </c>
      <c r="I78">
        <v>3.1846476879951533</v>
      </c>
      <c r="J78">
        <v>3.273246121155728</v>
      </c>
      <c r="K78">
        <v>4.0652800148139701</v>
      </c>
      <c r="L78">
        <v>4.5212534839153404</v>
      </c>
      <c r="M78">
        <v>4.5996803643093749</v>
      </c>
      <c r="N78">
        <v>4.6254991655528155</v>
      </c>
      <c r="O78">
        <v>4.6453385335481681</v>
      </c>
    </row>
    <row r="79" spans="1:15" hidden="1" x14ac:dyDescent="0.45">
      <c r="A79" t="s">
        <v>41</v>
      </c>
      <c r="B79" t="s">
        <v>30</v>
      </c>
      <c r="C79" t="s">
        <v>34</v>
      </c>
      <c r="D79" t="s">
        <v>18</v>
      </c>
      <c r="E79">
        <v>0</v>
      </c>
      <c r="F79">
        <v>2.1086863969280798</v>
      </c>
      <c r="G79">
        <v>2.33766279156792</v>
      </c>
      <c r="H79">
        <v>2.7398274738957902</v>
      </c>
      <c r="I79">
        <v>2.7691378894621801</v>
      </c>
      <c r="J79">
        <v>2.7691378894621801</v>
      </c>
      <c r="K79">
        <v>2.7691378894621801</v>
      </c>
      <c r="L79">
        <v>3.5703926137781399</v>
      </c>
      <c r="M79">
        <v>3.5703926137781399</v>
      </c>
      <c r="N79">
        <v>3.57230094139054</v>
      </c>
      <c r="O79">
        <v>3.57422478222044</v>
      </c>
    </row>
    <row r="80" spans="1:15" hidden="1" x14ac:dyDescent="0.45">
      <c r="A80" t="s">
        <v>41</v>
      </c>
      <c r="B80" t="s">
        <v>30</v>
      </c>
      <c r="C80" t="s">
        <v>34</v>
      </c>
      <c r="D80" t="s">
        <v>19</v>
      </c>
      <c r="E80">
        <v>4.8226666666666702E-2</v>
      </c>
      <c r="F80">
        <v>5.2491402446732699E-2</v>
      </c>
      <c r="G80">
        <v>6.3161505497616094E-2</v>
      </c>
      <c r="H80">
        <v>6.3161505497616094E-2</v>
      </c>
      <c r="I80">
        <v>6.6697283294013199E-2</v>
      </c>
      <c r="J80">
        <v>8.0521425919678993E-2</v>
      </c>
      <c r="K80">
        <v>8.0521425919678993E-2</v>
      </c>
      <c r="L80">
        <v>8.0521425919678993E-2</v>
      </c>
      <c r="M80">
        <v>8.0521425919678993E-2</v>
      </c>
      <c r="N80">
        <v>8.0521425919678993E-2</v>
      </c>
      <c r="O80">
        <v>8.0521425919678993E-2</v>
      </c>
    </row>
    <row r="81" spans="1:15" hidden="1" x14ac:dyDescent="0.45">
      <c r="A81" t="s">
        <v>41</v>
      </c>
      <c r="B81" t="s">
        <v>30</v>
      </c>
      <c r="C81" t="s">
        <v>34</v>
      </c>
      <c r="D81" t="s">
        <v>20</v>
      </c>
      <c r="E81">
        <v>2.6870000000000002E-2</v>
      </c>
      <c r="F81">
        <v>0.766939521324701</v>
      </c>
      <c r="G81">
        <v>1.3289103732975576</v>
      </c>
      <c r="H81">
        <v>2.5469147499238076</v>
      </c>
      <c r="I81">
        <v>3.2781332546138051</v>
      </c>
      <c r="J81">
        <v>3.4954257631994925</v>
      </c>
      <c r="K81">
        <v>3.9965285587552599</v>
      </c>
      <c r="L81">
        <v>3.7481698488309179</v>
      </c>
      <c r="M81">
        <v>3.50609868290063</v>
      </c>
      <c r="N81">
        <v>5.4032578079084299</v>
      </c>
      <c r="O81">
        <v>5.5537858397455748</v>
      </c>
    </row>
    <row r="82" spans="1:15" hidden="1" x14ac:dyDescent="0.45">
      <c r="A82" t="s">
        <v>41</v>
      </c>
      <c r="B82" t="s">
        <v>30</v>
      </c>
      <c r="C82" t="s">
        <v>34</v>
      </c>
      <c r="D82" t="s">
        <v>21</v>
      </c>
      <c r="E82">
        <v>1.5929605555555599</v>
      </c>
      <c r="F82">
        <v>1.74930138955556</v>
      </c>
      <c r="G82">
        <v>1.7496224282991701</v>
      </c>
      <c r="H82">
        <v>1.6187956437319375</v>
      </c>
      <c r="I82">
        <v>1.6775085062471031</v>
      </c>
      <c r="J82">
        <v>1.8913236475628725</v>
      </c>
      <c r="K82">
        <v>1.9710165671143025</v>
      </c>
      <c r="L82">
        <v>1.9420600160614876</v>
      </c>
      <c r="M82">
        <v>1.9114421428422224</v>
      </c>
      <c r="N82">
        <v>1.8840867484884651</v>
      </c>
      <c r="O82">
        <v>1.945735626489365</v>
      </c>
    </row>
    <row r="83" spans="1:15" hidden="1" x14ac:dyDescent="0.45">
      <c r="A83" t="s">
        <v>41</v>
      </c>
      <c r="B83" t="s">
        <v>30</v>
      </c>
      <c r="C83" t="s">
        <v>34</v>
      </c>
      <c r="D83" t="s">
        <v>22</v>
      </c>
      <c r="E83">
        <v>0.499110909033124</v>
      </c>
      <c r="F83">
        <v>1.2863044645886801</v>
      </c>
      <c r="G83">
        <v>1.2863044645886801</v>
      </c>
      <c r="H83">
        <v>2.5949157938928402</v>
      </c>
      <c r="I83">
        <v>2.7844910184437199</v>
      </c>
      <c r="J83">
        <v>2.7854819807753302</v>
      </c>
      <c r="K83">
        <v>2.7854819807753302</v>
      </c>
      <c r="L83">
        <v>2.80554439334249</v>
      </c>
      <c r="M83">
        <v>2.81466279682915</v>
      </c>
      <c r="N83">
        <v>2.9520939679124898</v>
      </c>
      <c r="O83">
        <v>4.3844015450642297</v>
      </c>
    </row>
    <row r="84" spans="1:15" hidden="1" x14ac:dyDescent="0.45">
      <c r="A84" t="s">
        <v>41</v>
      </c>
      <c r="B84" t="s">
        <v>30</v>
      </c>
      <c r="C84" t="s">
        <v>34</v>
      </c>
      <c r="D84" t="s">
        <v>23</v>
      </c>
      <c r="E84">
        <v>0</v>
      </c>
      <c r="F84">
        <v>5.6318849106566399E-2</v>
      </c>
      <c r="G84">
        <v>1.5516152624264901</v>
      </c>
      <c r="H84">
        <v>1.7827263735376</v>
      </c>
      <c r="I84">
        <v>2.0242773968388201</v>
      </c>
      <c r="J84">
        <v>2.38726691796374</v>
      </c>
      <c r="K84">
        <v>2.3984876015997401</v>
      </c>
      <c r="L84">
        <v>2.42329772792906</v>
      </c>
      <c r="M84">
        <v>2.42329772792906</v>
      </c>
      <c r="N84">
        <v>2.4908481777167499</v>
      </c>
      <c r="O84">
        <v>2.9493869245546298</v>
      </c>
    </row>
    <row r="85" spans="1:15" hidden="1" x14ac:dyDescent="0.45">
      <c r="A85" t="s">
        <v>41</v>
      </c>
      <c r="B85" t="s">
        <v>30</v>
      </c>
      <c r="C85" t="s">
        <v>34</v>
      </c>
      <c r="D85" t="s">
        <v>24</v>
      </c>
      <c r="E85">
        <v>0.25448111111111099</v>
      </c>
      <c r="F85">
        <v>0.3095366981412</v>
      </c>
      <c r="G85">
        <v>0.33002503147453299</v>
      </c>
      <c r="H85">
        <v>0.33002503147453299</v>
      </c>
      <c r="I85">
        <v>0.33002503147453299</v>
      </c>
      <c r="J85">
        <v>0.33249559209887197</v>
      </c>
      <c r="K85">
        <v>0.33249559209887197</v>
      </c>
      <c r="L85">
        <v>0.77511502348397199</v>
      </c>
      <c r="M85">
        <v>0.77511502348397199</v>
      </c>
      <c r="N85">
        <v>0.77574500028337801</v>
      </c>
      <c r="O85">
        <v>0.77574500028337801</v>
      </c>
    </row>
    <row r="86" spans="1:15" hidden="1" x14ac:dyDescent="0.45">
      <c r="A86" t="s">
        <v>41</v>
      </c>
      <c r="B86" t="s">
        <v>30</v>
      </c>
      <c r="C86" t="s">
        <v>34</v>
      </c>
      <c r="D86" t="s">
        <v>25</v>
      </c>
      <c r="E86">
        <v>2.3420350000000001</v>
      </c>
      <c r="F86">
        <v>2.5888804426260101</v>
      </c>
      <c r="G86">
        <v>2.58993809483938</v>
      </c>
      <c r="H86">
        <v>2.59963587261716</v>
      </c>
      <c r="I86">
        <v>2.6143354715300702</v>
      </c>
      <c r="J86">
        <v>3.04544722205992</v>
      </c>
      <c r="K86">
        <v>3.0508560644981202</v>
      </c>
      <c r="L86">
        <v>3.2634903696455302</v>
      </c>
      <c r="M86">
        <v>3.6886563963910399</v>
      </c>
      <c r="N86">
        <v>3.7010843167056202</v>
      </c>
      <c r="O86">
        <v>3.77063399416671</v>
      </c>
    </row>
    <row r="87" spans="1:15" hidden="1" x14ac:dyDescent="0.45">
      <c r="A87" t="s">
        <v>41</v>
      </c>
      <c r="B87" t="s">
        <v>30</v>
      </c>
      <c r="C87" t="s">
        <v>34</v>
      </c>
      <c r="D87" t="s">
        <v>26</v>
      </c>
      <c r="E87">
        <v>0</v>
      </c>
      <c r="F87">
        <v>5.06666666666667E-2</v>
      </c>
      <c r="G87">
        <v>0.93869440367409396</v>
      </c>
      <c r="H87">
        <v>0.93869440367409396</v>
      </c>
      <c r="I87">
        <v>0.93869440367409396</v>
      </c>
      <c r="J87">
        <v>0.93869440367409396</v>
      </c>
      <c r="K87">
        <v>0.93869440367409396</v>
      </c>
      <c r="L87">
        <v>0.93869440367409396</v>
      </c>
      <c r="M87">
        <v>0.93869440367409396</v>
      </c>
      <c r="N87">
        <v>0.93869440367409396</v>
      </c>
      <c r="O87">
        <v>0.95643979220561204</v>
      </c>
    </row>
    <row r="88" spans="1:15" hidden="1" x14ac:dyDescent="0.45">
      <c r="A88" t="s">
        <v>41</v>
      </c>
      <c r="B88" t="s">
        <v>30</v>
      </c>
      <c r="C88" t="s">
        <v>34</v>
      </c>
      <c r="D88" t="s">
        <v>27</v>
      </c>
      <c r="E88">
        <v>0.69725499999999996</v>
      </c>
      <c r="F88">
        <v>1.1982590431236979</v>
      </c>
      <c r="G88">
        <v>1.6326715751253498</v>
      </c>
      <c r="H88">
        <v>2.7833148819535976</v>
      </c>
      <c r="I88">
        <v>2.6294778271193797</v>
      </c>
      <c r="J88">
        <v>2.4597584925777598</v>
      </c>
      <c r="K88">
        <v>2.54191220362957</v>
      </c>
      <c r="L88">
        <v>2.5039823560331351</v>
      </c>
      <c r="M88">
        <v>2.4506101484787401</v>
      </c>
      <c r="N88">
        <v>2.4938272261499828</v>
      </c>
      <c r="O88">
        <v>2.377320201471115</v>
      </c>
    </row>
    <row r="89" spans="1:15" hidden="1" x14ac:dyDescent="0.45">
      <c r="A89" t="s">
        <v>41</v>
      </c>
      <c r="B89" t="s">
        <v>30</v>
      </c>
      <c r="C89" t="s">
        <v>34</v>
      </c>
      <c r="D89" t="s">
        <v>28</v>
      </c>
      <c r="E89">
        <v>14.89597843528</v>
      </c>
      <c r="F89">
        <v>20.935509198929999</v>
      </c>
      <c r="G89">
        <v>31.968024544445623</v>
      </c>
      <c r="H89">
        <v>31.968024544445623</v>
      </c>
      <c r="I89">
        <v>31.968024544445623</v>
      </c>
      <c r="J89">
        <v>31.968024544445623</v>
      </c>
      <c r="K89">
        <v>31.968024544445623</v>
      </c>
      <c r="L89">
        <v>31.968024544445623</v>
      </c>
      <c r="M89">
        <v>31.968024544445623</v>
      </c>
      <c r="N89">
        <v>31.968024544445623</v>
      </c>
      <c r="O89">
        <v>31.968024544445623</v>
      </c>
    </row>
    <row r="90" spans="1:15" hidden="1" x14ac:dyDescent="0.45">
      <c r="A90" t="s">
        <v>41</v>
      </c>
      <c r="B90" t="s">
        <v>30</v>
      </c>
      <c r="C90" t="s">
        <v>35</v>
      </c>
      <c r="D90" t="s">
        <v>1</v>
      </c>
      <c r="E90">
        <v>0.21728222222222199</v>
      </c>
      <c r="F90">
        <v>0.38178679738457499</v>
      </c>
      <c r="G90">
        <v>0.70346976000250172</v>
      </c>
      <c r="H90">
        <v>0.70346976000250172</v>
      </c>
      <c r="I90">
        <v>0.70346976000250172</v>
      </c>
      <c r="J90">
        <v>0.70346976000250172</v>
      </c>
      <c r="K90">
        <v>0.70346976000250172</v>
      </c>
      <c r="L90">
        <v>0.70346976000250172</v>
      </c>
      <c r="M90">
        <v>0.70346976000250172</v>
      </c>
      <c r="N90">
        <v>0.70346976000250172</v>
      </c>
      <c r="O90">
        <v>0.68293924151848673</v>
      </c>
    </row>
    <row r="91" spans="1:15" hidden="1" x14ac:dyDescent="0.45">
      <c r="A91" t="s">
        <v>41</v>
      </c>
      <c r="B91" t="s">
        <v>30</v>
      </c>
      <c r="C91" t="s">
        <v>35</v>
      </c>
      <c r="D91" t="s">
        <v>3</v>
      </c>
      <c r="E91">
        <v>0.66459999999999997</v>
      </c>
      <c r="F91">
        <v>0.72143578185090906</v>
      </c>
      <c r="G91">
        <v>0.99690149999573496</v>
      </c>
      <c r="H91">
        <v>1.0300592106288009</v>
      </c>
      <c r="I91">
        <v>1.1253267838709022</v>
      </c>
      <c r="J91">
        <v>1.2858426929236386</v>
      </c>
      <c r="K91">
        <v>1.5152530912820725</v>
      </c>
      <c r="L91">
        <v>1.6278461638330248</v>
      </c>
      <c r="M91">
        <v>1.6068925251345449</v>
      </c>
      <c r="N91">
        <v>1.64729299774736</v>
      </c>
      <c r="O91">
        <v>1.6467042594599324</v>
      </c>
    </row>
    <row r="92" spans="1:15" hidden="1" x14ac:dyDescent="0.45">
      <c r="A92" t="s">
        <v>41</v>
      </c>
      <c r="B92" t="s">
        <v>30</v>
      </c>
      <c r="C92" t="s">
        <v>35</v>
      </c>
      <c r="D92" t="s">
        <v>4</v>
      </c>
      <c r="E92">
        <v>3.7172098367999999</v>
      </c>
      <c r="F92">
        <v>5.0366722878630599</v>
      </c>
      <c r="G92">
        <v>5.3667435696021997</v>
      </c>
      <c r="H92">
        <v>5.3682340701701898</v>
      </c>
      <c r="I92">
        <v>5.3687449891322698</v>
      </c>
      <c r="J92">
        <v>5.3692861017664004</v>
      </c>
      <c r="K92">
        <v>5.3703947413648603</v>
      </c>
      <c r="L92">
        <v>5.3716301231976198</v>
      </c>
      <c r="M92">
        <v>5.3775953207260798</v>
      </c>
      <c r="N92">
        <v>5.6078600142108703</v>
      </c>
      <c r="O92">
        <v>5.7741621202603</v>
      </c>
    </row>
    <row r="93" spans="1:15" hidden="1" x14ac:dyDescent="0.45">
      <c r="A93" t="s">
        <v>41</v>
      </c>
      <c r="B93" t="s">
        <v>30</v>
      </c>
      <c r="C93" t="s">
        <v>35</v>
      </c>
      <c r="D93" t="s">
        <v>5</v>
      </c>
      <c r="E93">
        <v>38.247444517516797</v>
      </c>
      <c r="F93">
        <v>42.5915612801926</v>
      </c>
      <c r="G93">
        <v>43.088268161587997</v>
      </c>
      <c r="H93">
        <v>43.108295290326197</v>
      </c>
      <c r="I93">
        <v>43.108295290326197</v>
      </c>
      <c r="J93">
        <v>42.733295290326197</v>
      </c>
      <c r="K93">
        <v>42.510912330270976</v>
      </c>
      <c r="L93">
        <v>42.431166999675504</v>
      </c>
      <c r="M93">
        <v>42.318116009029445</v>
      </c>
      <c r="N93">
        <v>42.217705188113101</v>
      </c>
      <c r="O93">
        <v>43.149476770946919</v>
      </c>
    </row>
    <row r="94" spans="1:15" hidden="1" x14ac:dyDescent="0.45">
      <c r="A94" t="s">
        <v>41</v>
      </c>
      <c r="B94" t="s">
        <v>30</v>
      </c>
      <c r="C94" t="s">
        <v>35</v>
      </c>
      <c r="D94" t="s">
        <v>6</v>
      </c>
      <c r="E94">
        <v>2.5989999999999999E-2</v>
      </c>
      <c r="F94">
        <v>2.5306440918936701</v>
      </c>
      <c r="G94">
        <v>3.9356697164905898</v>
      </c>
      <c r="H94">
        <v>3.9356697164905898</v>
      </c>
      <c r="I94">
        <v>3.9356697164905898</v>
      </c>
      <c r="J94">
        <v>3.9356697164905898</v>
      </c>
      <c r="K94">
        <v>4.61249313946265</v>
      </c>
      <c r="L94">
        <v>6.6549280948219502</v>
      </c>
      <c r="M94">
        <v>10.6138684631582</v>
      </c>
      <c r="N94">
        <v>16.870533834767201</v>
      </c>
      <c r="O94">
        <v>23.3688174339146</v>
      </c>
    </row>
    <row r="95" spans="1:15" hidden="1" x14ac:dyDescent="0.45">
      <c r="A95" t="s">
        <v>41</v>
      </c>
      <c r="B95" t="s">
        <v>30</v>
      </c>
      <c r="C95" t="s">
        <v>35</v>
      </c>
      <c r="D95" t="s">
        <v>7</v>
      </c>
      <c r="E95">
        <v>5.2678450000000003</v>
      </c>
      <c r="F95">
        <v>5.4457578</v>
      </c>
      <c r="G95">
        <v>5.4457578</v>
      </c>
      <c r="H95">
        <v>5.4531631959712898</v>
      </c>
      <c r="I95">
        <v>5.4531631959712898</v>
      </c>
      <c r="J95">
        <v>5.4546094884979297</v>
      </c>
      <c r="K95">
        <v>5.4567870653632999</v>
      </c>
      <c r="L95">
        <v>5.4567870653632999</v>
      </c>
      <c r="M95">
        <v>6.4388165827591903</v>
      </c>
      <c r="N95">
        <v>6.4559394528945804</v>
      </c>
      <c r="O95">
        <v>6.4694486515104304</v>
      </c>
    </row>
    <row r="96" spans="1:15" hidden="1" x14ac:dyDescent="0.45">
      <c r="A96" t="s">
        <v>41</v>
      </c>
      <c r="B96" t="s">
        <v>30</v>
      </c>
      <c r="C96" t="s">
        <v>35</v>
      </c>
      <c r="D96" t="s">
        <v>8</v>
      </c>
      <c r="E96">
        <v>24.491083875802602</v>
      </c>
      <c r="F96">
        <v>27.0386236148818</v>
      </c>
      <c r="G96">
        <v>29.104295057992402</v>
      </c>
      <c r="H96">
        <v>29.8028071238734</v>
      </c>
      <c r="I96">
        <v>30.1555312970846</v>
      </c>
      <c r="J96">
        <v>30.382045855244503</v>
      </c>
      <c r="K96">
        <v>33.211682819430401</v>
      </c>
      <c r="L96">
        <v>35.943380345366677</v>
      </c>
      <c r="M96">
        <v>40.974368175314147</v>
      </c>
      <c r="N96">
        <v>45.697844948387626</v>
      </c>
      <c r="O96">
        <v>51.479161084925671</v>
      </c>
    </row>
    <row r="97" spans="1:15" hidden="1" x14ac:dyDescent="0.45">
      <c r="A97" t="s">
        <v>41</v>
      </c>
      <c r="B97" t="s">
        <v>30</v>
      </c>
      <c r="C97" t="s">
        <v>35</v>
      </c>
      <c r="D97" t="s">
        <v>29</v>
      </c>
      <c r="E97">
        <v>1.434E-2</v>
      </c>
      <c r="F97">
        <v>9.6599182299919997E-2</v>
      </c>
      <c r="G97">
        <v>9.6673245184206405E-2</v>
      </c>
      <c r="H97">
        <v>9.6673245184206405E-2</v>
      </c>
      <c r="I97">
        <v>9.6673245184206405E-2</v>
      </c>
      <c r="J97">
        <v>9.6673245184206405E-2</v>
      </c>
      <c r="K97">
        <v>0.38177678498762202</v>
      </c>
      <c r="L97">
        <v>0.38177678498762202</v>
      </c>
      <c r="M97">
        <v>1.38210261409826</v>
      </c>
      <c r="N97">
        <v>1.38210261409826</v>
      </c>
      <c r="O97">
        <v>1.38210261409826</v>
      </c>
    </row>
    <row r="98" spans="1:15" hidden="1" x14ac:dyDescent="0.45">
      <c r="A98" t="s">
        <v>41</v>
      </c>
      <c r="B98" t="s">
        <v>30</v>
      </c>
      <c r="C98" t="s">
        <v>35</v>
      </c>
      <c r="D98" t="s">
        <v>9</v>
      </c>
      <c r="E98">
        <v>3.8069788836965799</v>
      </c>
      <c r="F98">
        <v>3.8394252760732401</v>
      </c>
      <c r="G98">
        <v>3.8473507089705699</v>
      </c>
      <c r="H98">
        <v>4.0048471331781528</v>
      </c>
      <c r="I98">
        <v>3.9706130977341441</v>
      </c>
      <c r="J98">
        <v>3.9359117525311147</v>
      </c>
      <c r="K98">
        <v>4.4154856431218379</v>
      </c>
      <c r="L98">
        <v>4.4937517404621428</v>
      </c>
      <c r="M98">
        <v>4.5982899315242252</v>
      </c>
      <c r="N98">
        <v>4.6905025005381527</v>
      </c>
      <c r="O98">
        <v>4.7595263163408248</v>
      </c>
    </row>
    <row r="99" spans="1:15" hidden="1" x14ac:dyDescent="0.45">
      <c r="A99" t="s">
        <v>41</v>
      </c>
      <c r="B99" t="s">
        <v>30</v>
      </c>
      <c r="C99" t="s">
        <v>35</v>
      </c>
      <c r="D99" t="s">
        <v>31</v>
      </c>
      <c r="E99">
        <v>0.51181124372047104</v>
      </c>
      <c r="F99">
        <v>2.1897718659426899</v>
      </c>
      <c r="G99">
        <v>2.1897718659426899</v>
      </c>
      <c r="H99">
        <v>2.1897718659426899</v>
      </c>
      <c r="I99">
        <v>2.1897718659426899</v>
      </c>
      <c r="J99">
        <v>4.3844018905424802</v>
      </c>
      <c r="K99">
        <v>4.6454779312993804</v>
      </c>
      <c r="L99">
        <v>5.5552552638625201</v>
      </c>
      <c r="M99">
        <v>5.7103521323243696</v>
      </c>
      <c r="N99">
        <v>5.8703730730405299</v>
      </c>
      <c r="O99">
        <v>6.1223119680951399</v>
      </c>
    </row>
    <row r="100" spans="1:15" hidden="1" x14ac:dyDescent="0.45">
      <c r="A100" t="s">
        <v>41</v>
      </c>
      <c r="B100" t="s">
        <v>30</v>
      </c>
      <c r="C100" t="s">
        <v>35</v>
      </c>
      <c r="D100" t="s">
        <v>10</v>
      </c>
      <c r="E100">
        <v>1.6192516666666701</v>
      </c>
      <c r="F100">
        <v>1.7110518283565399</v>
      </c>
      <c r="G100">
        <v>1.7285699509664738</v>
      </c>
      <c r="H100">
        <v>2.15670710046003</v>
      </c>
      <c r="I100">
        <v>2.1897541961265277</v>
      </c>
      <c r="J100">
        <v>1.953652984950625</v>
      </c>
      <c r="K100">
        <v>2.0163089908617224</v>
      </c>
      <c r="L100">
        <v>2.03509083623752</v>
      </c>
      <c r="M100">
        <v>2.0508776671023323</v>
      </c>
      <c r="N100">
        <v>2.0459575404572323</v>
      </c>
      <c r="O100">
        <v>2.0049515969104799</v>
      </c>
    </row>
    <row r="101" spans="1:15" hidden="1" x14ac:dyDescent="0.45">
      <c r="A101" t="s">
        <v>41</v>
      </c>
      <c r="B101" t="s">
        <v>30</v>
      </c>
      <c r="C101" t="s">
        <v>35</v>
      </c>
      <c r="D101" t="s">
        <v>11</v>
      </c>
      <c r="E101">
        <v>0</v>
      </c>
      <c r="F101">
        <v>0.43873350433923702</v>
      </c>
      <c r="G101">
        <v>1.1586113168966399</v>
      </c>
      <c r="H101">
        <v>1.166247711593039</v>
      </c>
      <c r="I101">
        <v>1.264815994000839</v>
      </c>
      <c r="J101">
        <v>1.274771239232799</v>
      </c>
      <c r="K101">
        <v>2.0605889760460858</v>
      </c>
      <c r="L101">
        <v>2.3968119994280555</v>
      </c>
      <c r="M101">
        <v>2.5198467996144474</v>
      </c>
      <c r="N101">
        <v>2.5476150885274387</v>
      </c>
      <c r="O101">
        <v>2.557228683518284</v>
      </c>
    </row>
    <row r="102" spans="1:15" hidden="1" x14ac:dyDescent="0.45">
      <c r="A102" t="s">
        <v>41</v>
      </c>
      <c r="B102" t="s">
        <v>30</v>
      </c>
      <c r="C102" t="s">
        <v>35</v>
      </c>
      <c r="D102" t="s">
        <v>12</v>
      </c>
      <c r="E102">
        <v>0</v>
      </c>
      <c r="F102">
        <v>0.123429808</v>
      </c>
      <c r="G102">
        <v>0.81726980799999993</v>
      </c>
      <c r="H102">
        <v>0.81726980799999993</v>
      </c>
      <c r="I102">
        <v>0.81726980799999993</v>
      </c>
      <c r="J102">
        <v>0.81726980799999993</v>
      </c>
      <c r="K102">
        <v>0.82723802149179815</v>
      </c>
      <c r="L102">
        <v>0.85827929191819641</v>
      </c>
      <c r="M102">
        <v>0.8641393942724277</v>
      </c>
      <c r="N102">
        <v>0.86601694365261794</v>
      </c>
      <c r="O102">
        <v>0.87727838801107572</v>
      </c>
    </row>
    <row r="103" spans="1:15" hidden="1" x14ac:dyDescent="0.45">
      <c r="A103" t="s">
        <v>41</v>
      </c>
      <c r="B103" t="s">
        <v>30</v>
      </c>
      <c r="C103" t="s">
        <v>35</v>
      </c>
      <c r="D103" t="s">
        <v>13</v>
      </c>
      <c r="E103">
        <v>7.5000000000000002E-4</v>
      </c>
      <c r="F103">
        <v>5.6742929999999997E-2</v>
      </c>
      <c r="G103">
        <v>8.4165027368475406E-2</v>
      </c>
      <c r="H103">
        <v>8.4165027368475406E-2</v>
      </c>
      <c r="I103">
        <v>9.0638979275274797E-2</v>
      </c>
      <c r="J103">
        <v>9.2176889758757999E-2</v>
      </c>
      <c r="K103">
        <v>0.13853369448881001</v>
      </c>
      <c r="L103">
        <v>0.182107445281605</v>
      </c>
      <c r="M103">
        <v>0.18211768472052101</v>
      </c>
      <c r="N103">
        <v>0.18211768472052101</v>
      </c>
      <c r="O103">
        <v>0.182184213079535</v>
      </c>
    </row>
    <row r="104" spans="1:15" hidden="1" x14ac:dyDescent="0.45">
      <c r="A104" t="s">
        <v>41</v>
      </c>
      <c r="B104" t="s">
        <v>30</v>
      </c>
      <c r="C104" t="s">
        <v>35</v>
      </c>
      <c r="D104" t="s">
        <v>14</v>
      </c>
      <c r="E104">
        <v>0</v>
      </c>
      <c r="F104">
        <v>4.2832618138776798E-2</v>
      </c>
      <c r="G104">
        <v>0.87018919270565498</v>
      </c>
      <c r="H104">
        <v>0.88197131745029</v>
      </c>
      <c r="I104">
        <v>1.7704344931338301</v>
      </c>
      <c r="J104">
        <v>1.8742840190547501</v>
      </c>
      <c r="K104">
        <v>2.0389546655983799</v>
      </c>
      <c r="L104">
        <v>2.0398328894129101</v>
      </c>
      <c r="M104">
        <v>2.0447771017360199</v>
      </c>
      <c r="N104">
        <v>2.0515065670858998</v>
      </c>
      <c r="O104">
        <v>2.0547406210224599</v>
      </c>
    </row>
    <row r="105" spans="1:15" hidden="1" x14ac:dyDescent="0.45">
      <c r="A105" t="s">
        <v>41</v>
      </c>
      <c r="B105" t="s">
        <v>30</v>
      </c>
      <c r="C105" t="s">
        <v>35</v>
      </c>
      <c r="D105" t="s">
        <v>15</v>
      </c>
      <c r="E105">
        <v>8.5855000000000001E-2</v>
      </c>
      <c r="F105">
        <v>0.411786461844107</v>
      </c>
      <c r="G105">
        <v>0.49509792581540901</v>
      </c>
      <c r="H105">
        <v>0.49509792581540901</v>
      </c>
      <c r="I105">
        <v>0.49635592400008299</v>
      </c>
      <c r="J105">
        <v>0.49635592400008299</v>
      </c>
      <c r="K105">
        <v>0.49635592400008299</v>
      </c>
      <c r="L105">
        <v>0.49635592400008299</v>
      </c>
      <c r="M105">
        <v>0.496375308818785</v>
      </c>
      <c r="N105">
        <v>0.51033066563622276</v>
      </c>
      <c r="O105">
        <v>0.515088147657916</v>
      </c>
    </row>
    <row r="106" spans="1:15" hidden="1" x14ac:dyDescent="0.45">
      <c r="A106" t="s">
        <v>41</v>
      </c>
      <c r="B106" t="s">
        <v>30</v>
      </c>
      <c r="C106" t="s">
        <v>35</v>
      </c>
      <c r="D106" t="s">
        <v>16</v>
      </c>
      <c r="E106">
        <v>5.6455427374760507</v>
      </c>
      <c r="F106">
        <v>5.7180515620075099</v>
      </c>
      <c r="G106">
        <v>5.9604606258011543</v>
      </c>
      <c r="H106">
        <v>6.0313266075402252</v>
      </c>
      <c r="I106">
        <v>6.0314145004862958</v>
      </c>
      <c r="J106">
        <v>6.0314145004862958</v>
      </c>
      <c r="K106">
        <v>6.0314145004862958</v>
      </c>
      <c r="L106">
        <v>6.0314145004862958</v>
      </c>
      <c r="M106">
        <v>6.0314145004862958</v>
      </c>
      <c r="N106">
        <v>6.0314145004862958</v>
      </c>
      <c r="O106">
        <v>6.0314145004862958</v>
      </c>
    </row>
    <row r="107" spans="1:15" hidden="1" x14ac:dyDescent="0.45">
      <c r="A107" t="s">
        <v>41</v>
      </c>
      <c r="B107" t="s">
        <v>30</v>
      </c>
      <c r="C107" t="s">
        <v>35</v>
      </c>
      <c r="D107" t="s">
        <v>17</v>
      </c>
      <c r="E107">
        <v>2.2902766666666698</v>
      </c>
      <c r="F107">
        <v>3.1463294413503502</v>
      </c>
      <c r="G107">
        <v>3.1500909563118737</v>
      </c>
      <c r="H107">
        <v>3.1706830135758173</v>
      </c>
      <c r="I107">
        <v>3.6673968585885999</v>
      </c>
      <c r="J107">
        <v>3.7665669804817683</v>
      </c>
      <c r="K107">
        <v>4.2571095134206276</v>
      </c>
      <c r="L107">
        <v>4.9577470730004372</v>
      </c>
      <c r="M107">
        <v>5.3148895153230375</v>
      </c>
      <c r="N107">
        <v>5.2843820966877253</v>
      </c>
      <c r="O107">
        <v>5.3149403780224826</v>
      </c>
    </row>
    <row r="108" spans="1:15" hidden="1" x14ac:dyDescent="0.45">
      <c r="A108" t="s">
        <v>41</v>
      </c>
      <c r="B108" t="s">
        <v>30</v>
      </c>
      <c r="C108" t="s">
        <v>35</v>
      </c>
      <c r="D108" t="s">
        <v>18</v>
      </c>
      <c r="E108">
        <v>0</v>
      </c>
      <c r="F108">
        <v>2.1086863969280798</v>
      </c>
      <c r="G108">
        <v>2.3376416669498599</v>
      </c>
      <c r="H108">
        <v>2.88333057165049</v>
      </c>
      <c r="I108">
        <v>2.9179759704074302</v>
      </c>
      <c r="J108">
        <v>2.9179759704074302</v>
      </c>
      <c r="K108">
        <v>2.9884674340900901</v>
      </c>
      <c r="L108">
        <v>4.0358066263855799</v>
      </c>
      <c r="M108">
        <v>4.0358066263855799</v>
      </c>
      <c r="N108">
        <v>4.0358429824173596</v>
      </c>
      <c r="O108">
        <v>4.0361392958293898</v>
      </c>
    </row>
    <row r="109" spans="1:15" hidden="1" x14ac:dyDescent="0.45">
      <c r="A109" t="s">
        <v>41</v>
      </c>
      <c r="B109" t="s">
        <v>30</v>
      </c>
      <c r="C109" t="s">
        <v>35</v>
      </c>
      <c r="D109" t="s">
        <v>19</v>
      </c>
      <c r="E109">
        <v>4.8226666666666702E-2</v>
      </c>
      <c r="F109">
        <v>5.2491402446732699E-2</v>
      </c>
      <c r="G109">
        <v>6.3161505497616094E-2</v>
      </c>
      <c r="H109">
        <v>6.3161505497616094E-2</v>
      </c>
      <c r="I109">
        <v>7.1472635455690395E-2</v>
      </c>
      <c r="J109">
        <v>9.0398527135642004E-2</v>
      </c>
      <c r="K109">
        <v>9.0398527135642004E-2</v>
      </c>
      <c r="L109">
        <v>9.0398527135642004E-2</v>
      </c>
      <c r="M109">
        <v>9.0398527135642004E-2</v>
      </c>
      <c r="N109">
        <v>9.0398527135642004E-2</v>
      </c>
      <c r="O109">
        <v>9.0398527135642004E-2</v>
      </c>
    </row>
    <row r="110" spans="1:15" hidden="1" x14ac:dyDescent="0.45">
      <c r="A110" t="s">
        <v>41</v>
      </c>
      <c r="B110" t="s">
        <v>30</v>
      </c>
      <c r="C110" t="s">
        <v>35</v>
      </c>
      <c r="D110" t="s">
        <v>20</v>
      </c>
      <c r="E110">
        <v>2.6870000000000002E-2</v>
      </c>
      <c r="F110">
        <v>0.76970272423803399</v>
      </c>
      <c r="G110">
        <v>1.3316534829174507</v>
      </c>
      <c r="H110">
        <v>2.2437574180189874</v>
      </c>
      <c r="I110">
        <v>4.0310598053506252</v>
      </c>
      <c r="J110">
        <v>3.9797390783027651</v>
      </c>
      <c r="K110">
        <v>4.5010581108012699</v>
      </c>
      <c r="L110">
        <v>4.217398056852395</v>
      </c>
      <c r="M110">
        <v>3.93690193247477</v>
      </c>
      <c r="N110">
        <v>5.7694045134749121</v>
      </c>
      <c r="O110">
        <v>6.1527260533657504</v>
      </c>
    </row>
    <row r="111" spans="1:15" hidden="1" x14ac:dyDescent="0.45">
      <c r="A111" t="s">
        <v>41</v>
      </c>
      <c r="B111" t="s">
        <v>30</v>
      </c>
      <c r="C111" t="s">
        <v>35</v>
      </c>
      <c r="D111" t="s">
        <v>21</v>
      </c>
      <c r="E111">
        <v>1.5929605555555599</v>
      </c>
      <c r="F111">
        <v>1.74930138955556</v>
      </c>
      <c r="G111">
        <v>1.7496224282991701</v>
      </c>
      <c r="H111">
        <v>1.6171631334502174</v>
      </c>
      <c r="I111">
        <v>1.7173273900863584</v>
      </c>
      <c r="J111">
        <v>1.8611367821048967</v>
      </c>
      <c r="K111">
        <v>1.8568830099417561</v>
      </c>
      <c r="L111">
        <v>1.97906864416868</v>
      </c>
      <c r="M111">
        <v>2.1012120811538275</v>
      </c>
      <c r="N111">
        <v>2.2100416531121727</v>
      </c>
      <c r="O111">
        <v>2.3064340173065849</v>
      </c>
    </row>
    <row r="112" spans="1:15" hidden="1" x14ac:dyDescent="0.45">
      <c r="A112" t="s">
        <v>41</v>
      </c>
      <c r="B112" t="s">
        <v>30</v>
      </c>
      <c r="C112" t="s">
        <v>35</v>
      </c>
      <c r="D112" t="s">
        <v>22</v>
      </c>
      <c r="E112">
        <v>0.499110909033124</v>
      </c>
      <c r="F112">
        <v>1.2863044645886801</v>
      </c>
      <c r="G112">
        <v>1.2863044645886801</v>
      </c>
      <c r="H112">
        <v>2.9282482666106699</v>
      </c>
      <c r="I112">
        <v>3.26739649596457</v>
      </c>
      <c r="J112">
        <v>3.2731303664442501</v>
      </c>
      <c r="K112">
        <v>3.2731303664442501</v>
      </c>
      <c r="L112">
        <v>3.3045372511703901</v>
      </c>
      <c r="M112">
        <v>3.52358128531292</v>
      </c>
      <c r="N112">
        <v>3.7379303883666002</v>
      </c>
      <c r="O112">
        <v>5.1214867319189201</v>
      </c>
    </row>
    <row r="113" spans="1:15" hidden="1" x14ac:dyDescent="0.45">
      <c r="A113" t="s">
        <v>41</v>
      </c>
      <c r="B113" t="s">
        <v>30</v>
      </c>
      <c r="C113" t="s">
        <v>35</v>
      </c>
      <c r="D113" t="s">
        <v>23</v>
      </c>
      <c r="E113">
        <v>0</v>
      </c>
      <c r="F113">
        <v>5.6318849106566399E-2</v>
      </c>
      <c r="G113">
        <v>1.5516152624264901</v>
      </c>
      <c r="H113">
        <v>1.7827263735376</v>
      </c>
      <c r="I113">
        <v>2.0291843232426698</v>
      </c>
      <c r="J113">
        <v>2.4891757655345299</v>
      </c>
      <c r="K113">
        <v>2.5198026911831999</v>
      </c>
      <c r="L113">
        <v>2.9930034180051002</v>
      </c>
      <c r="M113">
        <v>3.01428529679254</v>
      </c>
      <c r="N113">
        <v>3.09808963723779</v>
      </c>
      <c r="O113">
        <v>3.5640302352458701</v>
      </c>
    </row>
    <row r="114" spans="1:15" hidden="1" x14ac:dyDescent="0.45">
      <c r="A114" t="s">
        <v>41</v>
      </c>
      <c r="B114" t="s">
        <v>30</v>
      </c>
      <c r="C114" t="s">
        <v>35</v>
      </c>
      <c r="D114" t="s">
        <v>24</v>
      </c>
      <c r="E114">
        <v>0.25448111111111099</v>
      </c>
      <c r="F114">
        <v>0.30798250611039002</v>
      </c>
      <c r="G114">
        <v>0.32847083944372302</v>
      </c>
      <c r="H114">
        <v>0.32847083944372302</v>
      </c>
      <c r="I114">
        <v>0.330798087145182</v>
      </c>
      <c r="J114">
        <v>0.33608280851873701</v>
      </c>
      <c r="K114">
        <v>0.33608280851873701</v>
      </c>
      <c r="L114">
        <v>0.64259022036377</v>
      </c>
      <c r="M114">
        <v>0.64259022036377</v>
      </c>
      <c r="N114">
        <v>0.64276164408902803</v>
      </c>
      <c r="O114">
        <v>0.64298747166801595</v>
      </c>
    </row>
    <row r="115" spans="1:15" hidden="1" x14ac:dyDescent="0.45">
      <c r="A115" t="s">
        <v>41</v>
      </c>
      <c r="B115" t="s">
        <v>30</v>
      </c>
      <c r="C115" t="s">
        <v>35</v>
      </c>
      <c r="D115" t="s">
        <v>25</v>
      </c>
      <c r="E115">
        <v>2.3420350000000001</v>
      </c>
      <c r="F115">
        <v>2.5888804426260101</v>
      </c>
      <c r="G115">
        <v>2.58993809483938</v>
      </c>
      <c r="H115">
        <v>2.5997628223124098</v>
      </c>
      <c r="I115">
        <v>2.6342353924000199</v>
      </c>
      <c r="J115">
        <v>3.1827902033055699</v>
      </c>
      <c r="K115">
        <v>3.7469836442645001</v>
      </c>
      <c r="L115">
        <v>3.7490179934410999</v>
      </c>
      <c r="M115">
        <v>4.1916770232684204</v>
      </c>
      <c r="N115">
        <v>4.2166997610710402</v>
      </c>
      <c r="O115">
        <v>4.2852783039009301</v>
      </c>
    </row>
    <row r="116" spans="1:15" hidden="1" x14ac:dyDescent="0.45">
      <c r="A116" t="s">
        <v>41</v>
      </c>
      <c r="B116" t="s">
        <v>30</v>
      </c>
      <c r="C116" t="s">
        <v>35</v>
      </c>
      <c r="D116" t="s">
        <v>26</v>
      </c>
      <c r="E116">
        <v>0</v>
      </c>
      <c r="F116">
        <v>5.06666666666667E-2</v>
      </c>
      <c r="G116">
        <v>0.94099109611264897</v>
      </c>
      <c r="H116">
        <v>0.94099109611264897</v>
      </c>
      <c r="I116">
        <v>0.94099109611264897</v>
      </c>
      <c r="J116">
        <v>0.94099109611264897</v>
      </c>
      <c r="K116">
        <v>0.94099109611264897</v>
      </c>
      <c r="L116">
        <v>0.94099109611264897</v>
      </c>
      <c r="M116">
        <v>0.94099109611264897</v>
      </c>
      <c r="N116">
        <v>0.94099109611264897</v>
      </c>
      <c r="O116">
        <v>0.96022586475898297</v>
      </c>
    </row>
    <row r="117" spans="1:15" hidden="1" x14ac:dyDescent="0.45">
      <c r="A117" t="s">
        <v>41</v>
      </c>
      <c r="B117" t="s">
        <v>30</v>
      </c>
      <c r="C117" t="s">
        <v>35</v>
      </c>
      <c r="D117" t="s">
        <v>27</v>
      </c>
      <c r="E117">
        <v>0.69725499999999996</v>
      </c>
      <c r="F117">
        <v>1.1982590431236979</v>
      </c>
      <c r="G117">
        <v>1.6353826659919299</v>
      </c>
      <c r="H117">
        <v>3.3688836469070602</v>
      </c>
      <c r="I117">
        <v>2.9120239721292105</v>
      </c>
      <c r="J117">
        <v>2.5746859430779927</v>
      </c>
      <c r="K117">
        <v>2.5665829250840075</v>
      </c>
      <c r="L117">
        <v>2.6645287004485301</v>
      </c>
      <c r="M117">
        <v>2.601338473314895</v>
      </c>
      <c r="N117">
        <v>2.6159989561971129</v>
      </c>
      <c r="O117">
        <v>2.54129604050416</v>
      </c>
    </row>
    <row r="118" spans="1:15" hidden="1" x14ac:dyDescent="0.45">
      <c r="A118" t="s">
        <v>41</v>
      </c>
      <c r="B118" t="s">
        <v>30</v>
      </c>
      <c r="C118" t="s">
        <v>35</v>
      </c>
      <c r="D118" t="s">
        <v>28</v>
      </c>
      <c r="E118">
        <v>14.89597843528</v>
      </c>
      <c r="F118">
        <v>20.935509198929999</v>
      </c>
      <c r="G118">
        <v>31.960898253980723</v>
      </c>
      <c r="H118">
        <v>31.960898253980723</v>
      </c>
      <c r="I118">
        <v>31.960898253980723</v>
      </c>
      <c r="J118">
        <v>31.960898253980723</v>
      </c>
      <c r="K118">
        <v>31.960898253980723</v>
      </c>
      <c r="L118">
        <v>31.960898253980723</v>
      </c>
      <c r="M118">
        <v>31.960898253980723</v>
      </c>
      <c r="N118">
        <v>31.960898253980723</v>
      </c>
      <c r="O118">
        <v>31.960898253980723</v>
      </c>
    </row>
    <row r="119" spans="1:15" hidden="1" x14ac:dyDescent="0.45">
      <c r="A119" t="s">
        <v>41</v>
      </c>
      <c r="B119" t="s">
        <v>30</v>
      </c>
      <c r="C119" t="s">
        <v>36</v>
      </c>
      <c r="D119" t="s">
        <v>1</v>
      </c>
      <c r="E119">
        <v>0.21728222222222199</v>
      </c>
      <c r="F119">
        <v>0.38178679738457499</v>
      </c>
      <c r="G119">
        <v>0.70346976000250172</v>
      </c>
      <c r="H119">
        <v>0.70346976000250172</v>
      </c>
      <c r="I119">
        <v>0.70346976000250172</v>
      </c>
      <c r="J119">
        <v>0.70346976000250172</v>
      </c>
      <c r="K119">
        <v>0.70346976000250172</v>
      </c>
      <c r="L119">
        <v>0.70346976000250172</v>
      </c>
      <c r="M119">
        <v>0.70346976000250172</v>
      </c>
      <c r="N119">
        <v>0.70346976000250172</v>
      </c>
      <c r="O119">
        <v>0.70346976000250172</v>
      </c>
    </row>
    <row r="120" spans="1:15" hidden="1" x14ac:dyDescent="0.45">
      <c r="A120" t="s">
        <v>41</v>
      </c>
      <c r="B120" t="s">
        <v>30</v>
      </c>
      <c r="C120" t="s">
        <v>36</v>
      </c>
      <c r="D120" t="s">
        <v>3</v>
      </c>
      <c r="E120">
        <v>0.66459999999999997</v>
      </c>
      <c r="F120">
        <v>0.72143578185090906</v>
      </c>
      <c r="G120">
        <v>0.98562851112514704</v>
      </c>
      <c r="H120">
        <v>0.999945678513945</v>
      </c>
      <c r="I120">
        <v>1.03114991690842</v>
      </c>
      <c r="J120">
        <v>1.2363062663868838</v>
      </c>
      <c r="K120">
        <v>1.3567296878940418</v>
      </c>
      <c r="L120">
        <v>1.7330839489892651</v>
      </c>
      <c r="M120">
        <v>1.9962616421035575</v>
      </c>
      <c r="N120">
        <v>2.0356363746978223</v>
      </c>
      <c r="O120">
        <v>2.1603525045975474</v>
      </c>
    </row>
    <row r="121" spans="1:15" hidden="1" x14ac:dyDescent="0.45">
      <c r="A121" t="s">
        <v>41</v>
      </c>
      <c r="B121" t="s">
        <v>30</v>
      </c>
      <c r="C121" t="s">
        <v>36</v>
      </c>
      <c r="D121" t="s">
        <v>4</v>
      </c>
      <c r="E121">
        <v>3.7172098367999999</v>
      </c>
      <c r="F121">
        <v>5.0292886515208002</v>
      </c>
      <c r="G121">
        <v>5.2931434671632998</v>
      </c>
      <c r="H121">
        <v>5.2937945321020496</v>
      </c>
      <c r="I121">
        <v>5.2942126369503599</v>
      </c>
      <c r="J121">
        <v>5.29494421801635</v>
      </c>
      <c r="K121">
        <v>5.2957308923658397</v>
      </c>
      <c r="L121">
        <v>5.2972734065387499</v>
      </c>
      <c r="M121">
        <v>5.3035710047406797</v>
      </c>
      <c r="N121">
        <v>5.36893502753475</v>
      </c>
      <c r="O121">
        <v>5.4687047031860203</v>
      </c>
    </row>
    <row r="122" spans="1:15" hidden="1" x14ac:dyDescent="0.45">
      <c r="A122" t="s">
        <v>41</v>
      </c>
      <c r="B122" t="s">
        <v>30</v>
      </c>
      <c r="C122" t="s">
        <v>36</v>
      </c>
      <c r="D122" t="s">
        <v>5</v>
      </c>
      <c r="E122">
        <v>38.247444517516797</v>
      </c>
      <c r="F122">
        <v>42.603354155378604</v>
      </c>
      <c r="G122">
        <v>43.100061036774001</v>
      </c>
      <c r="H122">
        <v>43.1200881655122</v>
      </c>
      <c r="I122">
        <v>43.1200881655122</v>
      </c>
      <c r="J122">
        <v>43.1200881655122</v>
      </c>
      <c r="K122">
        <v>42.860205205456971</v>
      </c>
      <c r="L122">
        <v>42.789619927308451</v>
      </c>
      <c r="M122">
        <v>44.4219777515288</v>
      </c>
      <c r="N122">
        <v>45.448082147040019</v>
      </c>
      <c r="O122">
        <v>46.682283898194427</v>
      </c>
    </row>
    <row r="123" spans="1:15" hidden="1" x14ac:dyDescent="0.45">
      <c r="A123" t="s">
        <v>41</v>
      </c>
      <c r="B123" t="s">
        <v>30</v>
      </c>
      <c r="C123" t="s">
        <v>36</v>
      </c>
      <c r="D123" t="s">
        <v>6</v>
      </c>
      <c r="E123">
        <v>2.5989999999999999E-2</v>
      </c>
      <c r="F123">
        <v>2.5306440918936701</v>
      </c>
      <c r="G123">
        <v>3.9356757521685299</v>
      </c>
      <c r="H123">
        <v>3.9356757521685299</v>
      </c>
      <c r="I123">
        <v>3.9356757521685299</v>
      </c>
      <c r="J123">
        <v>3.9617666074931401</v>
      </c>
      <c r="K123">
        <v>4.5879339474140899</v>
      </c>
      <c r="L123">
        <v>8.0717909543321102</v>
      </c>
      <c r="M123">
        <v>11.2519340538071</v>
      </c>
      <c r="N123">
        <v>17.444529110837198</v>
      </c>
      <c r="O123">
        <v>24.144809982844599</v>
      </c>
    </row>
    <row r="124" spans="1:15" hidden="1" x14ac:dyDescent="0.45">
      <c r="A124" t="s">
        <v>41</v>
      </c>
      <c r="B124" t="s">
        <v>30</v>
      </c>
      <c r="C124" t="s">
        <v>36</v>
      </c>
      <c r="D124" t="s">
        <v>7</v>
      </c>
      <c r="E124">
        <v>5.2678450000000003</v>
      </c>
      <c r="F124">
        <v>5.4457578</v>
      </c>
      <c r="G124">
        <v>5.4457578</v>
      </c>
      <c r="H124">
        <v>5.4531631959712898</v>
      </c>
      <c r="I124">
        <v>5.4531631959712898</v>
      </c>
      <c r="J124">
        <v>5.4590112787248097</v>
      </c>
      <c r="K124">
        <v>5.5113103841490796</v>
      </c>
      <c r="L124">
        <v>5.5113103841490796</v>
      </c>
      <c r="M124">
        <v>6.3192210566383604</v>
      </c>
      <c r="N124">
        <v>6.3192210566383604</v>
      </c>
      <c r="O124">
        <v>6.3192210566383604</v>
      </c>
    </row>
    <row r="125" spans="1:15" hidden="1" x14ac:dyDescent="0.45">
      <c r="A125" t="s">
        <v>41</v>
      </c>
      <c r="B125" t="s">
        <v>30</v>
      </c>
      <c r="C125" t="s">
        <v>36</v>
      </c>
      <c r="D125" t="s">
        <v>8</v>
      </c>
      <c r="E125">
        <v>24.491083875802602</v>
      </c>
      <c r="F125">
        <v>27.0386236148818</v>
      </c>
      <c r="G125">
        <v>29.098058906114002</v>
      </c>
      <c r="H125">
        <v>29.876222145029303</v>
      </c>
      <c r="I125">
        <v>30.316423599108901</v>
      </c>
      <c r="J125">
        <v>32.525588091364099</v>
      </c>
      <c r="K125">
        <v>37.2425850330836</v>
      </c>
      <c r="L125">
        <v>43.644225725267127</v>
      </c>
      <c r="M125">
        <v>53.481864593703378</v>
      </c>
      <c r="N125">
        <v>62.3290033682824</v>
      </c>
      <c r="O125">
        <v>71.464454959011775</v>
      </c>
    </row>
    <row r="126" spans="1:15" hidden="1" x14ac:dyDescent="0.45">
      <c r="A126" t="s">
        <v>41</v>
      </c>
      <c r="B126" t="s">
        <v>30</v>
      </c>
      <c r="C126" t="s">
        <v>36</v>
      </c>
      <c r="D126" t="s">
        <v>29</v>
      </c>
      <c r="E126">
        <v>1.434E-2</v>
      </c>
      <c r="F126">
        <v>8.9895555555555604E-2</v>
      </c>
      <c r="G126">
        <v>8.9963582761903194E-2</v>
      </c>
      <c r="H126">
        <v>8.9963582761903194E-2</v>
      </c>
      <c r="I126">
        <v>8.9963582761903194E-2</v>
      </c>
      <c r="J126">
        <v>8.9963582761903194E-2</v>
      </c>
      <c r="K126">
        <v>0.50240931659681298</v>
      </c>
      <c r="L126">
        <v>0.50240931659681298</v>
      </c>
      <c r="M126">
        <v>1.65898296132995</v>
      </c>
      <c r="N126">
        <v>1.65898296132995</v>
      </c>
      <c r="O126">
        <v>1.6628336977332201</v>
      </c>
    </row>
    <row r="127" spans="1:15" hidden="1" x14ac:dyDescent="0.45">
      <c r="A127" t="s">
        <v>41</v>
      </c>
      <c r="B127" t="s">
        <v>30</v>
      </c>
      <c r="C127" t="s">
        <v>36</v>
      </c>
      <c r="D127" t="s">
        <v>9</v>
      </c>
      <c r="E127">
        <v>3.8069788836965799</v>
      </c>
      <c r="F127">
        <v>3.8394252760732401</v>
      </c>
      <c r="G127">
        <v>3.8473507089705699</v>
      </c>
      <c r="H127">
        <v>3.8446075545027436</v>
      </c>
      <c r="I127">
        <v>3.8948484440229079</v>
      </c>
      <c r="J127">
        <v>4.5922426628931499</v>
      </c>
      <c r="K127">
        <v>5.1081910552617247</v>
      </c>
      <c r="L127">
        <v>5.2011050159113275</v>
      </c>
      <c r="M127">
        <v>5.2483155715246728</v>
      </c>
      <c r="N127">
        <v>5.1519861330129224</v>
      </c>
      <c r="O127">
        <v>5.1843077654978948</v>
      </c>
    </row>
    <row r="128" spans="1:15" hidden="1" x14ac:dyDescent="0.45">
      <c r="A128" t="s">
        <v>41</v>
      </c>
      <c r="B128" t="s">
        <v>30</v>
      </c>
      <c r="C128" t="s">
        <v>36</v>
      </c>
      <c r="D128" t="s">
        <v>31</v>
      </c>
      <c r="E128">
        <v>0.51181124372047104</v>
      </c>
      <c r="F128">
        <v>2.1897718659426899</v>
      </c>
      <c r="G128">
        <v>2.1897718659426899</v>
      </c>
      <c r="H128">
        <v>2.1897718659426899</v>
      </c>
      <c r="I128">
        <v>2.4928075151506199</v>
      </c>
      <c r="J128">
        <v>3.1411690399482399</v>
      </c>
      <c r="K128">
        <v>3.6416823734936599</v>
      </c>
      <c r="L128">
        <v>4.5258382747334798</v>
      </c>
      <c r="M128">
        <v>5.2508439237072198</v>
      </c>
      <c r="N128">
        <v>5.5700062204412601</v>
      </c>
      <c r="O128">
        <v>5.9569305840180196</v>
      </c>
    </row>
    <row r="129" spans="1:15" hidden="1" x14ac:dyDescent="0.45">
      <c r="A129" t="s">
        <v>41</v>
      </c>
      <c r="B129" t="s">
        <v>30</v>
      </c>
      <c r="C129" t="s">
        <v>36</v>
      </c>
      <c r="D129" t="s">
        <v>10</v>
      </c>
      <c r="E129">
        <v>1.6192516666666701</v>
      </c>
      <c r="F129">
        <v>1.7110518283565399</v>
      </c>
      <c r="G129">
        <v>1.7285699509664738</v>
      </c>
      <c r="H129">
        <v>1.748332224646163</v>
      </c>
      <c r="I129">
        <v>1.7638827151050878</v>
      </c>
      <c r="J129">
        <v>1.9604397062145649</v>
      </c>
      <c r="K129">
        <v>2.02730087639338</v>
      </c>
      <c r="L129">
        <v>1.9889384244270099</v>
      </c>
      <c r="M129">
        <v>2.0316467058692922</v>
      </c>
      <c r="N129">
        <v>2.026491869823805</v>
      </c>
      <c r="O129">
        <v>1.9858880771483574</v>
      </c>
    </row>
    <row r="130" spans="1:15" hidden="1" x14ac:dyDescent="0.45">
      <c r="A130" t="s">
        <v>41</v>
      </c>
      <c r="B130" t="s">
        <v>30</v>
      </c>
      <c r="C130" t="s">
        <v>36</v>
      </c>
      <c r="D130" t="s">
        <v>11</v>
      </c>
      <c r="E130">
        <v>0</v>
      </c>
      <c r="F130">
        <v>0.43873350433923702</v>
      </c>
      <c r="G130">
        <v>1.1698843057672299</v>
      </c>
      <c r="H130">
        <v>1.180683168957039</v>
      </c>
      <c r="I130">
        <v>1.9285887946952791</v>
      </c>
      <c r="J130">
        <v>3.1975465136205892</v>
      </c>
      <c r="K130">
        <v>4.91797167080035</v>
      </c>
      <c r="L130">
        <v>6.6572852190116798</v>
      </c>
      <c r="M130">
        <v>7.5378049226902704</v>
      </c>
      <c r="N130">
        <v>7.5700301432206896</v>
      </c>
      <c r="O130">
        <v>7.5955814968744431</v>
      </c>
    </row>
    <row r="131" spans="1:15" hidden="1" x14ac:dyDescent="0.45">
      <c r="A131" t="s">
        <v>41</v>
      </c>
      <c r="B131" t="s">
        <v>30</v>
      </c>
      <c r="C131" t="s">
        <v>36</v>
      </c>
      <c r="D131" t="s">
        <v>12</v>
      </c>
      <c r="E131">
        <v>0</v>
      </c>
      <c r="F131">
        <v>0.123429808</v>
      </c>
      <c r="G131">
        <v>0.81726980799999993</v>
      </c>
      <c r="H131">
        <v>0.81726980799999993</v>
      </c>
      <c r="I131">
        <v>0.81726980799999993</v>
      </c>
      <c r="J131">
        <v>0.81726980799999993</v>
      </c>
      <c r="K131">
        <v>0.82723802149179815</v>
      </c>
      <c r="L131">
        <v>0.87117667924880648</v>
      </c>
      <c r="M131">
        <v>0.91773408414788116</v>
      </c>
      <c r="N131">
        <v>0.95936146964653313</v>
      </c>
      <c r="O131">
        <v>1.0492915820514743</v>
      </c>
    </row>
    <row r="132" spans="1:15" hidden="1" x14ac:dyDescent="0.45">
      <c r="A132" t="s">
        <v>41</v>
      </c>
      <c r="B132" t="s">
        <v>30</v>
      </c>
      <c r="C132" t="s">
        <v>36</v>
      </c>
      <c r="D132" t="s">
        <v>13</v>
      </c>
      <c r="E132">
        <v>7.5000000000000002E-4</v>
      </c>
      <c r="F132">
        <v>5.6742929999999997E-2</v>
      </c>
      <c r="G132">
        <v>8.4165027368475406E-2</v>
      </c>
      <c r="H132">
        <v>8.4165027368475406E-2</v>
      </c>
      <c r="I132">
        <v>9.0840127211148994E-2</v>
      </c>
      <c r="J132">
        <v>9.26553840069652E-2</v>
      </c>
      <c r="K132">
        <v>0.13901607852266001</v>
      </c>
      <c r="L132">
        <v>0.27415798841508499</v>
      </c>
      <c r="M132">
        <v>0.286553003740525</v>
      </c>
      <c r="N132">
        <v>0.286553003740525</v>
      </c>
      <c r="O132">
        <v>0.28665630508692103</v>
      </c>
    </row>
    <row r="133" spans="1:15" hidden="1" x14ac:dyDescent="0.45">
      <c r="A133" t="s">
        <v>41</v>
      </c>
      <c r="B133" t="s">
        <v>30</v>
      </c>
      <c r="C133" t="s">
        <v>36</v>
      </c>
      <c r="D133" t="s">
        <v>14</v>
      </c>
      <c r="E133">
        <v>0</v>
      </c>
      <c r="F133">
        <v>4.2832618138776798E-2</v>
      </c>
      <c r="G133">
        <v>0.87018919348192403</v>
      </c>
      <c r="H133">
        <v>0.89888490183472503</v>
      </c>
      <c r="I133">
        <v>1.97888359870861</v>
      </c>
      <c r="J133">
        <v>2.3794777039380102</v>
      </c>
      <c r="K133">
        <v>2.4480687976314299</v>
      </c>
      <c r="L133">
        <v>2.4522497145551498</v>
      </c>
      <c r="M133">
        <v>2.4594574463375101</v>
      </c>
      <c r="N133">
        <v>2.4638740765514102</v>
      </c>
      <c r="O133">
        <v>2.4669211013621801</v>
      </c>
    </row>
    <row r="134" spans="1:15" hidden="1" x14ac:dyDescent="0.45">
      <c r="A134" t="s">
        <v>41</v>
      </c>
      <c r="B134" t="s">
        <v>30</v>
      </c>
      <c r="C134" t="s">
        <v>36</v>
      </c>
      <c r="D134" t="s">
        <v>15</v>
      </c>
      <c r="E134">
        <v>8.5855000000000001E-2</v>
      </c>
      <c r="F134">
        <v>0.411786461844107</v>
      </c>
      <c r="G134">
        <v>0.49509792581540901</v>
      </c>
      <c r="H134">
        <v>0.49565591853372404</v>
      </c>
      <c r="I134">
        <v>0.49691845276469904</v>
      </c>
      <c r="J134">
        <v>0.49691845276469904</v>
      </c>
      <c r="K134">
        <v>0.49691845276469904</v>
      </c>
      <c r="L134">
        <v>0.49691845276469904</v>
      </c>
      <c r="M134">
        <v>0.49691988447260899</v>
      </c>
      <c r="N134">
        <v>0.49991014194190703</v>
      </c>
      <c r="O134">
        <v>0.49228741504906404</v>
      </c>
    </row>
    <row r="135" spans="1:15" hidden="1" x14ac:dyDescent="0.45">
      <c r="A135" t="s">
        <v>41</v>
      </c>
      <c r="B135" t="s">
        <v>30</v>
      </c>
      <c r="C135" t="s">
        <v>36</v>
      </c>
      <c r="D135" t="s">
        <v>16</v>
      </c>
      <c r="E135">
        <v>5.6455427374760507</v>
      </c>
      <c r="F135">
        <v>5.7180515620075099</v>
      </c>
      <c r="G135">
        <v>5.9604606258011543</v>
      </c>
      <c r="H135">
        <v>6.1631924022290043</v>
      </c>
      <c r="I135">
        <v>6.1631924022290043</v>
      </c>
      <c r="J135">
        <v>6.1631924022290043</v>
      </c>
      <c r="K135">
        <v>6.1631924022290043</v>
      </c>
      <c r="L135">
        <v>6.1631924022290043</v>
      </c>
      <c r="M135">
        <v>6.1631924022290043</v>
      </c>
      <c r="N135">
        <v>6.1631924022290043</v>
      </c>
      <c r="O135">
        <v>6.1631924022290043</v>
      </c>
    </row>
    <row r="136" spans="1:15" hidden="1" x14ac:dyDescent="0.45">
      <c r="A136" t="s">
        <v>41</v>
      </c>
      <c r="B136" t="s">
        <v>30</v>
      </c>
      <c r="C136" t="s">
        <v>36</v>
      </c>
      <c r="D136" t="s">
        <v>17</v>
      </c>
      <c r="E136">
        <v>2.2902766666666698</v>
      </c>
      <c r="F136">
        <v>3.1513870321643003</v>
      </c>
      <c r="G136">
        <v>3.1551485471258238</v>
      </c>
      <c r="H136">
        <v>3.1775348457518273</v>
      </c>
      <c r="I136">
        <v>4.4845758285024466</v>
      </c>
      <c r="J136">
        <v>4.8443267653425783</v>
      </c>
      <c r="K136">
        <v>5.0648284517704774</v>
      </c>
      <c r="L136">
        <v>5.9086035359377576</v>
      </c>
      <c r="M136">
        <v>6.3546275092615705</v>
      </c>
      <c r="N136">
        <v>6.8101416542366646</v>
      </c>
      <c r="O136">
        <v>6.88140917094944</v>
      </c>
    </row>
    <row r="137" spans="1:15" hidden="1" x14ac:dyDescent="0.45">
      <c r="A137" t="s">
        <v>41</v>
      </c>
      <c r="B137" t="s">
        <v>30</v>
      </c>
      <c r="C137" t="s">
        <v>36</v>
      </c>
      <c r="D137" t="s">
        <v>18</v>
      </c>
      <c r="E137">
        <v>0</v>
      </c>
      <c r="F137">
        <v>2.1086863969280798</v>
      </c>
      <c r="G137">
        <v>2.3376416669498599</v>
      </c>
      <c r="H137">
        <v>2.88333057165049</v>
      </c>
      <c r="I137">
        <v>2.9203573084953001</v>
      </c>
      <c r="J137">
        <v>2.9203836984235299</v>
      </c>
      <c r="K137">
        <v>3.7712217838678601</v>
      </c>
      <c r="L137">
        <v>4.8590342989572397</v>
      </c>
      <c r="M137">
        <v>4.8713650740720604</v>
      </c>
      <c r="N137">
        <v>4.8713650740720604</v>
      </c>
      <c r="O137">
        <v>4.8713650740720604</v>
      </c>
    </row>
    <row r="138" spans="1:15" hidden="1" x14ac:dyDescent="0.45">
      <c r="A138" t="s">
        <v>41</v>
      </c>
      <c r="B138" t="s">
        <v>30</v>
      </c>
      <c r="C138" t="s">
        <v>36</v>
      </c>
      <c r="D138" t="s">
        <v>19</v>
      </c>
      <c r="E138">
        <v>4.8226666666666702E-2</v>
      </c>
      <c r="F138">
        <v>5.2491402446732699E-2</v>
      </c>
      <c r="G138">
        <v>6.3161505497616094E-2</v>
      </c>
      <c r="H138">
        <v>6.3161505497616094E-2</v>
      </c>
      <c r="I138">
        <v>7.23069100125628E-2</v>
      </c>
      <c r="J138">
        <v>9.2124099190046493E-2</v>
      </c>
      <c r="K138">
        <v>9.2124099190046493E-2</v>
      </c>
      <c r="L138">
        <v>9.2124099190046493E-2</v>
      </c>
      <c r="M138">
        <v>9.2124099190046493E-2</v>
      </c>
      <c r="N138">
        <v>9.7472991133603304E-2</v>
      </c>
      <c r="O138">
        <v>9.7472991133603304E-2</v>
      </c>
    </row>
    <row r="139" spans="1:15" hidden="1" x14ac:dyDescent="0.45">
      <c r="A139" t="s">
        <v>41</v>
      </c>
      <c r="B139" t="s">
        <v>30</v>
      </c>
      <c r="C139" t="s">
        <v>36</v>
      </c>
      <c r="D139" t="s">
        <v>20</v>
      </c>
      <c r="E139">
        <v>2.6870000000000002E-2</v>
      </c>
      <c r="F139">
        <v>0.766939521324702</v>
      </c>
      <c r="G139">
        <v>1.3288902800041185</v>
      </c>
      <c r="H139">
        <v>3.2012629394247742</v>
      </c>
      <c r="I139">
        <v>3.8351105097719476</v>
      </c>
      <c r="J139">
        <v>3.8854113713670175</v>
      </c>
      <c r="K139">
        <v>4.4133941715272798</v>
      </c>
      <c r="L139">
        <v>4.1696759986001846</v>
      </c>
      <c r="M139">
        <v>3.8940093226642549</v>
      </c>
      <c r="N139">
        <v>5.8056202886030608</v>
      </c>
      <c r="O139">
        <v>6.1907685048891903</v>
      </c>
    </row>
    <row r="140" spans="1:15" hidden="1" x14ac:dyDescent="0.45">
      <c r="A140" t="s">
        <v>41</v>
      </c>
      <c r="B140" t="s">
        <v>30</v>
      </c>
      <c r="C140" t="s">
        <v>36</v>
      </c>
      <c r="D140" t="s">
        <v>21</v>
      </c>
      <c r="E140">
        <v>1.5929605555555599</v>
      </c>
      <c r="F140">
        <v>1.74930138955556</v>
      </c>
      <c r="G140">
        <v>1.7496224282991701</v>
      </c>
      <c r="H140">
        <v>1.9530516580461825</v>
      </c>
      <c r="I140">
        <v>2.0127142768889823</v>
      </c>
      <c r="J140">
        <v>2.2088655395590475</v>
      </c>
      <c r="K140">
        <v>2.3930494831340798</v>
      </c>
      <c r="L140">
        <v>2.4712417978169574</v>
      </c>
      <c r="M140">
        <v>2.5572248448866626</v>
      </c>
      <c r="N140">
        <v>2.6350653771042176</v>
      </c>
      <c r="O140">
        <v>2.7044489881836626</v>
      </c>
    </row>
    <row r="141" spans="1:15" hidden="1" x14ac:dyDescent="0.45">
      <c r="A141" t="s">
        <v>41</v>
      </c>
      <c r="B141" t="s">
        <v>30</v>
      </c>
      <c r="C141" t="s">
        <v>36</v>
      </c>
      <c r="D141" t="s">
        <v>22</v>
      </c>
      <c r="E141">
        <v>0.499110909033124</v>
      </c>
      <c r="F141">
        <v>1.2863044645886801</v>
      </c>
      <c r="G141">
        <v>1.2863044645886801</v>
      </c>
      <c r="H141">
        <v>3.0458845377406298</v>
      </c>
      <c r="I141">
        <v>3.4624368379067101</v>
      </c>
      <c r="J141">
        <v>3.4624368379067101</v>
      </c>
      <c r="K141">
        <v>3.4624368379067101</v>
      </c>
      <c r="L141">
        <v>3.4784013506417399</v>
      </c>
      <c r="M141">
        <v>3.7052911998026401</v>
      </c>
      <c r="N141">
        <v>3.9464251710167102</v>
      </c>
      <c r="O141">
        <v>5.3913755108263004</v>
      </c>
    </row>
    <row r="142" spans="1:15" hidden="1" x14ac:dyDescent="0.45">
      <c r="A142" t="s">
        <v>41</v>
      </c>
      <c r="B142" t="s">
        <v>30</v>
      </c>
      <c r="C142" t="s">
        <v>36</v>
      </c>
      <c r="D142" t="s">
        <v>23</v>
      </c>
      <c r="E142">
        <v>0</v>
      </c>
      <c r="F142">
        <v>5.6318849106566399E-2</v>
      </c>
      <c r="G142">
        <v>1.5516152624264801</v>
      </c>
      <c r="H142">
        <v>1.7827263735376</v>
      </c>
      <c r="I142">
        <v>2.0291843232426601</v>
      </c>
      <c r="J142">
        <v>2.51524736187798</v>
      </c>
      <c r="K142">
        <v>2.53626129164669</v>
      </c>
      <c r="L142">
        <v>3.7969021516664299</v>
      </c>
      <c r="M142">
        <v>3.8819094592350698</v>
      </c>
      <c r="N142">
        <v>3.9578089759671902</v>
      </c>
      <c r="O142">
        <v>4.1225982224310904</v>
      </c>
    </row>
    <row r="143" spans="1:15" hidden="1" x14ac:dyDescent="0.45">
      <c r="A143" t="s">
        <v>41</v>
      </c>
      <c r="B143" t="s">
        <v>30</v>
      </c>
      <c r="C143" t="s">
        <v>36</v>
      </c>
      <c r="D143" t="s">
        <v>24</v>
      </c>
      <c r="E143">
        <v>0.25448111111111099</v>
      </c>
      <c r="F143">
        <v>0.30798250611039102</v>
      </c>
      <c r="G143">
        <v>0.32847083944372402</v>
      </c>
      <c r="H143">
        <v>0.32847083944372402</v>
      </c>
      <c r="I143">
        <v>0.330798087145183</v>
      </c>
      <c r="J143">
        <v>0.33722376961510298</v>
      </c>
      <c r="K143">
        <v>0.81423189736972501</v>
      </c>
      <c r="L143">
        <v>1.23938348354135</v>
      </c>
      <c r="M143">
        <v>1.23938348354135</v>
      </c>
      <c r="N143">
        <v>1.2409499187212001</v>
      </c>
      <c r="O143">
        <v>1.36240858583548</v>
      </c>
    </row>
    <row r="144" spans="1:15" hidden="1" x14ac:dyDescent="0.45">
      <c r="A144" t="s">
        <v>41</v>
      </c>
      <c r="B144" t="s">
        <v>30</v>
      </c>
      <c r="C144" t="s">
        <v>36</v>
      </c>
      <c r="D144" t="s">
        <v>25</v>
      </c>
      <c r="E144">
        <v>2.3420350000000001</v>
      </c>
      <c r="F144">
        <v>2.5888804426260101</v>
      </c>
      <c r="G144">
        <v>2.58993809483938</v>
      </c>
      <c r="H144">
        <v>2.5999238076589402</v>
      </c>
      <c r="I144">
        <v>2.6408522795600602</v>
      </c>
      <c r="J144">
        <v>3.1785955692339698</v>
      </c>
      <c r="K144">
        <v>3.7444256863544298</v>
      </c>
      <c r="L144">
        <v>3.7710463810279902</v>
      </c>
      <c r="M144">
        <v>4.1962258472037304</v>
      </c>
      <c r="N144">
        <v>4.2395030957603304</v>
      </c>
      <c r="O144">
        <v>4.3254137762818496</v>
      </c>
    </row>
    <row r="145" spans="1:15" hidden="1" x14ac:dyDescent="0.45">
      <c r="A145" t="s">
        <v>41</v>
      </c>
      <c r="B145" t="s">
        <v>30</v>
      </c>
      <c r="C145" t="s">
        <v>36</v>
      </c>
      <c r="D145" t="s">
        <v>26</v>
      </c>
      <c r="E145">
        <v>0</v>
      </c>
      <c r="F145">
        <v>5.06666666666667E-2</v>
      </c>
      <c r="G145">
        <v>0.87329986277931604</v>
      </c>
      <c r="H145">
        <v>0.87329986277931604</v>
      </c>
      <c r="I145">
        <v>0.87329986277931604</v>
      </c>
      <c r="J145">
        <v>0.87329986277931604</v>
      </c>
      <c r="K145">
        <v>0.87329986277931604</v>
      </c>
      <c r="L145">
        <v>0.87329986277931604</v>
      </c>
      <c r="M145">
        <v>0.87329986277931604</v>
      </c>
      <c r="N145">
        <v>0.87329986277931604</v>
      </c>
      <c r="O145">
        <v>0.90641386226685805</v>
      </c>
    </row>
    <row r="146" spans="1:15" hidden="1" x14ac:dyDescent="0.45">
      <c r="A146" t="s">
        <v>41</v>
      </c>
      <c r="B146" t="s">
        <v>30</v>
      </c>
      <c r="C146" t="s">
        <v>36</v>
      </c>
      <c r="D146" t="s">
        <v>27</v>
      </c>
      <c r="E146">
        <v>0.69725499999999996</v>
      </c>
      <c r="F146">
        <v>1.1982590431236979</v>
      </c>
      <c r="G146">
        <v>1.5751624993252697</v>
      </c>
      <c r="H146">
        <v>3.4153809579373977</v>
      </c>
      <c r="I146">
        <v>3.1723165719073947</v>
      </c>
      <c r="J146">
        <v>2.82406260956158</v>
      </c>
      <c r="K146">
        <v>2.95673974956819</v>
      </c>
      <c r="L146">
        <v>2.8155547929783173</v>
      </c>
      <c r="M146">
        <v>2.7927130122844304</v>
      </c>
      <c r="N146">
        <v>2.7152206904365723</v>
      </c>
      <c r="O146">
        <v>2.7082584752005125</v>
      </c>
    </row>
    <row r="147" spans="1:15" hidden="1" x14ac:dyDescent="0.45">
      <c r="A147" t="s">
        <v>41</v>
      </c>
      <c r="B147" t="s">
        <v>30</v>
      </c>
      <c r="C147" t="s">
        <v>36</v>
      </c>
      <c r="D147" t="s">
        <v>28</v>
      </c>
      <c r="E147">
        <v>14.89597843528</v>
      </c>
      <c r="F147">
        <v>20.935509198929999</v>
      </c>
      <c r="G147">
        <v>32.161262271955849</v>
      </c>
      <c r="H147">
        <v>32.161262271955849</v>
      </c>
      <c r="I147">
        <v>32.161262271955849</v>
      </c>
      <c r="J147">
        <v>32.161262271955849</v>
      </c>
      <c r="K147">
        <v>32.161262271955849</v>
      </c>
      <c r="L147">
        <v>32.161262271955849</v>
      </c>
      <c r="M147">
        <v>32.161262271955849</v>
      </c>
      <c r="N147">
        <v>32.161262271955849</v>
      </c>
      <c r="O147">
        <v>32.161262271955849</v>
      </c>
    </row>
    <row r="148" spans="1:15" hidden="1" x14ac:dyDescent="0.45">
      <c r="A148" t="s">
        <v>41</v>
      </c>
      <c r="B148" t="s">
        <v>30</v>
      </c>
      <c r="C148" t="s">
        <v>37</v>
      </c>
      <c r="D148" t="s">
        <v>1</v>
      </c>
      <c r="E148">
        <v>0.21728222222222199</v>
      </c>
      <c r="F148">
        <v>0.38178679738457499</v>
      </c>
      <c r="G148">
        <v>0.70346976000250228</v>
      </c>
      <c r="H148">
        <v>0.70346976000250228</v>
      </c>
      <c r="I148">
        <v>0.70346976000250228</v>
      </c>
      <c r="J148">
        <v>0.70346976000250228</v>
      </c>
      <c r="K148">
        <v>0.70346976000250228</v>
      </c>
      <c r="L148">
        <v>0.70346976000250228</v>
      </c>
      <c r="M148">
        <v>0.70346976000250228</v>
      </c>
      <c r="N148">
        <v>0.70346976000250228</v>
      </c>
      <c r="O148">
        <v>0.70346976000250228</v>
      </c>
    </row>
    <row r="149" spans="1:15" hidden="1" x14ac:dyDescent="0.45">
      <c r="A149" t="s">
        <v>41</v>
      </c>
      <c r="B149" t="s">
        <v>30</v>
      </c>
      <c r="C149" t="s">
        <v>37</v>
      </c>
      <c r="D149" t="s">
        <v>3</v>
      </c>
      <c r="E149">
        <v>0.66459999999999997</v>
      </c>
      <c r="F149">
        <v>0.72143578185090906</v>
      </c>
      <c r="G149">
        <v>0.99022851112514709</v>
      </c>
      <c r="H149">
        <v>1.0375087120056312</v>
      </c>
      <c r="I149">
        <v>1.1396149073548147</v>
      </c>
      <c r="J149">
        <v>1.3278995552393429</v>
      </c>
      <c r="K149">
        <v>1.5317512211929949</v>
      </c>
      <c r="L149">
        <v>1.9046764175621975</v>
      </c>
      <c r="M149">
        <v>2.26210112543209</v>
      </c>
      <c r="N149">
        <v>2.5520202115017252</v>
      </c>
      <c r="O149">
        <v>2.5986524536015247</v>
      </c>
    </row>
    <row r="150" spans="1:15" hidden="1" x14ac:dyDescent="0.45">
      <c r="A150" t="s">
        <v>41</v>
      </c>
      <c r="B150" t="s">
        <v>30</v>
      </c>
      <c r="C150" t="s">
        <v>37</v>
      </c>
      <c r="D150" t="s">
        <v>4</v>
      </c>
      <c r="E150">
        <v>3.7172098367999999</v>
      </c>
      <c r="F150">
        <v>5.0366722878630901</v>
      </c>
      <c r="G150">
        <v>5.3390654958660901</v>
      </c>
      <c r="H150">
        <v>5.4240295857780598</v>
      </c>
      <c r="I150">
        <v>5.4250933428468597</v>
      </c>
      <c r="J150">
        <v>5.4306562616880001</v>
      </c>
      <c r="K150">
        <v>5.4317822360680497</v>
      </c>
      <c r="L150">
        <v>5.4408596958353899</v>
      </c>
      <c r="M150">
        <v>5.4450709436872096</v>
      </c>
      <c r="N150">
        <v>5.4764645988413099</v>
      </c>
      <c r="O150">
        <v>5.5790012091822199</v>
      </c>
    </row>
    <row r="151" spans="1:15" hidden="1" x14ac:dyDescent="0.45">
      <c r="A151" t="s">
        <v>41</v>
      </c>
      <c r="B151" t="s">
        <v>30</v>
      </c>
      <c r="C151" t="s">
        <v>37</v>
      </c>
      <c r="D151" t="s">
        <v>5</v>
      </c>
      <c r="E151">
        <v>38.247444517516797</v>
      </c>
      <c r="F151">
        <v>42.596145278191401</v>
      </c>
      <c r="G151">
        <v>43.643648081586797</v>
      </c>
      <c r="H151">
        <v>43.663675210325003</v>
      </c>
      <c r="I151">
        <v>43.663675210325003</v>
      </c>
      <c r="J151">
        <v>43.663675210325003</v>
      </c>
      <c r="K151">
        <v>43.681591722430703</v>
      </c>
      <c r="L151">
        <v>44.585210629951249</v>
      </c>
      <c r="M151">
        <v>46.759926778336855</v>
      </c>
      <c r="N151">
        <v>48.204068345172054</v>
      </c>
      <c r="O151">
        <v>49.06489272487272</v>
      </c>
    </row>
    <row r="152" spans="1:15" hidden="1" x14ac:dyDescent="0.45">
      <c r="A152" t="s">
        <v>41</v>
      </c>
      <c r="B152" t="s">
        <v>30</v>
      </c>
      <c r="C152" t="s">
        <v>37</v>
      </c>
      <c r="D152" t="s">
        <v>6</v>
      </c>
      <c r="E152">
        <v>2.5989999999999999E-2</v>
      </c>
      <c r="F152">
        <v>2.5306440918936701</v>
      </c>
      <c r="G152">
        <v>3.9356697164905898</v>
      </c>
      <c r="H152">
        <v>3.9356697164905898</v>
      </c>
      <c r="I152">
        <v>3.9622600377790498</v>
      </c>
      <c r="J152">
        <v>3.9628643378613302</v>
      </c>
      <c r="K152">
        <v>4.9773619185826501</v>
      </c>
      <c r="L152">
        <v>9.6137575205292105</v>
      </c>
      <c r="M152">
        <v>14.213159013112399</v>
      </c>
      <c r="N152">
        <v>22.126528452869401</v>
      </c>
      <c r="O152">
        <v>30.9894749951176</v>
      </c>
    </row>
    <row r="153" spans="1:15" hidden="1" x14ac:dyDescent="0.45">
      <c r="A153" t="s">
        <v>41</v>
      </c>
      <c r="B153" t="s">
        <v>30</v>
      </c>
      <c r="C153" t="s">
        <v>37</v>
      </c>
      <c r="D153" t="s">
        <v>7</v>
      </c>
      <c r="E153">
        <v>5.2678450000000003</v>
      </c>
      <c r="F153">
        <v>5.4457578</v>
      </c>
      <c r="G153">
        <v>5.4457578</v>
      </c>
      <c r="H153">
        <v>5.4531631959712898</v>
      </c>
      <c r="I153">
        <v>5.4538047077860501</v>
      </c>
      <c r="J153">
        <v>5.4705326171773798</v>
      </c>
      <c r="K153">
        <v>5.8532314720142802</v>
      </c>
      <c r="L153">
        <v>5.8532314720142802</v>
      </c>
      <c r="M153">
        <v>6.3580531451710698</v>
      </c>
      <c r="N153">
        <v>6.3580531451710698</v>
      </c>
      <c r="O153">
        <v>6.3580531451710698</v>
      </c>
    </row>
    <row r="154" spans="1:15" hidden="1" x14ac:dyDescent="0.45">
      <c r="A154" t="s">
        <v>41</v>
      </c>
      <c r="B154" t="s">
        <v>30</v>
      </c>
      <c r="C154" t="s">
        <v>37</v>
      </c>
      <c r="D154" t="s">
        <v>8</v>
      </c>
      <c r="E154">
        <v>24.491083875802602</v>
      </c>
      <c r="F154">
        <v>27.0386236148818</v>
      </c>
      <c r="G154">
        <v>29.645244003002201</v>
      </c>
      <c r="H154">
        <v>30.615117990311202</v>
      </c>
      <c r="I154">
        <v>31.179148497722903</v>
      </c>
      <c r="J154">
        <v>33.222249365542702</v>
      </c>
      <c r="K154">
        <v>38.091536087256898</v>
      </c>
      <c r="L154">
        <v>45.735793764264777</v>
      </c>
      <c r="M154">
        <v>57.031198025187422</v>
      </c>
      <c r="N154">
        <v>67.903063776636202</v>
      </c>
      <c r="O154">
        <v>74.596611582210855</v>
      </c>
    </row>
    <row r="155" spans="1:15" hidden="1" x14ac:dyDescent="0.45">
      <c r="A155" t="s">
        <v>41</v>
      </c>
      <c r="B155" t="s">
        <v>30</v>
      </c>
      <c r="C155" t="s">
        <v>37</v>
      </c>
      <c r="D155" t="s">
        <v>29</v>
      </c>
      <c r="E155">
        <v>1.434E-2</v>
      </c>
      <c r="F155">
        <v>9.6599182299885705E-2</v>
      </c>
      <c r="G155">
        <v>9.6673245184172002E-2</v>
      </c>
      <c r="H155">
        <v>9.6673245184172002E-2</v>
      </c>
      <c r="I155">
        <v>9.6673245184172002E-2</v>
      </c>
      <c r="J155">
        <v>9.6673245184172002E-2</v>
      </c>
      <c r="K155">
        <v>0.80204910736569301</v>
      </c>
      <c r="L155">
        <v>0.94928628425923001</v>
      </c>
      <c r="M155">
        <v>2.37091569760518</v>
      </c>
      <c r="N155">
        <v>2.37091569760518</v>
      </c>
      <c r="O155">
        <v>2.39626436129599</v>
      </c>
    </row>
    <row r="156" spans="1:15" hidden="1" x14ac:dyDescent="0.45">
      <c r="A156" t="s">
        <v>41</v>
      </c>
      <c r="B156" t="s">
        <v>30</v>
      </c>
      <c r="C156" t="s">
        <v>37</v>
      </c>
      <c r="D156" t="s">
        <v>9</v>
      </c>
      <c r="E156">
        <v>3.8069788836965799</v>
      </c>
      <c r="F156">
        <v>3.8394252760732401</v>
      </c>
      <c r="G156">
        <v>3.8473507089705699</v>
      </c>
      <c r="H156">
        <v>4.0048471331781528</v>
      </c>
      <c r="I156">
        <v>4.039843756284502</v>
      </c>
      <c r="J156">
        <v>3.9917744522433622</v>
      </c>
      <c r="K156">
        <v>4.6305380104278306</v>
      </c>
      <c r="L156">
        <v>5.0892215289799303</v>
      </c>
      <c r="M156">
        <v>4.9883158187327119</v>
      </c>
      <c r="N156">
        <v>5.1065850477052948</v>
      </c>
      <c r="O156">
        <v>5.2317855379111702</v>
      </c>
    </row>
    <row r="157" spans="1:15" hidden="1" x14ac:dyDescent="0.45">
      <c r="A157" t="s">
        <v>41</v>
      </c>
      <c r="B157" t="s">
        <v>30</v>
      </c>
      <c r="C157" t="s">
        <v>37</v>
      </c>
      <c r="D157" t="s">
        <v>31</v>
      </c>
      <c r="E157">
        <v>0.51181124372047104</v>
      </c>
      <c r="F157">
        <v>2.1897718659426899</v>
      </c>
      <c r="G157">
        <v>2.1897718659426899</v>
      </c>
      <c r="H157">
        <v>2.1897718659426899</v>
      </c>
      <c r="I157">
        <v>3.0988788135664702</v>
      </c>
      <c r="J157">
        <v>4.8111577254257103</v>
      </c>
      <c r="K157">
        <v>6.5381679256064498</v>
      </c>
      <c r="L157">
        <v>8.8358336257867194</v>
      </c>
      <c r="M157">
        <v>11.756235887246101</v>
      </c>
      <c r="N157">
        <v>12.7611458934051</v>
      </c>
      <c r="O157">
        <v>13.3638401726478</v>
      </c>
    </row>
    <row r="158" spans="1:15" hidden="1" x14ac:dyDescent="0.45">
      <c r="A158" t="s">
        <v>41</v>
      </c>
      <c r="B158" t="s">
        <v>30</v>
      </c>
      <c r="C158" t="s">
        <v>37</v>
      </c>
      <c r="D158" t="s">
        <v>10</v>
      </c>
      <c r="E158">
        <v>1.6192516666666701</v>
      </c>
      <c r="F158">
        <v>1.7110518283565399</v>
      </c>
      <c r="G158">
        <v>1.668957219908884</v>
      </c>
      <c r="H158">
        <v>2.0555748439470998</v>
      </c>
      <c r="I158">
        <v>2.1028064951735175</v>
      </c>
      <c r="J158">
        <v>1.9000006790522774</v>
      </c>
      <c r="K158">
        <v>2.3084574263172826</v>
      </c>
      <c r="L158">
        <v>2.6820140630807128</v>
      </c>
      <c r="M158">
        <v>2.66809212329987</v>
      </c>
      <c r="N158">
        <v>2.7797199707089701</v>
      </c>
      <c r="O158">
        <v>2.6639423857364974</v>
      </c>
    </row>
    <row r="159" spans="1:15" hidden="1" x14ac:dyDescent="0.45">
      <c r="A159" t="s">
        <v>41</v>
      </c>
      <c r="B159" t="s">
        <v>30</v>
      </c>
      <c r="C159" t="s">
        <v>37</v>
      </c>
      <c r="D159" t="s">
        <v>11</v>
      </c>
      <c r="E159">
        <v>0</v>
      </c>
      <c r="F159">
        <v>0.43873350433923702</v>
      </c>
      <c r="G159">
        <v>1.1698843057672299</v>
      </c>
      <c r="H159">
        <v>1.1892680637063091</v>
      </c>
      <c r="I159">
        <v>2.5539543457015488</v>
      </c>
      <c r="J159">
        <v>4.7015632621481291</v>
      </c>
      <c r="K159">
        <v>7.5795351667934501</v>
      </c>
      <c r="L159">
        <v>10.18862656558767</v>
      </c>
      <c r="M159">
        <v>12.291367833564369</v>
      </c>
      <c r="N159">
        <v>12.557885231705791</v>
      </c>
      <c r="O159">
        <v>12.578328854767282</v>
      </c>
    </row>
    <row r="160" spans="1:15" hidden="1" x14ac:dyDescent="0.45">
      <c r="A160" t="s">
        <v>41</v>
      </c>
      <c r="B160" t="s">
        <v>30</v>
      </c>
      <c r="C160" t="s">
        <v>37</v>
      </c>
      <c r="D160" t="s">
        <v>12</v>
      </c>
      <c r="E160">
        <v>0</v>
      </c>
      <c r="F160">
        <v>0.123429808</v>
      </c>
      <c r="G160">
        <v>0.81726980799999993</v>
      </c>
      <c r="H160">
        <v>0.81726980799999993</v>
      </c>
      <c r="I160">
        <v>0.81726980799999993</v>
      </c>
      <c r="J160">
        <v>0.81726980799999993</v>
      </c>
      <c r="K160">
        <v>0.82822039887496968</v>
      </c>
      <c r="L160">
        <v>0.88283557881914265</v>
      </c>
      <c r="M160">
        <v>0.9893306076110755</v>
      </c>
      <c r="N160">
        <v>1.1504556389492124</v>
      </c>
      <c r="O160">
        <v>1.5913468759815173</v>
      </c>
    </row>
    <row r="161" spans="1:15" hidden="1" x14ac:dyDescent="0.45">
      <c r="A161" t="s">
        <v>41</v>
      </c>
      <c r="B161" t="s">
        <v>30</v>
      </c>
      <c r="C161" t="s">
        <v>37</v>
      </c>
      <c r="D161" t="s">
        <v>13</v>
      </c>
      <c r="E161">
        <v>7.5000000000000002E-4</v>
      </c>
      <c r="F161">
        <v>5.6742929999999997E-2</v>
      </c>
      <c r="G161">
        <v>8.4165027368475406E-2</v>
      </c>
      <c r="H161">
        <v>8.4165027368475406E-2</v>
      </c>
      <c r="I161">
        <v>9.1520299014904702E-2</v>
      </c>
      <c r="J161">
        <v>9.8031745278527205E-2</v>
      </c>
      <c r="K161">
        <v>0.23025397129266001</v>
      </c>
      <c r="L161">
        <v>0.28709365561032102</v>
      </c>
      <c r="M161">
        <v>0.30818766849941798</v>
      </c>
      <c r="N161">
        <v>0.30818766849941598</v>
      </c>
      <c r="O161">
        <v>0.30833856170002399</v>
      </c>
    </row>
    <row r="162" spans="1:15" hidden="1" x14ac:dyDescent="0.45">
      <c r="A162" t="s">
        <v>41</v>
      </c>
      <c r="B162" t="s">
        <v>30</v>
      </c>
      <c r="C162" t="s">
        <v>37</v>
      </c>
      <c r="D162" t="s">
        <v>14</v>
      </c>
      <c r="E162">
        <v>0</v>
      </c>
      <c r="F162">
        <v>4.2832618138776798E-2</v>
      </c>
      <c r="G162">
        <v>0.87018919348192403</v>
      </c>
      <c r="H162">
        <v>0.93214940156122295</v>
      </c>
      <c r="I162">
        <v>2.7602022558367199</v>
      </c>
      <c r="J162">
        <v>3.41575459237679</v>
      </c>
      <c r="K162">
        <v>3.7619452982470398</v>
      </c>
      <c r="L162">
        <v>3.8076204736744601</v>
      </c>
      <c r="M162">
        <v>3.8437240434114801</v>
      </c>
      <c r="N162">
        <v>3.85501555055489</v>
      </c>
      <c r="O162">
        <v>3.8630691153752901</v>
      </c>
    </row>
    <row r="163" spans="1:15" hidden="1" x14ac:dyDescent="0.45">
      <c r="A163" t="s">
        <v>41</v>
      </c>
      <c r="B163" t="s">
        <v>30</v>
      </c>
      <c r="C163" t="s">
        <v>37</v>
      </c>
      <c r="D163" t="s">
        <v>15</v>
      </c>
      <c r="E163">
        <v>8.5855000000000001E-2</v>
      </c>
      <c r="F163">
        <v>0.411786461844107</v>
      </c>
      <c r="G163">
        <v>0.495105111873753</v>
      </c>
      <c r="H163">
        <v>0.50206489375809893</v>
      </c>
      <c r="I163">
        <v>0.50933768706878901</v>
      </c>
      <c r="J163">
        <v>0.50933768706878901</v>
      </c>
      <c r="K163">
        <v>0.50220080462871319</v>
      </c>
      <c r="L163">
        <v>0.48659449287272077</v>
      </c>
      <c r="M163">
        <v>0.49270916725155778</v>
      </c>
      <c r="N163">
        <v>0.51693683740434149</v>
      </c>
      <c r="O163">
        <v>0.52971830614631299</v>
      </c>
    </row>
    <row r="164" spans="1:15" hidden="1" x14ac:dyDescent="0.45">
      <c r="A164" t="s">
        <v>41</v>
      </c>
      <c r="B164" t="s">
        <v>30</v>
      </c>
      <c r="C164" t="s">
        <v>37</v>
      </c>
      <c r="D164" t="s">
        <v>16</v>
      </c>
      <c r="E164">
        <v>5.6455427374760507</v>
      </c>
      <c r="F164">
        <v>5.7180515620075099</v>
      </c>
      <c r="G164">
        <v>6.3531377418011648</v>
      </c>
      <c r="H164">
        <v>6.3531377418011648</v>
      </c>
      <c r="I164">
        <v>6.3531377418011648</v>
      </c>
      <c r="J164">
        <v>6.3531377418011648</v>
      </c>
      <c r="K164">
        <v>6.3531377418011648</v>
      </c>
      <c r="L164">
        <v>6.3531377418011648</v>
      </c>
      <c r="M164">
        <v>6.3531377418011648</v>
      </c>
      <c r="N164">
        <v>6.3531377418011648</v>
      </c>
      <c r="O164">
        <v>6.3531377418011648</v>
      </c>
    </row>
    <row r="165" spans="1:15" hidden="1" x14ac:dyDescent="0.45">
      <c r="A165" t="s">
        <v>41</v>
      </c>
      <c r="B165" t="s">
        <v>30</v>
      </c>
      <c r="C165" t="s">
        <v>37</v>
      </c>
      <c r="D165" t="s">
        <v>17</v>
      </c>
      <c r="E165">
        <v>2.2902766666666698</v>
      </c>
      <c r="F165">
        <v>3.1521447298418401</v>
      </c>
      <c r="G165">
        <v>3.1559062448033637</v>
      </c>
      <c r="H165">
        <v>3.1764983020673072</v>
      </c>
      <c r="I165">
        <v>4.5601548150692333</v>
      </c>
      <c r="J165">
        <v>5.2142305189744329</v>
      </c>
      <c r="K165">
        <v>5.9562491443608829</v>
      </c>
      <c r="L165">
        <v>6.227138305664158</v>
      </c>
      <c r="M165">
        <v>6.940394684949772</v>
      </c>
      <c r="N165">
        <v>7.6240482610708948</v>
      </c>
      <c r="O165">
        <v>7.5050137019888874</v>
      </c>
    </row>
    <row r="166" spans="1:15" hidden="1" x14ac:dyDescent="0.45">
      <c r="A166" t="s">
        <v>41</v>
      </c>
      <c r="B166" t="s">
        <v>30</v>
      </c>
      <c r="C166" t="s">
        <v>37</v>
      </c>
      <c r="D166" t="s">
        <v>18</v>
      </c>
      <c r="E166">
        <v>0</v>
      </c>
      <c r="F166">
        <v>2.09828711043781</v>
      </c>
      <c r="G166">
        <v>2.3272476552794599</v>
      </c>
      <c r="H166">
        <v>2.7095793400042401</v>
      </c>
      <c r="I166">
        <v>2.7558671452397099</v>
      </c>
      <c r="J166">
        <v>2.76688754848273</v>
      </c>
      <c r="K166">
        <v>3.0010783576679101</v>
      </c>
      <c r="L166">
        <v>3.99854014128955</v>
      </c>
      <c r="M166">
        <v>4.0336905425998602</v>
      </c>
      <c r="N166">
        <v>4.0709662133094104</v>
      </c>
      <c r="O166">
        <v>4.0981609593330797</v>
      </c>
    </row>
    <row r="167" spans="1:15" hidden="1" x14ac:dyDescent="0.45">
      <c r="A167" t="s">
        <v>41</v>
      </c>
      <c r="B167" t="s">
        <v>30</v>
      </c>
      <c r="C167" t="s">
        <v>37</v>
      </c>
      <c r="D167" t="s">
        <v>19</v>
      </c>
      <c r="E167">
        <v>4.8226666666666702E-2</v>
      </c>
      <c r="F167">
        <v>5.2491402446732699E-2</v>
      </c>
      <c r="G167">
        <v>6.3161505497616094E-2</v>
      </c>
      <c r="H167">
        <v>7.5868705497616096E-2</v>
      </c>
      <c r="I167">
        <v>8.6127734011137505E-2</v>
      </c>
      <c r="J167">
        <v>0.103277021260444</v>
      </c>
      <c r="K167">
        <v>0.103277021260444</v>
      </c>
      <c r="L167">
        <v>0.103277021260444</v>
      </c>
      <c r="M167">
        <v>0.103565809121344</v>
      </c>
      <c r="N167">
        <v>0.10505154040925101</v>
      </c>
      <c r="O167">
        <v>0.105702845815371</v>
      </c>
    </row>
    <row r="168" spans="1:15" hidden="1" x14ac:dyDescent="0.45">
      <c r="A168" t="s">
        <v>41</v>
      </c>
      <c r="B168" t="s">
        <v>30</v>
      </c>
      <c r="C168" t="s">
        <v>37</v>
      </c>
      <c r="D168" t="s">
        <v>20</v>
      </c>
      <c r="E168">
        <v>2.6870000000000002E-2</v>
      </c>
      <c r="F168">
        <v>0.76970272423803499</v>
      </c>
      <c r="G168">
        <v>1.3316585002154355</v>
      </c>
      <c r="H168">
        <v>3.2117856634117521</v>
      </c>
      <c r="I168">
        <v>3.8556779175797447</v>
      </c>
      <c r="J168">
        <v>4.0457317314170478</v>
      </c>
      <c r="K168">
        <v>5.4336003354196158</v>
      </c>
      <c r="L168">
        <v>5.2820095207694102</v>
      </c>
      <c r="M168">
        <v>5.1864618485768545</v>
      </c>
      <c r="N168">
        <v>8.1283701051678854</v>
      </c>
      <c r="O168">
        <v>8.070549393437485</v>
      </c>
    </row>
    <row r="169" spans="1:15" hidden="1" x14ac:dyDescent="0.45">
      <c r="A169" t="s">
        <v>41</v>
      </c>
      <c r="B169" t="s">
        <v>30</v>
      </c>
      <c r="C169" t="s">
        <v>37</v>
      </c>
      <c r="D169" t="s">
        <v>21</v>
      </c>
      <c r="E169">
        <v>1.5929605555555599</v>
      </c>
      <c r="F169">
        <v>1.74930138955556</v>
      </c>
      <c r="G169">
        <v>1.7496224282991701</v>
      </c>
      <c r="H169">
        <v>1.6294648092907027</v>
      </c>
      <c r="I169">
        <v>1.6544780331936548</v>
      </c>
      <c r="J169">
        <v>2.0829958033728397</v>
      </c>
      <c r="K169">
        <v>2.2481273518903699</v>
      </c>
      <c r="L169">
        <v>2.3614907384702626</v>
      </c>
      <c r="M169">
        <v>2.4862632805877776</v>
      </c>
      <c r="N169">
        <v>2.498609691142605</v>
      </c>
      <c r="O169">
        <v>2.6142387450186675</v>
      </c>
    </row>
    <row r="170" spans="1:15" hidden="1" x14ac:dyDescent="0.45">
      <c r="A170" t="s">
        <v>41</v>
      </c>
      <c r="B170" t="s">
        <v>30</v>
      </c>
      <c r="C170" t="s">
        <v>37</v>
      </c>
      <c r="D170" t="s">
        <v>22</v>
      </c>
      <c r="E170">
        <v>0.499110909033124</v>
      </c>
      <c r="F170">
        <v>1.2863044645886801</v>
      </c>
      <c r="G170">
        <v>1.2863044645886801</v>
      </c>
      <c r="H170">
        <v>3.0832801333923401</v>
      </c>
      <c r="I170">
        <v>4.1966681955095302</v>
      </c>
      <c r="J170">
        <v>4.2060669687692398</v>
      </c>
      <c r="K170">
        <v>4.2060669687692398</v>
      </c>
      <c r="L170">
        <v>4.4753085827182097</v>
      </c>
      <c r="M170">
        <v>4.56946987089208</v>
      </c>
      <c r="N170">
        <v>4.6597902134948201</v>
      </c>
      <c r="O170">
        <v>5.8732323989603001</v>
      </c>
    </row>
    <row r="171" spans="1:15" hidden="1" x14ac:dyDescent="0.45">
      <c r="A171" t="s">
        <v>41</v>
      </c>
      <c r="B171" t="s">
        <v>30</v>
      </c>
      <c r="C171" t="s">
        <v>37</v>
      </c>
      <c r="D171" t="s">
        <v>23</v>
      </c>
      <c r="E171">
        <v>0</v>
      </c>
      <c r="F171">
        <v>5.6318849106566399E-2</v>
      </c>
      <c r="G171">
        <v>1.5516152624264801</v>
      </c>
      <c r="H171">
        <v>1.78272637353759</v>
      </c>
      <c r="I171">
        <v>2.0456809684371402</v>
      </c>
      <c r="J171">
        <v>2.5872597257090502</v>
      </c>
      <c r="K171">
        <v>2.6095449522943799</v>
      </c>
      <c r="L171">
        <v>3.8196377583976302</v>
      </c>
      <c r="M171">
        <v>3.8543089034836902</v>
      </c>
      <c r="N171">
        <v>3.9162761444606802</v>
      </c>
      <c r="O171">
        <v>4.3815456274366502</v>
      </c>
    </row>
    <row r="172" spans="1:15" hidden="1" x14ac:dyDescent="0.45">
      <c r="A172" t="s">
        <v>41</v>
      </c>
      <c r="B172" t="s">
        <v>30</v>
      </c>
      <c r="C172" t="s">
        <v>37</v>
      </c>
      <c r="D172" t="s">
        <v>24</v>
      </c>
      <c r="E172">
        <v>0.25448111111111099</v>
      </c>
      <c r="F172">
        <v>0.30798250611039002</v>
      </c>
      <c r="G172">
        <v>0.32847083944372402</v>
      </c>
      <c r="H172">
        <v>0.32847083944372402</v>
      </c>
      <c r="I172">
        <v>0.332089291749395</v>
      </c>
      <c r="J172">
        <v>0.34110253093794601</v>
      </c>
      <c r="K172">
        <v>0.34110253093794601</v>
      </c>
      <c r="L172">
        <v>1.48991926918986</v>
      </c>
      <c r="M172">
        <v>1.4987651220182701</v>
      </c>
      <c r="N172">
        <v>1.5006117813661699</v>
      </c>
      <c r="O172">
        <v>1.6494502160587201</v>
      </c>
    </row>
    <row r="173" spans="1:15" hidden="1" x14ac:dyDescent="0.45">
      <c r="A173" t="s">
        <v>41</v>
      </c>
      <c r="B173" t="s">
        <v>30</v>
      </c>
      <c r="C173" t="s">
        <v>37</v>
      </c>
      <c r="D173" t="s">
        <v>25</v>
      </c>
      <c r="E173">
        <v>2.3420350000000001</v>
      </c>
      <c r="F173">
        <v>2.5888804426260101</v>
      </c>
      <c r="G173">
        <v>2.58993809483938</v>
      </c>
      <c r="H173">
        <v>2.6002955390821101</v>
      </c>
      <c r="I173">
        <v>2.6417419344263799</v>
      </c>
      <c r="J173">
        <v>3.0526851153050401</v>
      </c>
      <c r="K173">
        <v>3.6155314452879601</v>
      </c>
      <c r="L173">
        <v>3.86526549690142</v>
      </c>
      <c r="M173">
        <v>4.3029142302890904</v>
      </c>
      <c r="N173">
        <v>4.4284135983753199</v>
      </c>
      <c r="O173">
        <v>4.5689085109907097</v>
      </c>
    </row>
    <row r="174" spans="1:15" hidden="1" x14ac:dyDescent="0.45">
      <c r="A174" t="s">
        <v>41</v>
      </c>
      <c r="B174" t="s">
        <v>30</v>
      </c>
      <c r="C174" t="s">
        <v>37</v>
      </c>
      <c r="D174" t="s">
        <v>26</v>
      </c>
      <c r="E174">
        <v>0</v>
      </c>
      <c r="F174">
        <v>5.06666666666667E-2</v>
      </c>
      <c r="G174">
        <v>0.92626083425480699</v>
      </c>
      <c r="H174">
        <v>1.61449875284319</v>
      </c>
      <c r="I174">
        <v>1.61449875284319</v>
      </c>
      <c r="J174">
        <v>1.61449875284319</v>
      </c>
      <c r="K174">
        <v>1.61449875284319</v>
      </c>
      <c r="L174">
        <v>1.61449875284319</v>
      </c>
      <c r="M174">
        <v>1.61449875284319</v>
      </c>
      <c r="N174">
        <v>1.61449875284319</v>
      </c>
      <c r="O174">
        <v>1.6232569937485299</v>
      </c>
    </row>
    <row r="175" spans="1:15" hidden="1" x14ac:dyDescent="0.45">
      <c r="A175" t="s">
        <v>41</v>
      </c>
      <c r="B175" t="s">
        <v>30</v>
      </c>
      <c r="C175" t="s">
        <v>37</v>
      </c>
      <c r="D175" t="s">
        <v>27</v>
      </c>
      <c r="E175">
        <v>0.69725499999999996</v>
      </c>
      <c r="F175">
        <v>1.1982590431236979</v>
      </c>
      <c r="G175">
        <v>1.5988519412672799</v>
      </c>
      <c r="H175">
        <v>3.3034605937037247</v>
      </c>
      <c r="I175">
        <v>2.9195619631284178</v>
      </c>
      <c r="J175">
        <v>2.7385493460656449</v>
      </c>
      <c r="K175">
        <v>2.8248398763838223</v>
      </c>
      <c r="L175">
        <v>2.6870965957464077</v>
      </c>
      <c r="M175">
        <v>2.647702726885115</v>
      </c>
      <c r="N175">
        <v>2.6633060467980201</v>
      </c>
      <c r="O175">
        <v>2.6318229829563773</v>
      </c>
    </row>
    <row r="176" spans="1:15" hidden="1" x14ac:dyDescent="0.45">
      <c r="A176" t="s">
        <v>41</v>
      </c>
      <c r="B176" t="s">
        <v>30</v>
      </c>
      <c r="C176" t="s">
        <v>37</v>
      </c>
      <c r="D176" t="s">
        <v>28</v>
      </c>
      <c r="E176">
        <v>14.89597843528</v>
      </c>
      <c r="F176">
        <v>20.935509198929999</v>
      </c>
      <c r="G176">
        <v>32.047462061136052</v>
      </c>
      <c r="H176">
        <v>32.047462061136052</v>
      </c>
      <c r="I176">
        <v>32.047462061136052</v>
      </c>
      <c r="J176">
        <v>32.047462061136052</v>
      </c>
      <c r="K176">
        <v>32.047462061136052</v>
      </c>
      <c r="L176">
        <v>32.047462061136052</v>
      </c>
      <c r="M176">
        <v>32.047462061136052</v>
      </c>
      <c r="N176">
        <v>32.047462061136052</v>
      </c>
      <c r="O176">
        <v>32.047462061136052</v>
      </c>
    </row>
    <row r="177" spans="1:17" x14ac:dyDescent="0.45">
      <c r="A177" t="s">
        <v>41</v>
      </c>
      <c r="B177" t="s">
        <v>30</v>
      </c>
      <c r="C177" t="s">
        <v>37</v>
      </c>
      <c r="D177" t="s">
        <v>47</v>
      </c>
      <c r="G177">
        <f>SUM(G148:G176)</f>
        <v>156.25208742842366</v>
      </c>
      <c r="O177">
        <f>SUM(O148:O176)</f>
        <v>293.93927222040236</v>
      </c>
      <c r="P177">
        <f>import__Ene_plantations!M73</f>
        <v>37.191793146196943</v>
      </c>
      <c r="Q177" s="5">
        <f>O177+P177</f>
        <v>331.13106536659927</v>
      </c>
    </row>
    <row r="178" spans="1:17" hidden="1" x14ac:dyDescent="0.45">
      <c r="A178" t="s">
        <v>42</v>
      </c>
      <c r="B178" t="s">
        <v>30</v>
      </c>
      <c r="C178" t="s">
        <v>2</v>
      </c>
      <c r="D178" t="s">
        <v>1</v>
      </c>
      <c r="E178">
        <v>0.21728222222222199</v>
      </c>
      <c r="F178">
        <v>0.38178679738457499</v>
      </c>
      <c r="G178">
        <v>0.70346976000250172</v>
      </c>
      <c r="H178">
        <v>0.70346976000250172</v>
      </c>
      <c r="I178">
        <v>0.70346976000250172</v>
      </c>
      <c r="J178">
        <v>0.68293924151848673</v>
      </c>
      <c r="K178">
        <v>0.68499229336688827</v>
      </c>
      <c r="L178">
        <v>0.69113904455294706</v>
      </c>
      <c r="M178">
        <v>0.69237211609790228</v>
      </c>
      <c r="N178">
        <v>0.69237211609790228</v>
      </c>
      <c r="O178">
        <v>0.67965421472019805</v>
      </c>
    </row>
    <row r="179" spans="1:17" hidden="1" x14ac:dyDescent="0.45">
      <c r="A179" t="s">
        <v>42</v>
      </c>
      <c r="B179" t="s">
        <v>30</v>
      </c>
      <c r="C179" t="s">
        <v>2</v>
      </c>
      <c r="D179" t="s">
        <v>3</v>
      </c>
      <c r="E179">
        <v>0.66459999999999997</v>
      </c>
      <c r="F179">
        <v>0.71991839518424205</v>
      </c>
      <c r="G179">
        <v>0.99538411332906795</v>
      </c>
      <c r="H179">
        <v>1.041778807141144</v>
      </c>
      <c r="I179">
        <v>1.1900652064173225</v>
      </c>
      <c r="J179">
        <v>1.4771146494138752</v>
      </c>
      <c r="K179">
        <v>1.5467575773924174</v>
      </c>
      <c r="L179">
        <v>1.4976250891271774</v>
      </c>
      <c r="M179">
        <v>1.3910010799461676</v>
      </c>
      <c r="N179">
        <v>1.3633027695931967</v>
      </c>
      <c r="O179">
        <v>1.3386728971957242</v>
      </c>
    </row>
    <row r="180" spans="1:17" hidden="1" x14ac:dyDescent="0.45">
      <c r="A180" t="s">
        <v>42</v>
      </c>
      <c r="B180" t="s">
        <v>30</v>
      </c>
      <c r="C180" t="s">
        <v>2</v>
      </c>
      <c r="D180" t="s">
        <v>4</v>
      </c>
      <c r="E180">
        <v>3.7172098367999999</v>
      </c>
      <c r="F180">
        <v>5.0366722878631398</v>
      </c>
      <c r="G180">
        <v>5.3667747431028499</v>
      </c>
      <c r="H180">
        <v>5.5151535691799696</v>
      </c>
      <c r="I180">
        <v>5.5176181938458697</v>
      </c>
      <c r="J180">
        <v>5.5334867448886396</v>
      </c>
      <c r="K180">
        <v>5.5334867448886396</v>
      </c>
      <c r="L180">
        <v>5.5334867448886396</v>
      </c>
      <c r="M180">
        <v>5.5458536256872204</v>
      </c>
      <c r="N180">
        <v>5.6601223359272703</v>
      </c>
      <c r="O180">
        <v>6.0088224909281696</v>
      </c>
    </row>
    <row r="181" spans="1:17" hidden="1" x14ac:dyDescent="0.45">
      <c r="A181" t="s">
        <v>42</v>
      </c>
      <c r="B181" t="s">
        <v>30</v>
      </c>
      <c r="C181" t="s">
        <v>2</v>
      </c>
      <c r="D181" t="s">
        <v>5</v>
      </c>
      <c r="E181">
        <v>38.247444517516797</v>
      </c>
      <c r="F181">
        <v>42.600568021664905</v>
      </c>
      <c r="G181">
        <v>44.749662669060299</v>
      </c>
      <c r="H181">
        <v>44.762637703454502</v>
      </c>
      <c r="I181">
        <v>44.762637703454502</v>
      </c>
      <c r="J181">
        <v>44.762637703454502</v>
      </c>
      <c r="K181">
        <v>43.756307381257997</v>
      </c>
      <c r="L181">
        <v>43.237770684133267</v>
      </c>
      <c r="M181">
        <v>42.989124452638009</v>
      </c>
      <c r="N181">
        <v>43.116241472953121</v>
      </c>
      <c r="O181">
        <v>43.346947046385466</v>
      </c>
    </row>
    <row r="182" spans="1:17" hidden="1" x14ac:dyDescent="0.45">
      <c r="A182" t="s">
        <v>42</v>
      </c>
      <c r="B182" t="s">
        <v>30</v>
      </c>
      <c r="C182" t="s">
        <v>2</v>
      </c>
      <c r="D182" t="s">
        <v>6</v>
      </c>
      <c r="E182">
        <v>2.5989999999999999E-2</v>
      </c>
      <c r="F182">
        <v>2.5306440918936701</v>
      </c>
      <c r="G182">
        <v>3.9356747130164602</v>
      </c>
      <c r="H182">
        <v>3.9356747130164602</v>
      </c>
      <c r="I182">
        <v>3.9356747130164602</v>
      </c>
      <c r="J182">
        <v>3.9356747130164602</v>
      </c>
      <c r="K182">
        <v>4.4593660579696897</v>
      </c>
      <c r="L182">
        <v>7.3294871422703798</v>
      </c>
      <c r="M182">
        <v>15.9767933181224</v>
      </c>
      <c r="N182">
        <v>22.8814305730989</v>
      </c>
      <c r="O182">
        <v>29.495052360409499</v>
      </c>
    </row>
    <row r="183" spans="1:17" hidden="1" x14ac:dyDescent="0.45">
      <c r="A183" t="s">
        <v>42</v>
      </c>
      <c r="B183" t="s">
        <v>30</v>
      </c>
      <c r="C183" t="s">
        <v>2</v>
      </c>
      <c r="D183" t="s">
        <v>7</v>
      </c>
      <c r="E183">
        <v>5.2678450000000003</v>
      </c>
      <c r="F183">
        <v>5.4457578</v>
      </c>
      <c r="G183">
        <v>5.4457578</v>
      </c>
      <c r="H183">
        <v>5.4531631959712898</v>
      </c>
      <c r="I183">
        <v>5.4531631959712898</v>
      </c>
      <c r="J183">
        <v>5.4871234056610403</v>
      </c>
      <c r="K183">
        <v>5.53315626760293</v>
      </c>
      <c r="L183">
        <v>5.8819227774741796</v>
      </c>
      <c r="M183">
        <v>7.77128336592137</v>
      </c>
      <c r="N183">
        <v>8.1303690743397503</v>
      </c>
      <c r="O183">
        <v>8.3195237248740703</v>
      </c>
    </row>
    <row r="184" spans="1:17" hidden="1" x14ac:dyDescent="0.45">
      <c r="A184" t="s">
        <v>42</v>
      </c>
      <c r="B184" t="s">
        <v>30</v>
      </c>
      <c r="C184" t="s">
        <v>2</v>
      </c>
      <c r="D184" t="s">
        <v>8</v>
      </c>
      <c r="E184">
        <v>24.491083875802602</v>
      </c>
      <c r="F184">
        <v>27.0386236148818</v>
      </c>
      <c r="G184">
        <v>30.797650636243301</v>
      </c>
      <c r="H184">
        <v>31.648934598298002</v>
      </c>
      <c r="I184">
        <v>31.995458641077601</v>
      </c>
      <c r="J184">
        <v>33.598190332246098</v>
      </c>
      <c r="K184">
        <v>35.884985984667395</v>
      </c>
      <c r="L184">
        <v>40.584130209655122</v>
      </c>
      <c r="M184">
        <v>43.963668197493206</v>
      </c>
      <c r="N184">
        <v>57.201824173296067</v>
      </c>
      <c r="O184">
        <v>68.432954285107272</v>
      </c>
    </row>
    <row r="185" spans="1:17" hidden="1" x14ac:dyDescent="0.45">
      <c r="A185" t="s">
        <v>42</v>
      </c>
      <c r="B185" t="s">
        <v>30</v>
      </c>
      <c r="C185" t="s">
        <v>2</v>
      </c>
      <c r="D185" t="s">
        <v>29</v>
      </c>
      <c r="E185">
        <v>1.434E-2</v>
      </c>
      <c r="F185">
        <v>9.6599182299836106E-2</v>
      </c>
      <c r="G185">
        <v>9.6673245184122403E-2</v>
      </c>
      <c r="H185">
        <v>9.6673245184122403E-2</v>
      </c>
      <c r="I185">
        <v>0.99785816208044897</v>
      </c>
      <c r="J185">
        <v>0.99785816208044897</v>
      </c>
      <c r="K185">
        <v>0.99785816208044897</v>
      </c>
      <c r="L185">
        <v>0.99785816208044897</v>
      </c>
      <c r="M185">
        <v>3.4279429169778899</v>
      </c>
      <c r="N185">
        <v>3.4279429169778899</v>
      </c>
      <c r="O185">
        <v>3.4462427594396199</v>
      </c>
    </row>
    <row r="186" spans="1:17" hidden="1" x14ac:dyDescent="0.45">
      <c r="A186" t="s">
        <v>42</v>
      </c>
      <c r="B186" t="s">
        <v>30</v>
      </c>
      <c r="C186" t="s">
        <v>2</v>
      </c>
      <c r="D186" t="s">
        <v>9</v>
      </c>
      <c r="E186">
        <v>3.8069788836965799</v>
      </c>
      <c r="F186">
        <v>3.8394252760732401</v>
      </c>
      <c r="G186">
        <v>3.8473507089705699</v>
      </c>
      <c r="H186">
        <v>4.0063702924075528</v>
      </c>
      <c r="I186">
        <v>3.991334036439576</v>
      </c>
      <c r="J186">
        <v>4.8777689237563502</v>
      </c>
      <c r="K186">
        <v>4.6883453480264876</v>
      </c>
      <c r="L186">
        <v>4.8743638862409675</v>
      </c>
      <c r="M186">
        <v>9.6364180676991928</v>
      </c>
      <c r="N186">
        <v>10.028453548960135</v>
      </c>
      <c r="O186">
        <v>10.366926568622459</v>
      </c>
    </row>
    <row r="187" spans="1:17" hidden="1" x14ac:dyDescent="0.45">
      <c r="A187" t="s">
        <v>42</v>
      </c>
      <c r="B187" t="s">
        <v>30</v>
      </c>
      <c r="C187" t="s">
        <v>2</v>
      </c>
      <c r="D187" t="s">
        <v>31</v>
      </c>
      <c r="E187">
        <v>0.51181124372047104</v>
      </c>
      <c r="F187">
        <v>2.1897718659426899</v>
      </c>
      <c r="G187">
        <v>2.1897718659426899</v>
      </c>
      <c r="H187">
        <v>2.1897718659426899</v>
      </c>
      <c r="I187">
        <v>4.0299935375571998</v>
      </c>
      <c r="J187">
        <v>7.2920295093004297</v>
      </c>
      <c r="K187">
        <v>9.9036419888988796</v>
      </c>
      <c r="L187">
        <v>13.572852508664701</v>
      </c>
      <c r="M187">
        <v>16.971509772565799</v>
      </c>
      <c r="N187">
        <v>17.1616398324872</v>
      </c>
      <c r="O187">
        <v>17.240553289486499</v>
      </c>
    </row>
    <row r="188" spans="1:17" hidden="1" x14ac:dyDescent="0.45">
      <c r="A188" t="s">
        <v>42</v>
      </c>
      <c r="B188" t="s">
        <v>30</v>
      </c>
      <c r="C188" t="s">
        <v>2</v>
      </c>
      <c r="D188" t="s">
        <v>10</v>
      </c>
      <c r="E188">
        <v>1.6192516666666701</v>
      </c>
      <c r="F188">
        <v>1.7110518283565399</v>
      </c>
      <c r="G188">
        <v>1.7285699509664738</v>
      </c>
      <c r="H188">
        <v>2.1975218342134899</v>
      </c>
      <c r="I188">
        <v>2.3213535689841023</v>
      </c>
      <c r="J188">
        <v>2.6763473984841877</v>
      </c>
      <c r="K188">
        <v>3.1914937987724379</v>
      </c>
      <c r="L188">
        <v>3.0912433583638776</v>
      </c>
      <c r="M188">
        <v>3.4228244261086251</v>
      </c>
      <c r="N188">
        <v>3.6345207820862049</v>
      </c>
      <c r="O188">
        <v>3.6787081690485577</v>
      </c>
    </row>
    <row r="189" spans="1:17" hidden="1" x14ac:dyDescent="0.45">
      <c r="A189" t="s">
        <v>42</v>
      </c>
      <c r="B189" t="s">
        <v>30</v>
      </c>
      <c r="C189" t="s">
        <v>2</v>
      </c>
      <c r="D189" t="s">
        <v>11</v>
      </c>
      <c r="E189">
        <v>0</v>
      </c>
      <c r="F189">
        <v>0.43318402923638605</v>
      </c>
      <c r="G189">
        <v>1.15305684526792</v>
      </c>
      <c r="H189">
        <v>1.2023462289696745</v>
      </c>
      <c r="I189">
        <v>4.2555153289486567</v>
      </c>
      <c r="J189">
        <v>8.0131075815491606</v>
      </c>
      <c r="K189">
        <v>12.233995477081951</v>
      </c>
      <c r="L189">
        <v>16.376384558539019</v>
      </c>
      <c r="M189">
        <v>17.906491791422823</v>
      </c>
      <c r="N189">
        <v>17.998664252213818</v>
      </c>
      <c r="O189">
        <v>18.012220036513011</v>
      </c>
    </row>
    <row r="190" spans="1:17" hidden="1" x14ac:dyDescent="0.45">
      <c r="A190" t="s">
        <v>42</v>
      </c>
      <c r="B190" t="s">
        <v>30</v>
      </c>
      <c r="C190" t="s">
        <v>2</v>
      </c>
      <c r="D190" t="s">
        <v>12</v>
      </c>
      <c r="E190">
        <v>0</v>
      </c>
      <c r="F190">
        <v>0.123429808</v>
      </c>
      <c r="G190">
        <v>0.81726980799999993</v>
      </c>
      <c r="H190">
        <v>0.81726980799999993</v>
      </c>
      <c r="I190">
        <v>0.81726980799999993</v>
      </c>
      <c r="J190">
        <v>0.81726980799999993</v>
      </c>
      <c r="K190">
        <v>0.88338825911846919</v>
      </c>
      <c r="L190">
        <v>1.3760091081203925</v>
      </c>
      <c r="M190">
        <v>2.6338251766168197</v>
      </c>
      <c r="N190">
        <v>2.6338251766168197</v>
      </c>
      <c r="O190">
        <v>2.6338251766168197</v>
      </c>
    </row>
    <row r="191" spans="1:17" hidden="1" x14ac:dyDescent="0.45">
      <c r="A191" t="s">
        <v>42</v>
      </c>
      <c r="B191" t="s">
        <v>30</v>
      </c>
      <c r="C191" t="s">
        <v>2</v>
      </c>
      <c r="D191" t="s">
        <v>13</v>
      </c>
      <c r="E191">
        <v>7.5000000000000002E-4</v>
      </c>
      <c r="F191">
        <v>5.6742929999999997E-2</v>
      </c>
      <c r="G191">
        <v>8.4165027368475406E-2</v>
      </c>
      <c r="H191">
        <v>8.4165027368475406E-2</v>
      </c>
      <c r="I191">
        <v>8.87918271829546E-2</v>
      </c>
      <c r="J191">
        <v>0.13115147526492399</v>
      </c>
      <c r="K191">
        <v>0.22753333807562501</v>
      </c>
      <c r="L191">
        <v>0.32234479792159598</v>
      </c>
      <c r="M191">
        <v>0.32390665434267302</v>
      </c>
      <c r="N191">
        <v>0.32390665434267302</v>
      </c>
      <c r="O191">
        <v>0.32390665434267302</v>
      </c>
    </row>
    <row r="192" spans="1:17" hidden="1" x14ac:dyDescent="0.45">
      <c r="A192" t="s">
        <v>42</v>
      </c>
      <c r="B192" t="s">
        <v>30</v>
      </c>
      <c r="C192" t="s">
        <v>2</v>
      </c>
      <c r="D192" t="s">
        <v>14</v>
      </c>
      <c r="E192">
        <v>0</v>
      </c>
      <c r="F192">
        <v>3.9338546405159498E-2</v>
      </c>
      <c r="G192">
        <v>0.86669512097203705</v>
      </c>
      <c r="H192">
        <v>0.99662222661548105</v>
      </c>
      <c r="I192">
        <v>3.3782527437896999</v>
      </c>
      <c r="J192">
        <v>3.8812077853903602</v>
      </c>
      <c r="K192">
        <v>3.8812556695629001</v>
      </c>
      <c r="L192">
        <v>3.9498058738755701</v>
      </c>
      <c r="M192">
        <v>3.9542076083328599</v>
      </c>
      <c r="N192">
        <v>4.1501753847557499</v>
      </c>
      <c r="O192">
        <v>4.2129798992771796</v>
      </c>
    </row>
    <row r="193" spans="1:17" hidden="1" x14ac:dyDescent="0.45">
      <c r="A193" t="s">
        <v>42</v>
      </c>
      <c r="B193" t="s">
        <v>30</v>
      </c>
      <c r="C193" t="s">
        <v>2</v>
      </c>
      <c r="D193" t="s">
        <v>15</v>
      </c>
      <c r="E193">
        <v>8.5855000000000001E-2</v>
      </c>
      <c r="F193">
        <v>0.411786461844107</v>
      </c>
      <c r="G193">
        <v>0.49512670456832203</v>
      </c>
      <c r="H193">
        <v>0.50016195239528627</v>
      </c>
      <c r="I193">
        <v>0.50016195239528627</v>
      </c>
      <c r="J193">
        <v>0.49243862903491376</v>
      </c>
      <c r="K193">
        <v>0.49053395586715498</v>
      </c>
      <c r="L193">
        <v>0.44669101284796647</v>
      </c>
      <c r="M193">
        <v>0.4523932780840475</v>
      </c>
      <c r="N193">
        <v>0.4523932780840475</v>
      </c>
      <c r="O193">
        <v>0.4523932780840475</v>
      </c>
    </row>
    <row r="194" spans="1:17" hidden="1" x14ac:dyDescent="0.45">
      <c r="A194" t="s">
        <v>42</v>
      </c>
      <c r="B194" t="s">
        <v>30</v>
      </c>
      <c r="C194" t="s">
        <v>2</v>
      </c>
      <c r="D194" t="s">
        <v>16</v>
      </c>
      <c r="E194">
        <v>5.6455427374760507</v>
      </c>
      <c r="F194">
        <v>5.7180515620075099</v>
      </c>
      <c r="G194">
        <v>6.8490620603536847</v>
      </c>
      <c r="H194">
        <v>6.8490620603536847</v>
      </c>
      <c r="I194">
        <v>6.8490620603536847</v>
      </c>
      <c r="J194">
        <v>6.8490620603536847</v>
      </c>
      <c r="K194">
        <v>6.8490620603536847</v>
      </c>
      <c r="L194">
        <v>6.8490620603536847</v>
      </c>
      <c r="M194">
        <v>6.8490620603536847</v>
      </c>
      <c r="N194">
        <v>6.8490620603536847</v>
      </c>
      <c r="O194">
        <v>6.8434368720030072</v>
      </c>
    </row>
    <row r="195" spans="1:17" hidden="1" x14ac:dyDescent="0.45">
      <c r="A195" t="s">
        <v>42</v>
      </c>
      <c r="B195" t="s">
        <v>30</v>
      </c>
      <c r="C195" t="s">
        <v>2</v>
      </c>
      <c r="D195" t="s">
        <v>17</v>
      </c>
      <c r="E195">
        <v>2.2902766666666698</v>
      </c>
      <c r="F195">
        <v>3.1463294413503502</v>
      </c>
      <c r="G195">
        <v>3.1500909563118737</v>
      </c>
      <c r="H195">
        <v>3.174933704310769</v>
      </c>
      <c r="I195">
        <v>4.5959614023196949</v>
      </c>
      <c r="J195">
        <v>4.9439729163725321</v>
      </c>
      <c r="K195">
        <v>5.0517854670097275</v>
      </c>
      <c r="L195">
        <v>5.1017716389064347</v>
      </c>
      <c r="M195">
        <v>7.4689893832971874</v>
      </c>
      <c r="N195">
        <v>8.3990502418152975</v>
      </c>
      <c r="O195">
        <v>8.9245731012756409</v>
      </c>
    </row>
    <row r="196" spans="1:17" hidden="1" x14ac:dyDescent="0.45">
      <c r="A196" t="s">
        <v>42</v>
      </c>
      <c r="B196" t="s">
        <v>30</v>
      </c>
      <c r="C196" t="s">
        <v>2</v>
      </c>
      <c r="D196" t="s">
        <v>18</v>
      </c>
      <c r="E196">
        <v>0</v>
      </c>
      <c r="F196">
        <v>2.1086863969280798</v>
      </c>
      <c r="G196">
        <v>2.33766279156792</v>
      </c>
      <c r="H196">
        <v>2.90538029874712</v>
      </c>
      <c r="I196">
        <v>2.9346907143135099</v>
      </c>
      <c r="J196">
        <v>2.93871565807282</v>
      </c>
      <c r="K196">
        <v>2.93871565807282</v>
      </c>
      <c r="L196">
        <v>4.6600088598282898</v>
      </c>
      <c r="M196">
        <v>4.66374426035485</v>
      </c>
      <c r="N196">
        <v>4.8157496286208303</v>
      </c>
      <c r="O196">
        <v>5.0175941631223004</v>
      </c>
    </row>
    <row r="197" spans="1:17" hidden="1" x14ac:dyDescent="0.45">
      <c r="A197" t="s">
        <v>42</v>
      </c>
      <c r="B197" t="s">
        <v>30</v>
      </c>
      <c r="C197" t="s">
        <v>2</v>
      </c>
      <c r="D197" t="s">
        <v>19</v>
      </c>
      <c r="E197">
        <v>4.8226666666666702E-2</v>
      </c>
      <c r="F197">
        <v>5.2491402446732699E-2</v>
      </c>
      <c r="G197">
        <v>6.3161505497616094E-2</v>
      </c>
      <c r="H197">
        <v>7.2784238463421802E-2</v>
      </c>
      <c r="I197">
        <v>8.1095368421496103E-2</v>
      </c>
      <c r="J197">
        <v>9.2934635772558394E-2</v>
      </c>
      <c r="K197">
        <v>9.2934635772558394E-2</v>
      </c>
      <c r="L197">
        <v>9.2934635772558394E-2</v>
      </c>
      <c r="M197">
        <v>9.2934635772558394E-2</v>
      </c>
      <c r="N197">
        <v>9.2934635772558394E-2</v>
      </c>
      <c r="O197">
        <v>0.16608479838508799</v>
      </c>
    </row>
    <row r="198" spans="1:17" hidden="1" x14ac:dyDescent="0.45">
      <c r="A198" t="s">
        <v>42</v>
      </c>
      <c r="B198" t="s">
        <v>30</v>
      </c>
      <c r="C198" t="s">
        <v>2</v>
      </c>
      <c r="D198" t="s">
        <v>20</v>
      </c>
      <c r="E198">
        <v>2.6870000000000002E-2</v>
      </c>
      <c r="F198">
        <v>0.76970272423803499</v>
      </c>
      <c r="G198">
        <v>1.3316735762108927</v>
      </c>
      <c r="H198">
        <v>3.7997236491592452</v>
      </c>
      <c r="I198">
        <v>6.7288594504134807</v>
      </c>
      <c r="J198">
        <v>7.0441173405201649</v>
      </c>
      <c r="K198">
        <v>7.7876393577419396</v>
      </c>
      <c r="L198">
        <v>8.6828209230117892</v>
      </c>
      <c r="M198">
        <v>10.345936260668068</v>
      </c>
      <c r="N198">
        <v>12.162498736501799</v>
      </c>
      <c r="O198">
        <v>14.313127719988975</v>
      </c>
    </row>
    <row r="199" spans="1:17" hidden="1" x14ac:dyDescent="0.45">
      <c r="A199" t="s">
        <v>42</v>
      </c>
      <c r="B199" t="s">
        <v>30</v>
      </c>
      <c r="C199" t="s">
        <v>2</v>
      </c>
      <c r="D199" t="s">
        <v>21</v>
      </c>
      <c r="E199">
        <v>1.5929605555555599</v>
      </c>
      <c r="F199">
        <v>1.74930138955556</v>
      </c>
      <c r="G199">
        <v>1.7496224282991701</v>
      </c>
      <c r="H199">
        <v>2.0090841857371924</v>
      </c>
      <c r="I199">
        <v>4.6836895062840078</v>
      </c>
      <c r="J199">
        <v>4.9161099150657375</v>
      </c>
      <c r="K199">
        <v>4.6745764986025122</v>
      </c>
      <c r="L199">
        <v>4.5641687844272969</v>
      </c>
      <c r="M199">
        <v>4.4765848227753002</v>
      </c>
      <c r="N199">
        <v>4.458649370683708</v>
      </c>
      <c r="O199">
        <v>4.4297164393449684</v>
      </c>
    </row>
    <row r="200" spans="1:17" hidden="1" x14ac:dyDescent="0.45">
      <c r="A200" t="s">
        <v>42</v>
      </c>
      <c r="B200" t="s">
        <v>30</v>
      </c>
      <c r="C200" t="s">
        <v>2</v>
      </c>
      <c r="D200" t="s">
        <v>22</v>
      </c>
      <c r="E200">
        <v>0.499110909033124</v>
      </c>
      <c r="F200">
        <v>1.2863044645886801</v>
      </c>
      <c r="G200">
        <v>1.2863044645886801</v>
      </c>
      <c r="H200">
        <v>3.0173730813018902</v>
      </c>
      <c r="I200">
        <v>3.3121252593169999</v>
      </c>
      <c r="J200">
        <v>3.31766424722356</v>
      </c>
      <c r="K200">
        <v>3.5456777655955198</v>
      </c>
      <c r="L200">
        <v>3.65206266688498</v>
      </c>
      <c r="M200">
        <v>3.8738149246461102</v>
      </c>
      <c r="N200">
        <v>4.5770181583184701</v>
      </c>
      <c r="O200">
        <v>5.0847270416949897</v>
      </c>
    </row>
    <row r="201" spans="1:17" hidden="1" x14ac:dyDescent="0.45">
      <c r="A201" t="s">
        <v>42</v>
      </c>
      <c r="B201" t="s">
        <v>30</v>
      </c>
      <c r="C201" t="s">
        <v>2</v>
      </c>
      <c r="D201" t="s">
        <v>23</v>
      </c>
      <c r="E201">
        <v>0</v>
      </c>
      <c r="F201">
        <v>5.6318849106566399E-2</v>
      </c>
      <c r="G201">
        <v>1.5516152624264901</v>
      </c>
      <c r="H201">
        <v>1.7827263735376</v>
      </c>
      <c r="I201">
        <v>2.04264954021833</v>
      </c>
      <c r="J201">
        <v>2.5146427811403802</v>
      </c>
      <c r="K201">
        <v>2.5146427811403802</v>
      </c>
      <c r="L201">
        <v>3.6295853382675398</v>
      </c>
      <c r="M201">
        <v>3.6295853382675398</v>
      </c>
      <c r="N201">
        <v>3.6295853382675398</v>
      </c>
      <c r="O201">
        <v>4.6360229497924399</v>
      </c>
    </row>
    <row r="202" spans="1:17" hidden="1" x14ac:dyDescent="0.45">
      <c r="A202" t="s">
        <v>42</v>
      </c>
      <c r="B202" t="s">
        <v>30</v>
      </c>
      <c r="C202" t="s">
        <v>2</v>
      </c>
      <c r="D202" t="s">
        <v>24</v>
      </c>
      <c r="E202">
        <v>0.25448111111111099</v>
      </c>
      <c r="F202">
        <v>0.30953669814120099</v>
      </c>
      <c r="G202">
        <v>0.33002503147453399</v>
      </c>
      <c r="H202">
        <v>0.33002503147453399</v>
      </c>
      <c r="I202">
        <v>0.33196206722183402</v>
      </c>
      <c r="J202">
        <v>0.34386442641801801</v>
      </c>
      <c r="K202">
        <v>0.34386442641801801</v>
      </c>
      <c r="L202">
        <v>0.95454410550663005</v>
      </c>
      <c r="M202">
        <v>0.95454410550663005</v>
      </c>
      <c r="N202">
        <v>1.2450469428414701</v>
      </c>
      <c r="O202">
        <v>1.4311511262855201</v>
      </c>
    </row>
    <row r="203" spans="1:17" hidden="1" x14ac:dyDescent="0.45">
      <c r="A203" t="s">
        <v>42</v>
      </c>
      <c r="B203" t="s">
        <v>30</v>
      </c>
      <c r="C203" t="s">
        <v>2</v>
      </c>
      <c r="D203" t="s">
        <v>25</v>
      </c>
      <c r="E203">
        <v>2.3420350000000001</v>
      </c>
      <c r="F203">
        <v>2.5888804426260101</v>
      </c>
      <c r="G203">
        <v>2.58993809483938</v>
      </c>
      <c r="H203">
        <v>2.6010619297143198</v>
      </c>
      <c r="I203">
        <v>2.6034759713873901</v>
      </c>
      <c r="J203">
        <v>3.2899812443862402</v>
      </c>
      <c r="K203">
        <v>3.2899812443862402</v>
      </c>
      <c r="L203">
        <v>3.2899812443862402</v>
      </c>
      <c r="M203">
        <v>3.6622630821164002</v>
      </c>
      <c r="N203">
        <v>4.0776244158942703</v>
      </c>
      <c r="O203">
        <v>4.1097279606663903</v>
      </c>
    </row>
    <row r="204" spans="1:17" hidden="1" x14ac:dyDescent="0.45">
      <c r="A204" t="s">
        <v>42</v>
      </c>
      <c r="B204" t="s">
        <v>30</v>
      </c>
      <c r="C204" t="s">
        <v>2</v>
      </c>
      <c r="D204" t="s">
        <v>26</v>
      </c>
      <c r="E204">
        <v>0</v>
      </c>
      <c r="F204">
        <v>5.06666666666667E-2</v>
      </c>
      <c r="G204">
        <v>0.93869440367409396</v>
      </c>
      <c r="H204">
        <v>1.00304543097735</v>
      </c>
      <c r="I204">
        <v>1.00304543097735</v>
      </c>
      <c r="J204">
        <v>1.00304543097735</v>
      </c>
      <c r="K204">
        <v>1.00304543097735</v>
      </c>
      <c r="L204">
        <v>1.00304543097735</v>
      </c>
      <c r="M204">
        <v>1.69155340309852</v>
      </c>
      <c r="N204">
        <v>1.69155340309852</v>
      </c>
      <c r="O204">
        <v>1.69155340309852</v>
      </c>
    </row>
    <row r="205" spans="1:17" hidden="1" x14ac:dyDescent="0.45">
      <c r="A205" t="s">
        <v>42</v>
      </c>
      <c r="B205" t="s">
        <v>30</v>
      </c>
      <c r="C205" t="s">
        <v>2</v>
      </c>
      <c r="D205" t="s">
        <v>27</v>
      </c>
      <c r="E205">
        <v>0.69725499999999996</v>
      </c>
      <c r="F205">
        <v>1.1982590431236979</v>
      </c>
      <c r="G205">
        <v>1.63267157512536</v>
      </c>
      <c r="H205">
        <v>3.7806342698958053</v>
      </c>
      <c r="I205">
        <v>3.9808291273793799</v>
      </c>
      <c r="J205">
        <v>3.8249875695059297</v>
      </c>
      <c r="K205">
        <v>3.3573301126372925</v>
      </c>
      <c r="L205">
        <v>2.7768917976414524</v>
      </c>
      <c r="M205">
        <v>2.4266669307635098</v>
      </c>
      <c r="N205">
        <v>2.1566130432627051</v>
      </c>
      <c r="O205">
        <v>2.0157207751713777</v>
      </c>
    </row>
    <row r="206" spans="1:17" hidden="1" x14ac:dyDescent="0.45">
      <c r="A206" t="s">
        <v>42</v>
      </c>
      <c r="B206" t="s">
        <v>30</v>
      </c>
      <c r="C206" t="s">
        <v>2</v>
      </c>
      <c r="D206" t="s">
        <v>28</v>
      </c>
      <c r="E206">
        <v>14.89597843528</v>
      </c>
      <c r="F206">
        <v>20.935509198929999</v>
      </c>
      <c r="G206">
        <v>31.968024544445722</v>
      </c>
      <c r="H206">
        <v>31.968024544445722</v>
      </c>
      <c r="I206">
        <v>31.968024544445722</v>
      </c>
      <c r="J206">
        <v>31.968024544445722</v>
      </c>
      <c r="K206">
        <v>32.679114785433427</v>
      </c>
      <c r="L206">
        <v>26.138806680662626</v>
      </c>
      <c r="M206">
        <v>22.919283231410574</v>
      </c>
      <c r="N206">
        <v>23.532042983151999</v>
      </c>
      <c r="O206">
        <v>23.047255261057749</v>
      </c>
    </row>
    <row r="207" spans="1:17" x14ac:dyDescent="0.45">
      <c r="A207" t="s">
        <v>42</v>
      </c>
      <c r="B207" t="s">
        <v>30</v>
      </c>
      <c r="C207" t="s">
        <v>2</v>
      </c>
      <c r="D207" t="s">
        <v>47</v>
      </c>
      <c r="G207">
        <f>SUM(G178:G206)</f>
        <v>159.05160040681051</v>
      </c>
      <c r="O207" s="9">
        <f>SUM(O178:O206)</f>
        <v>299.70007446293823</v>
      </c>
      <c r="P207" s="10">
        <f>import__Ene_plantations!M88</f>
        <v>227.74780304110195</v>
      </c>
      <c r="Q207" s="5">
        <f>O207+P207</f>
        <v>527.44787750404021</v>
      </c>
    </row>
    <row r="208" spans="1:17" hidden="1" x14ac:dyDescent="0.45">
      <c r="A208" t="s">
        <v>42</v>
      </c>
      <c r="B208" t="s">
        <v>30</v>
      </c>
      <c r="C208" t="s">
        <v>33</v>
      </c>
      <c r="D208" t="s">
        <v>1</v>
      </c>
      <c r="E208">
        <v>0.21728222222222199</v>
      </c>
      <c r="F208">
        <v>0.38178679738457499</v>
      </c>
      <c r="G208">
        <v>0.70346976000250172</v>
      </c>
      <c r="H208">
        <v>0.70346976000250172</v>
      </c>
      <c r="I208">
        <v>0.70346976000250172</v>
      </c>
      <c r="J208">
        <v>0.70346976000250172</v>
      </c>
      <c r="K208">
        <v>0.70346976000250172</v>
      </c>
      <c r="L208">
        <v>0.70346976000250172</v>
      </c>
      <c r="M208">
        <v>0.6995237565709127</v>
      </c>
      <c r="N208">
        <v>0.6995237565709127</v>
      </c>
      <c r="O208">
        <v>0.69976352296441546</v>
      </c>
    </row>
    <row r="209" spans="1:15" hidden="1" x14ac:dyDescent="0.45">
      <c r="A209" t="s">
        <v>42</v>
      </c>
      <c r="B209" t="s">
        <v>30</v>
      </c>
      <c r="C209" t="s">
        <v>33</v>
      </c>
      <c r="D209" t="s">
        <v>3</v>
      </c>
      <c r="E209">
        <v>0.66459999999999997</v>
      </c>
      <c r="F209">
        <v>0.72143578185090906</v>
      </c>
      <c r="G209">
        <v>1.0015014999957339</v>
      </c>
      <c r="H209">
        <v>1.0311741707415836</v>
      </c>
      <c r="I209">
        <v>1.1197575724811442</v>
      </c>
      <c r="J209">
        <v>1.3971398939280801</v>
      </c>
      <c r="K209">
        <v>1.4557396937684124</v>
      </c>
      <c r="L209">
        <v>1.3534186985669274</v>
      </c>
      <c r="M209">
        <v>1.33278695025978</v>
      </c>
      <c r="N209">
        <v>1.3094421513194126</v>
      </c>
      <c r="O209">
        <v>1.2167808532749529</v>
      </c>
    </row>
    <row r="210" spans="1:15" hidden="1" x14ac:dyDescent="0.45">
      <c r="A210" t="s">
        <v>42</v>
      </c>
      <c r="B210" t="s">
        <v>30</v>
      </c>
      <c r="C210" t="s">
        <v>33</v>
      </c>
      <c r="D210" t="s">
        <v>4</v>
      </c>
      <c r="E210">
        <v>3.7172098367999999</v>
      </c>
      <c r="F210">
        <v>5.0292886515208002</v>
      </c>
      <c r="G210">
        <v>5.35935993325994</v>
      </c>
      <c r="H210">
        <v>5.3601698855428799</v>
      </c>
      <c r="I210">
        <v>5.3619747460463101</v>
      </c>
      <c r="J210">
        <v>5.37332747886839</v>
      </c>
      <c r="K210">
        <v>5.37332747886839</v>
      </c>
      <c r="L210">
        <v>5.37332747886839</v>
      </c>
      <c r="M210">
        <v>5.3873912925123202</v>
      </c>
      <c r="N210">
        <v>5.5292283784233396</v>
      </c>
      <c r="O210">
        <v>5.8604793186292898</v>
      </c>
    </row>
    <row r="211" spans="1:15" hidden="1" x14ac:dyDescent="0.45">
      <c r="A211" t="s">
        <v>42</v>
      </c>
      <c r="B211" t="s">
        <v>30</v>
      </c>
      <c r="C211" t="s">
        <v>33</v>
      </c>
      <c r="D211" t="s">
        <v>5</v>
      </c>
      <c r="E211">
        <v>38.247444517516797</v>
      </c>
      <c r="F211">
        <v>42.603354155378604</v>
      </c>
      <c r="G211">
        <v>43.100061036774001</v>
      </c>
      <c r="H211">
        <v>43.113036071168203</v>
      </c>
      <c r="I211">
        <v>43.113036071168203</v>
      </c>
      <c r="J211">
        <v>43.113036071168203</v>
      </c>
      <c r="K211">
        <v>42.946876789214052</v>
      </c>
      <c r="L211">
        <v>40.604589770581356</v>
      </c>
      <c r="M211">
        <v>40.381834001260508</v>
      </c>
      <c r="N211">
        <v>40.321622538132381</v>
      </c>
      <c r="O211">
        <v>40.373364998209667</v>
      </c>
    </row>
    <row r="212" spans="1:15" hidden="1" x14ac:dyDescent="0.45">
      <c r="A212" t="s">
        <v>42</v>
      </c>
      <c r="B212" t="s">
        <v>30</v>
      </c>
      <c r="C212" t="s">
        <v>33</v>
      </c>
      <c r="D212" t="s">
        <v>6</v>
      </c>
      <c r="E212">
        <v>2.5989999999999999E-2</v>
      </c>
      <c r="F212">
        <v>2.5306440918936701</v>
      </c>
      <c r="G212">
        <v>3.9356747130164602</v>
      </c>
      <c r="H212">
        <v>3.9356747130164602</v>
      </c>
      <c r="I212">
        <v>3.9356747130164602</v>
      </c>
      <c r="J212">
        <v>3.9356747130164602</v>
      </c>
      <c r="K212">
        <v>4.50631698213029</v>
      </c>
      <c r="L212">
        <v>6.6098872610894404</v>
      </c>
      <c r="M212">
        <v>10.7093207984112</v>
      </c>
      <c r="N212">
        <v>16.673615530081801</v>
      </c>
      <c r="O212">
        <v>22.8442861278869</v>
      </c>
    </row>
    <row r="213" spans="1:15" hidden="1" x14ac:dyDescent="0.45">
      <c r="A213" t="s">
        <v>42</v>
      </c>
      <c r="B213" t="s">
        <v>30</v>
      </c>
      <c r="C213" t="s">
        <v>33</v>
      </c>
      <c r="D213" t="s">
        <v>7</v>
      </c>
      <c r="E213">
        <v>5.2678450000000003</v>
      </c>
      <c r="F213">
        <v>5.4457578</v>
      </c>
      <c r="G213">
        <v>5.4457578</v>
      </c>
      <c r="H213">
        <v>5.4531631959712898</v>
      </c>
      <c r="I213">
        <v>5.4546094884979297</v>
      </c>
      <c r="J213">
        <v>5.4888457682482699</v>
      </c>
      <c r="K213">
        <v>5.5891111476657596</v>
      </c>
      <c r="L213">
        <v>5.9447305750776902</v>
      </c>
      <c r="M213">
        <v>8.5179087272006804</v>
      </c>
      <c r="N213">
        <v>8.8973171605990107</v>
      </c>
      <c r="O213">
        <v>9.0637713530989306</v>
      </c>
    </row>
    <row r="214" spans="1:15" hidden="1" x14ac:dyDescent="0.45">
      <c r="A214" t="s">
        <v>42</v>
      </c>
      <c r="B214" t="s">
        <v>30</v>
      </c>
      <c r="C214" t="s">
        <v>33</v>
      </c>
      <c r="D214" t="s">
        <v>8</v>
      </c>
      <c r="E214">
        <v>24.491083875802602</v>
      </c>
      <c r="F214">
        <v>27.0386236148818</v>
      </c>
      <c r="G214">
        <v>29.085688596914903</v>
      </c>
      <c r="H214">
        <v>29.789133683629601</v>
      </c>
      <c r="I214">
        <v>29.898919802040901</v>
      </c>
      <c r="J214">
        <v>29.936698876694802</v>
      </c>
      <c r="K214">
        <v>30.148120467841903</v>
      </c>
      <c r="L214">
        <v>30.566604163869918</v>
      </c>
      <c r="M214">
        <v>30.57092203184116</v>
      </c>
      <c r="N214">
        <v>33.266996952609894</v>
      </c>
      <c r="O214">
        <v>37.455516759369402</v>
      </c>
    </row>
    <row r="215" spans="1:15" hidden="1" x14ac:dyDescent="0.45">
      <c r="A215" t="s">
        <v>42</v>
      </c>
      <c r="B215" t="s">
        <v>30</v>
      </c>
      <c r="C215" t="s">
        <v>33</v>
      </c>
      <c r="D215" t="s">
        <v>29</v>
      </c>
      <c r="E215">
        <v>1.434E-2</v>
      </c>
      <c r="F215">
        <v>9.6599182299852801E-2</v>
      </c>
      <c r="G215">
        <v>9.6673245184139098E-2</v>
      </c>
      <c r="H215">
        <v>9.6673245184139098E-2</v>
      </c>
      <c r="I215">
        <v>1.29912036124803</v>
      </c>
      <c r="J215">
        <v>1.29912036124803</v>
      </c>
      <c r="K215">
        <v>1.29912036124803</v>
      </c>
      <c r="L215">
        <v>1.29912036124803</v>
      </c>
      <c r="M215">
        <v>3.9504503614247102</v>
      </c>
      <c r="N215">
        <v>3.9504503614247102</v>
      </c>
      <c r="O215">
        <v>3.9623446186831601</v>
      </c>
    </row>
    <row r="216" spans="1:15" hidden="1" x14ac:dyDescent="0.45">
      <c r="A216" t="s">
        <v>42</v>
      </c>
      <c r="B216" t="s">
        <v>30</v>
      </c>
      <c r="C216" t="s">
        <v>33</v>
      </c>
      <c r="D216" t="s">
        <v>9</v>
      </c>
      <c r="E216">
        <v>3.8069788836965799</v>
      </c>
      <c r="F216">
        <v>3.8394252760732401</v>
      </c>
      <c r="G216">
        <v>3.8473507089705699</v>
      </c>
      <c r="H216">
        <v>4.0067772330564928</v>
      </c>
      <c r="I216">
        <v>4.1282137958900904</v>
      </c>
      <c r="J216">
        <v>4.0911360569813953</v>
      </c>
      <c r="K216">
        <v>6.4432231046262451</v>
      </c>
      <c r="L216">
        <v>6.0188541710199699</v>
      </c>
      <c r="M216">
        <v>5.4318629932677052</v>
      </c>
      <c r="N216">
        <v>8.9073407010407717</v>
      </c>
      <c r="O216">
        <v>9.0420364488584148</v>
      </c>
    </row>
    <row r="217" spans="1:15" hidden="1" x14ac:dyDescent="0.45">
      <c r="A217" t="s">
        <v>42</v>
      </c>
      <c r="B217" t="s">
        <v>30</v>
      </c>
      <c r="C217" t="s">
        <v>33</v>
      </c>
      <c r="D217" t="s">
        <v>31</v>
      </c>
      <c r="E217">
        <v>0.51181124372047104</v>
      </c>
      <c r="F217">
        <v>2.1897718659426899</v>
      </c>
      <c r="G217">
        <v>2.1897718659426899</v>
      </c>
      <c r="H217">
        <v>2.1897718659426899</v>
      </c>
      <c r="I217">
        <v>2.1897718659426899</v>
      </c>
      <c r="J217">
        <v>2.1954943456716198</v>
      </c>
      <c r="K217">
        <v>2.36821629895331</v>
      </c>
      <c r="L217">
        <v>2.55199888948618</v>
      </c>
      <c r="M217">
        <v>2.7829328354801302</v>
      </c>
      <c r="N217">
        <v>3.0942678435481201</v>
      </c>
      <c r="O217">
        <v>3.1083122841791901</v>
      </c>
    </row>
    <row r="218" spans="1:15" hidden="1" x14ac:dyDescent="0.45">
      <c r="A218" t="s">
        <v>42</v>
      </c>
      <c r="B218" t="s">
        <v>30</v>
      </c>
      <c r="C218" t="s">
        <v>33</v>
      </c>
      <c r="D218" t="s">
        <v>10</v>
      </c>
      <c r="E218">
        <v>1.6192516666666701</v>
      </c>
      <c r="F218">
        <v>1.7110518283565399</v>
      </c>
      <c r="G218">
        <v>1.7285699509664738</v>
      </c>
      <c r="H218">
        <v>2.4335740470513274</v>
      </c>
      <c r="I218">
        <v>2.5389616919506173</v>
      </c>
      <c r="J218">
        <v>2.2930349597133226</v>
      </c>
      <c r="K218">
        <v>2.8783474418090949</v>
      </c>
      <c r="L218">
        <v>2.8783902723910249</v>
      </c>
      <c r="M218">
        <v>3.219718229553715</v>
      </c>
      <c r="N218">
        <v>3.4102509158422123</v>
      </c>
      <c r="O218">
        <v>3.3962071693240627</v>
      </c>
    </row>
    <row r="219" spans="1:15" hidden="1" x14ac:dyDescent="0.45">
      <c r="A219" t="s">
        <v>42</v>
      </c>
      <c r="B219" t="s">
        <v>30</v>
      </c>
      <c r="C219" t="s">
        <v>33</v>
      </c>
      <c r="D219" t="s">
        <v>11</v>
      </c>
      <c r="E219">
        <v>0</v>
      </c>
      <c r="F219">
        <v>0.43318402923638605</v>
      </c>
      <c r="G219">
        <v>1.15305684526792</v>
      </c>
      <c r="H219">
        <v>1.1657577233026064</v>
      </c>
      <c r="I219">
        <v>1.9431278078776675</v>
      </c>
      <c r="J219">
        <v>1.9471979022291983</v>
      </c>
      <c r="K219">
        <v>1.9471979022291983</v>
      </c>
      <c r="L219">
        <v>2.54618363436962</v>
      </c>
      <c r="M219">
        <v>2.5678697938680415</v>
      </c>
      <c r="N219">
        <v>2.6055154665952149</v>
      </c>
      <c r="O219">
        <v>2.6062090198137855</v>
      </c>
    </row>
    <row r="220" spans="1:15" hidden="1" x14ac:dyDescent="0.45">
      <c r="A220" t="s">
        <v>42</v>
      </c>
      <c r="B220" t="s">
        <v>30</v>
      </c>
      <c r="C220" t="s">
        <v>33</v>
      </c>
      <c r="D220" t="s">
        <v>12</v>
      </c>
      <c r="E220">
        <v>0</v>
      </c>
      <c r="F220">
        <v>0.123429808</v>
      </c>
      <c r="G220">
        <v>0.81726980799999993</v>
      </c>
      <c r="H220">
        <v>0.82026573540043957</v>
      </c>
      <c r="I220">
        <v>0.82026573540043957</v>
      </c>
      <c r="J220">
        <v>0.82026573540043957</v>
      </c>
      <c r="K220">
        <v>0.90570965767797718</v>
      </c>
      <c r="L220">
        <v>1.5406413624488051</v>
      </c>
      <c r="M220">
        <v>2.8826464183410252</v>
      </c>
      <c r="N220">
        <v>2.8826464183410252</v>
      </c>
      <c r="O220">
        <v>2.8826464183410252</v>
      </c>
    </row>
    <row r="221" spans="1:15" hidden="1" x14ac:dyDescent="0.45">
      <c r="A221" t="s">
        <v>42</v>
      </c>
      <c r="B221" t="s">
        <v>30</v>
      </c>
      <c r="C221" t="s">
        <v>33</v>
      </c>
      <c r="D221" t="s">
        <v>13</v>
      </c>
      <c r="E221">
        <v>7.5000000000000002E-4</v>
      </c>
      <c r="F221">
        <v>5.6742929999999997E-2</v>
      </c>
      <c r="G221">
        <v>5.7290217437886003E-2</v>
      </c>
      <c r="H221">
        <v>5.7290217437886003E-2</v>
      </c>
      <c r="I221">
        <v>6.4110162026236997E-2</v>
      </c>
      <c r="J221">
        <v>0.104440101957527</v>
      </c>
      <c r="K221">
        <v>0.19840303613725499</v>
      </c>
      <c r="L221">
        <v>0.27956024734677698</v>
      </c>
      <c r="M221">
        <v>0.27956024734677698</v>
      </c>
      <c r="N221">
        <v>0.27956024734677698</v>
      </c>
      <c r="O221">
        <v>0.27956024734677698</v>
      </c>
    </row>
    <row r="222" spans="1:15" hidden="1" x14ac:dyDescent="0.45">
      <c r="A222" t="s">
        <v>42</v>
      </c>
      <c r="B222" t="s">
        <v>30</v>
      </c>
      <c r="C222" t="s">
        <v>33</v>
      </c>
      <c r="D222" t="s">
        <v>14</v>
      </c>
      <c r="E222">
        <v>0</v>
      </c>
      <c r="F222">
        <v>4.2832618138776798E-2</v>
      </c>
      <c r="G222">
        <v>0.87018919270564399</v>
      </c>
      <c r="H222">
        <v>0.87025581334399804</v>
      </c>
      <c r="I222">
        <v>2.7359046341409901</v>
      </c>
      <c r="J222">
        <v>2.8766072008614398</v>
      </c>
      <c r="K222">
        <v>2.8777583709897798</v>
      </c>
      <c r="L222">
        <v>2.8819654385423998</v>
      </c>
      <c r="M222">
        <v>2.8989327195654502</v>
      </c>
      <c r="N222">
        <v>3.1710826247367998</v>
      </c>
      <c r="O222">
        <v>3.2938489734728398</v>
      </c>
    </row>
    <row r="223" spans="1:15" hidden="1" x14ac:dyDescent="0.45">
      <c r="A223" t="s">
        <v>42</v>
      </c>
      <c r="B223" t="s">
        <v>30</v>
      </c>
      <c r="C223" t="s">
        <v>33</v>
      </c>
      <c r="D223" t="s">
        <v>15</v>
      </c>
      <c r="E223">
        <v>8.5855000000000001E-2</v>
      </c>
      <c r="F223">
        <v>0.411786461844107</v>
      </c>
      <c r="G223">
        <v>0.49509792581540901</v>
      </c>
      <c r="H223">
        <v>0.54279893574240901</v>
      </c>
      <c r="I223">
        <v>0.52170883474970919</v>
      </c>
      <c r="J223">
        <v>0.5238178448489792</v>
      </c>
      <c r="K223">
        <v>0.52988780597930019</v>
      </c>
      <c r="L223">
        <v>0.50481168111337371</v>
      </c>
      <c r="M223">
        <v>0.51053332062836876</v>
      </c>
      <c r="N223">
        <v>0.52055398025184774</v>
      </c>
      <c r="O223">
        <v>0.52058118376370976</v>
      </c>
    </row>
    <row r="224" spans="1:15" hidden="1" x14ac:dyDescent="0.45">
      <c r="A224" t="s">
        <v>42</v>
      </c>
      <c r="B224" t="s">
        <v>30</v>
      </c>
      <c r="C224" t="s">
        <v>33</v>
      </c>
      <c r="D224" t="s">
        <v>16</v>
      </c>
      <c r="E224">
        <v>5.6455427374760507</v>
      </c>
      <c r="F224">
        <v>5.7180515620075099</v>
      </c>
      <c r="G224">
        <v>5.8547398638011652</v>
      </c>
      <c r="H224">
        <v>6.0942230539350231</v>
      </c>
      <c r="I224">
        <v>6.0942230539350231</v>
      </c>
      <c r="J224">
        <v>6.0942230539350231</v>
      </c>
      <c r="K224">
        <v>6.0942230539350231</v>
      </c>
      <c r="L224">
        <v>6.0942230539350231</v>
      </c>
      <c r="M224">
        <v>6.0646495465709602</v>
      </c>
      <c r="N224">
        <v>6.0646495465709602</v>
      </c>
      <c r="O224">
        <v>6.0676068973073676</v>
      </c>
    </row>
    <row r="225" spans="1:15" hidden="1" x14ac:dyDescent="0.45">
      <c r="A225" t="s">
        <v>42</v>
      </c>
      <c r="B225" t="s">
        <v>30</v>
      </c>
      <c r="C225" t="s">
        <v>33</v>
      </c>
      <c r="D225" t="s">
        <v>17</v>
      </c>
      <c r="E225">
        <v>2.2902766666666698</v>
      </c>
      <c r="F225">
        <v>3.1463294413503502</v>
      </c>
      <c r="G225">
        <v>3.1500909563118737</v>
      </c>
      <c r="H225">
        <v>3.1765354649365616</v>
      </c>
      <c r="I225">
        <v>4.586901401136446</v>
      </c>
      <c r="J225">
        <v>5.1632305076324778</v>
      </c>
      <c r="K225">
        <v>5.1632305076324778</v>
      </c>
      <c r="L225">
        <v>4.9639192948261419</v>
      </c>
      <c r="M225">
        <v>8.0097944395310812</v>
      </c>
      <c r="N225">
        <v>8.7058097686206022</v>
      </c>
      <c r="O225">
        <v>9.8675804002811471</v>
      </c>
    </row>
    <row r="226" spans="1:15" hidden="1" x14ac:dyDescent="0.45">
      <c r="A226" t="s">
        <v>42</v>
      </c>
      <c r="B226" t="s">
        <v>30</v>
      </c>
      <c r="C226" t="s">
        <v>33</v>
      </c>
      <c r="D226" t="s">
        <v>18</v>
      </c>
      <c r="E226">
        <v>0</v>
      </c>
      <c r="F226">
        <v>2.1082724411564402</v>
      </c>
      <c r="G226">
        <v>2.3372277111782198</v>
      </c>
      <c r="H226">
        <v>2.90494323929182</v>
      </c>
      <c r="I226">
        <v>2.94196997613663</v>
      </c>
      <c r="J226">
        <v>2.94196997613663</v>
      </c>
      <c r="K226">
        <v>2.94196997613663</v>
      </c>
      <c r="L226">
        <v>4.2842931105812099</v>
      </c>
      <c r="M226">
        <v>4.2842931105812099</v>
      </c>
      <c r="N226">
        <v>4.5325503498501396</v>
      </c>
      <c r="O226">
        <v>4.8038329498144501</v>
      </c>
    </row>
    <row r="227" spans="1:15" hidden="1" x14ac:dyDescent="0.45">
      <c r="A227" t="s">
        <v>42</v>
      </c>
      <c r="B227" t="s">
        <v>30</v>
      </c>
      <c r="C227" t="s">
        <v>33</v>
      </c>
      <c r="D227" t="s">
        <v>19</v>
      </c>
      <c r="E227">
        <v>4.8226666666666702E-2</v>
      </c>
      <c r="F227">
        <v>5.2491402446732699E-2</v>
      </c>
      <c r="G227">
        <v>6.3161505497616094E-2</v>
      </c>
      <c r="H227">
        <v>6.3161505497616094E-2</v>
      </c>
      <c r="I227">
        <v>6.6909618554858802E-2</v>
      </c>
      <c r="J227">
        <v>8.2716774245244498E-2</v>
      </c>
      <c r="K227">
        <v>8.2716774245244498E-2</v>
      </c>
      <c r="L227">
        <v>8.2716774245244498E-2</v>
      </c>
      <c r="M227">
        <v>8.2716774245244498E-2</v>
      </c>
      <c r="N227">
        <v>8.2716774245244498E-2</v>
      </c>
      <c r="O227">
        <v>0.16095339598699601</v>
      </c>
    </row>
    <row r="228" spans="1:15" hidden="1" x14ac:dyDescent="0.45">
      <c r="A228" t="s">
        <v>42</v>
      </c>
      <c r="B228" t="s">
        <v>30</v>
      </c>
      <c r="C228" t="s">
        <v>33</v>
      </c>
      <c r="D228" t="s">
        <v>20</v>
      </c>
      <c r="E228">
        <v>2.6870000000000002E-2</v>
      </c>
      <c r="F228">
        <v>0.76970272423803698</v>
      </c>
      <c r="G228">
        <v>1.3316534829174536</v>
      </c>
      <c r="H228">
        <v>4.1430480354545161</v>
      </c>
      <c r="I228">
        <v>6.3519473537928857</v>
      </c>
      <c r="J228">
        <v>6.3969584071601151</v>
      </c>
      <c r="K228">
        <v>7.5703807651512403</v>
      </c>
      <c r="L228">
        <v>6.9902709308056643</v>
      </c>
      <c r="M228">
        <v>8.5982751505161357</v>
      </c>
      <c r="N228">
        <v>10.023871772837605</v>
      </c>
      <c r="O228">
        <v>11.89366526700532</v>
      </c>
    </row>
    <row r="229" spans="1:15" hidden="1" x14ac:dyDescent="0.45">
      <c r="A229" t="s">
        <v>42</v>
      </c>
      <c r="B229" t="s">
        <v>30</v>
      </c>
      <c r="C229" t="s">
        <v>33</v>
      </c>
      <c r="D229" t="s">
        <v>21</v>
      </c>
      <c r="E229">
        <v>1.5929605555555599</v>
      </c>
      <c r="F229">
        <v>1.74930138955556</v>
      </c>
      <c r="G229">
        <v>1.7496224282991701</v>
      </c>
      <c r="H229">
        <v>2.1939767276554374</v>
      </c>
      <c r="I229">
        <v>3.6681476799252173</v>
      </c>
      <c r="J229">
        <v>3.6279990511965252</v>
      </c>
      <c r="K229">
        <v>3.3392800182707276</v>
      </c>
      <c r="L229">
        <v>3.1612681866849801</v>
      </c>
      <c r="M229">
        <v>3.060536431204198</v>
      </c>
      <c r="N229">
        <v>3.0521660564467559</v>
      </c>
      <c r="O229">
        <v>3.0371943089713556</v>
      </c>
    </row>
    <row r="230" spans="1:15" hidden="1" x14ac:dyDescent="0.45">
      <c r="A230" t="s">
        <v>42</v>
      </c>
      <c r="B230" t="s">
        <v>30</v>
      </c>
      <c r="C230" t="s">
        <v>33</v>
      </c>
      <c r="D230" t="s">
        <v>22</v>
      </c>
      <c r="E230">
        <v>0.499110909033124</v>
      </c>
      <c r="F230">
        <v>1.2863044645886801</v>
      </c>
      <c r="G230">
        <v>1.2863044645886801</v>
      </c>
      <c r="H230">
        <v>3.2482463668431101</v>
      </c>
      <c r="I230">
        <v>3.50399208276799</v>
      </c>
      <c r="J230">
        <v>3.5264071926412699</v>
      </c>
      <c r="K230">
        <v>3.6459530623876799</v>
      </c>
      <c r="L230">
        <v>3.8087780950229599</v>
      </c>
      <c r="M230">
        <v>4.0303626720620498</v>
      </c>
      <c r="N230">
        <v>4.4532110985771496</v>
      </c>
      <c r="O230">
        <v>4.9464111912051001</v>
      </c>
    </row>
    <row r="231" spans="1:15" hidden="1" x14ac:dyDescent="0.45">
      <c r="A231" t="s">
        <v>42</v>
      </c>
      <c r="B231" t="s">
        <v>30</v>
      </c>
      <c r="C231" t="s">
        <v>33</v>
      </c>
      <c r="D231" t="s">
        <v>23</v>
      </c>
      <c r="E231">
        <v>0</v>
      </c>
      <c r="F231">
        <v>5.6318849106566399E-2</v>
      </c>
      <c r="G231">
        <v>1.5516152624265001</v>
      </c>
      <c r="H231">
        <v>1.78272637353761</v>
      </c>
      <c r="I231">
        <v>2.0436126962757402</v>
      </c>
      <c r="J231">
        <v>2.56761843148761</v>
      </c>
      <c r="K231">
        <v>2.56761843148761</v>
      </c>
      <c r="L231">
        <v>3.3477895208041999</v>
      </c>
      <c r="M231">
        <v>3.3477895208041999</v>
      </c>
      <c r="N231">
        <v>3.3477895208041999</v>
      </c>
      <c r="O231">
        <v>5.2007324219110904</v>
      </c>
    </row>
    <row r="232" spans="1:15" hidden="1" x14ac:dyDescent="0.45">
      <c r="A232" t="s">
        <v>42</v>
      </c>
      <c r="B232" t="s">
        <v>30</v>
      </c>
      <c r="C232" t="s">
        <v>33</v>
      </c>
      <c r="D232" t="s">
        <v>24</v>
      </c>
      <c r="E232">
        <v>0.25448111111111099</v>
      </c>
      <c r="F232">
        <v>0.30953669814120099</v>
      </c>
      <c r="G232">
        <v>0.33002503147453399</v>
      </c>
      <c r="H232">
        <v>0.33002503147453399</v>
      </c>
      <c r="I232">
        <v>0.33442039278156799</v>
      </c>
      <c r="J232">
        <v>0.34591715330656703</v>
      </c>
      <c r="K232">
        <v>0.34591715330656703</v>
      </c>
      <c r="L232">
        <v>0.59488328682101299</v>
      </c>
      <c r="M232">
        <v>0.59488328682101299</v>
      </c>
      <c r="N232">
        <v>0.59488328682101299</v>
      </c>
      <c r="O232">
        <v>0.823549932906531</v>
      </c>
    </row>
    <row r="233" spans="1:15" hidden="1" x14ac:dyDescent="0.45">
      <c r="A233" t="s">
        <v>42</v>
      </c>
      <c r="B233" t="s">
        <v>30</v>
      </c>
      <c r="C233" t="s">
        <v>33</v>
      </c>
      <c r="D233" t="s">
        <v>25</v>
      </c>
      <c r="E233">
        <v>2.3420350000000001</v>
      </c>
      <c r="F233">
        <v>2.5888804426260101</v>
      </c>
      <c r="G233">
        <v>2.58993809483938</v>
      </c>
      <c r="H233">
        <v>2.59963587261716</v>
      </c>
      <c r="I233">
        <v>2.6036318840125401</v>
      </c>
      <c r="J233">
        <v>3.3292175602057701</v>
      </c>
      <c r="K233">
        <v>3.3292175602057701</v>
      </c>
      <c r="L233">
        <v>3.3292175602057701</v>
      </c>
      <c r="M233">
        <v>3.9430577983051101</v>
      </c>
      <c r="N233">
        <v>4.71556687870115</v>
      </c>
      <c r="O233">
        <v>4.7550742937247401</v>
      </c>
    </row>
    <row r="234" spans="1:15" hidden="1" x14ac:dyDescent="0.45">
      <c r="A234" t="s">
        <v>42</v>
      </c>
      <c r="B234" t="s">
        <v>30</v>
      </c>
      <c r="C234" t="s">
        <v>33</v>
      </c>
      <c r="D234" t="s">
        <v>26</v>
      </c>
      <c r="E234">
        <v>0</v>
      </c>
      <c r="F234">
        <v>5.06666666666667E-2</v>
      </c>
      <c r="G234">
        <v>0.94099109611265097</v>
      </c>
      <c r="H234">
        <v>0.94099109611265097</v>
      </c>
      <c r="I234">
        <v>0.94099109611265097</v>
      </c>
      <c r="J234">
        <v>0.94099109611265097</v>
      </c>
      <c r="K234">
        <v>0.94099109611265097</v>
      </c>
      <c r="L234">
        <v>0.94099109611265097</v>
      </c>
      <c r="M234">
        <v>0.97319206698562599</v>
      </c>
      <c r="N234">
        <v>0.97319206698562599</v>
      </c>
      <c r="O234">
        <v>0.97853034176270104</v>
      </c>
    </row>
    <row r="235" spans="1:15" hidden="1" x14ac:dyDescent="0.45">
      <c r="A235" t="s">
        <v>42</v>
      </c>
      <c r="B235" t="s">
        <v>30</v>
      </c>
      <c r="C235" t="s">
        <v>33</v>
      </c>
      <c r="D235" t="s">
        <v>27</v>
      </c>
      <c r="E235">
        <v>0.69725499999999996</v>
      </c>
      <c r="F235">
        <v>1.1982590431236979</v>
      </c>
      <c r="G235">
        <v>1.6302250696893799</v>
      </c>
      <c r="H235">
        <v>3.9051990227021549</v>
      </c>
      <c r="I235">
        <v>3.8138651582455001</v>
      </c>
      <c r="J235">
        <v>3.8002426140698047</v>
      </c>
      <c r="K235">
        <v>3.2587003101315677</v>
      </c>
      <c r="L235">
        <v>2.7656646262426272</v>
      </c>
      <c r="M235">
        <v>2.5188357320404875</v>
      </c>
      <c r="N235">
        <v>2.2881766611478249</v>
      </c>
      <c r="O235">
        <v>2.1673585173274752</v>
      </c>
    </row>
    <row r="236" spans="1:15" hidden="1" x14ac:dyDescent="0.45">
      <c r="A236" t="s">
        <v>42</v>
      </c>
      <c r="B236" t="s">
        <v>30</v>
      </c>
      <c r="C236" t="s">
        <v>33</v>
      </c>
      <c r="D236" t="s">
        <v>28</v>
      </c>
      <c r="E236">
        <v>14.89597843528</v>
      </c>
      <c r="F236">
        <v>20.9355091989299</v>
      </c>
      <c r="G236">
        <v>31.970182883291422</v>
      </c>
      <c r="H236">
        <v>31.970182883291422</v>
      </c>
      <c r="I236">
        <v>31.970182883291422</v>
      </c>
      <c r="J236">
        <v>31.970182883291422</v>
      </c>
      <c r="K236">
        <v>32.150206337659995</v>
      </c>
      <c r="L236">
        <v>25.624711793939849</v>
      </c>
      <c r="M236">
        <v>21.479659028860322</v>
      </c>
      <c r="N236">
        <v>21.884142113719722</v>
      </c>
      <c r="O236">
        <v>22.168626458301699</v>
      </c>
    </row>
    <row r="237" spans="1:15" hidden="1" x14ac:dyDescent="0.45">
      <c r="A237" t="s">
        <v>42</v>
      </c>
      <c r="B237" t="s">
        <v>30</v>
      </c>
      <c r="C237" t="s">
        <v>34</v>
      </c>
      <c r="D237" t="s">
        <v>1</v>
      </c>
      <c r="E237">
        <v>0.21728222222222199</v>
      </c>
      <c r="F237">
        <v>0.38178679738457499</v>
      </c>
      <c r="G237">
        <v>0.70346976000250228</v>
      </c>
      <c r="H237">
        <v>0.70346976000250228</v>
      </c>
      <c r="I237">
        <v>0.70346976000250228</v>
      </c>
      <c r="J237">
        <v>0.70346976000250228</v>
      </c>
      <c r="K237">
        <v>0.70346976000250228</v>
      </c>
      <c r="L237">
        <v>0.70346976000250228</v>
      </c>
      <c r="M237">
        <v>0.70346976000250228</v>
      </c>
      <c r="N237">
        <v>0.70346976000250228</v>
      </c>
      <c r="O237">
        <v>0.70346976000250228</v>
      </c>
    </row>
    <row r="238" spans="1:15" hidden="1" x14ac:dyDescent="0.45">
      <c r="A238" t="s">
        <v>42</v>
      </c>
      <c r="B238" t="s">
        <v>30</v>
      </c>
      <c r="C238" t="s">
        <v>34</v>
      </c>
      <c r="D238" t="s">
        <v>3</v>
      </c>
      <c r="E238">
        <v>0.66459999999999997</v>
      </c>
      <c r="F238">
        <v>0.72143578185090906</v>
      </c>
      <c r="G238">
        <v>0.99022851112514709</v>
      </c>
      <c r="H238">
        <v>1.0199011818709964</v>
      </c>
      <c r="I238">
        <v>1.0823420877608374</v>
      </c>
      <c r="J238">
        <v>1.3983204072483226</v>
      </c>
      <c r="K238">
        <v>1.458520683317885</v>
      </c>
      <c r="L238">
        <v>1.416198080644965</v>
      </c>
      <c r="M238">
        <v>1.3196231046841231</v>
      </c>
      <c r="N238">
        <v>1.3176368387207202</v>
      </c>
      <c r="O238">
        <v>1.2758082820889736</v>
      </c>
    </row>
    <row r="239" spans="1:15" hidden="1" x14ac:dyDescent="0.45">
      <c r="A239" t="s">
        <v>42</v>
      </c>
      <c r="B239" t="s">
        <v>30</v>
      </c>
      <c r="C239" t="s">
        <v>34</v>
      </c>
      <c r="D239" t="s">
        <v>4</v>
      </c>
      <c r="E239">
        <v>3.7172098367999999</v>
      </c>
      <c r="F239">
        <v>5.0366722878630599</v>
      </c>
      <c r="G239">
        <v>5.3390527888208599</v>
      </c>
      <c r="H239">
        <v>5.3398627411037998</v>
      </c>
      <c r="I239">
        <v>5.3423208578661798</v>
      </c>
      <c r="J239">
        <v>5.3693114370277097</v>
      </c>
      <c r="K239">
        <v>5.3693114370277097</v>
      </c>
      <c r="L239">
        <v>5.3693114370277097</v>
      </c>
      <c r="M239">
        <v>5.3833752506716399</v>
      </c>
      <c r="N239">
        <v>5.5375347526779199</v>
      </c>
      <c r="O239">
        <v>5.8629409691302898</v>
      </c>
    </row>
    <row r="240" spans="1:15" hidden="1" x14ac:dyDescent="0.45">
      <c r="A240" t="s">
        <v>42</v>
      </c>
      <c r="B240" t="s">
        <v>30</v>
      </c>
      <c r="C240" t="s">
        <v>34</v>
      </c>
      <c r="D240" t="s">
        <v>5</v>
      </c>
      <c r="E240">
        <v>38.247444517516797</v>
      </c>
      <c r="F240">
        <v>42.603130138596804</v>
      </c>
      <c r="G240">
        <v>43.099837019992201</v>
      </c>
      <c r="H240">
        <v>43.112812054386403</v>
      </c>
      <c r="I240">
        <v>43.112812054386403</v>
      </c>
      <c r="J240">
        <v>43.112812054386403</v>
      </c>
      <c r="K240">
        <v>42.958288159372856</v>
      </c>
      <c r="L240">
        <v>41.34711954081061</v>
      </c>
      <c r="M240">
        <v>40.776831675081183</v>
      </c>
      <c r="N240">
        <v>40.540759780672836</v>
      </c>
      <c r="O240">
        <v>40.429809426415538</v>
      </c>
    </row>
    <row r="241" spans="1:15" hidden="1" x14ac:dyDescent="0.45">
      <c r="A241" t="s">
        <v>42</v>
      </c>
      <c r="B241" t="s">
        <v>30</v>
      </c>
      <c r="C241" t="s">
        <v>34</v>
      </c>
      <c r="D241" t="s">
        <v>6</v>
      </c>
      <c r="E241">
        <v>2.5989999999999999E-2</v>
      </c>
      <c r="F241">
        <v>2.5306440918936701</v>
      </c>
      <c r="G241">
        <v>3.9356747130164602</v>
      </c>
      <c r="H241">
        <v>3.9356747130164602</v>
      </c>
      <c r="I241">
        <v>3.9356747130164602</v>
      </c>
      <c r="J241">
        <v>3.9356747130164602</v>
      </c>
      <c r="K241">
        <v>4.4575342030802396</v>
      </c>
      <c r="L241">
        <v>7.1197557136396403</v>
      </c>
      <c r="M241">
        <v>11.630758325549101</v>
      </c>
      <c r="N241">
        <v>18.777576180278899</v>
      </c>
      <c r="O241">
        <v>25.088528355622898</v>
      </c>
    </row>
    <row r="242" spans="1:15" hidden="1" x14ac:dyDescent="0.45">
      <c r="A242" t="s">
        <v>42</v>
      </c>
      <c r="B242" t="s">
        <v>30</v>
      </c>
      <c r="C242" t="s">
        <v>34</v>
      </c>
      <c r="D242" t="s">
        <v>7</v>
      </c>
      <c r="E242">
        <v>5.2678450000000003</v>
      </c>
      <c r="F242">
        <v>5.4457578</v>
      </c>
      <c r="G242">
        <v>5.4457578</v>
      </c>
      <c r="H242">
        <v>5.4531631959712898</v>
      </c>
      <c r="I242">
        <v>5.4531631959712898</v>
      </c>
      <c r="J242">
        <v>5.4871234056610403</v>
      </c>
      <c r="K242">
        <v>5.5863383806573097</v>
      </c>
      <c r="L242">
        <v>6.0088666587514803</v>
      </c>
      <c r="M242">
        <v>8.2412565670976594</v>
      </c>
      <c r="N242">
        <v>8.5660815975003608</v>
      </c>
      <c r="O242">
        <v>8.7255895929198193</v>
      </c>
    </row>
    <row r="243" spans="1:15" hidden="1" x14ac:dyDescent="0.45">
      <c r="A243" t="s">
        <v>42</v>
      </c>
      <c r="B243" t="s">
        <v>30</v>
      </c>
      <c r="C243" t="s">
        <v>34</v>
      </c>
      <c r="D243" t="s">
        <v>8</v>
      </c>
      <c r="E243">
        <v>24.491083875802602</v>
      </c>
      <c r="F243">
        <v>27.0386236148818</v>
      </c>
      <c r="G243">
        <v>29.084234247013303</v>
      </c>
      <c r="H243">
        <v>29.777741813770902</v>
      </c>
      <c r="I243">
        <v>29.997776548919102</v>
      </c>
      <c r="J243">
        <v>30.4662704209045</v>
      </c>
      <c r="K243">
        <v>29.880062524353622</v>
      </c>
      <c r="L243">
        <v>30.480325623348197</v>
      </c>
      <c r="M243">
        <v>32.474193185292442</v>
      </c>
      <c r="N243">
        <v>36.397662773652371</v>
      </c>
      <c r="O243">
        <v>43.488267427419807</v>
      </c>
    </row>
    <row r="244" spans="1:15" hidden="1" x14ac:dyDescent="0.45">
      <c r="A244" t="s">
        <v>42</v>
      </c>
      <c r="B244" t="s">
        <v>30</v>
      </c>
      <c r="C244" t="s">
        <v>34</v>
      </c>
      <c r="D244" t="s">
        <v>29</v>
      </c>
      <c r="E244">
        <v>1.434E-2</v>
      </c>
      <c r="F244">
        <v>9.6599182299914196E-2</v>
      </c>
      <c r="G244">
        <v>9.6673245184200604E-2</v>
      </c>
      <c r="H244">
        <v>9.6673245184200604E-2</v>
      </c>
      <c r="I244">
        <v>1.1860908093088101</v>
      </c>
      <c r="J244">
        <v>1.1860908093088101</v>
      </c>
      <c r="K244">
        <v>1.1860908093088101</v>
      </c>
      <c r="L244">
        <v>1.1860908093088101</v>
      </c>
      <c r="M244">
        <v>3.85921994191136</v>
      </c>
      <c r="N244">
        <v>3.85921994191136</v>
      </c>
      <c r="O244">
        <v>3.8678793774898401</v>
      </c>
    </row>
    <row r="245" spans="1:15" hidden="1" x14ac:dyDescent="0.45">
      <c r="A245" t="s">
        <v>42</v>
      </c>
      <c r="B245" t="s">
        <v>30</v>
      </c>
      <c r="C245" t="s">
        <v>34</v>
      </c>
      <c r="D245" t="s">
        <v>9</v>
      </c>
      <c r="E245">
        <v>3.8069788836965799</v>
      </c>
      <c r="F245">
        <v>3.8394252760732401</v>
      </c>
      <c r="G245">
        <v>3.8473507089705699</v>
      </c>
      <c r="H245">
        <v>4.0071998904456931</v>
      </c>
      <c r="I245">
        <v>3.9878817753138978</v>
      </c>
      <c r="J245">
        <v>5.993100845911373</v>
      </c>
      <c r="K245">
        <v>5.5748772268437197</v>
      </c>
      <c r="L245">
        <v>6.3613572746719376</v>
      </c>
      <c r="M245">
        <v>7.135044534769742</v>
      </c>
      <c r="N245">
        <v>7.3129413064726601</v>
      </c>
      <c r="O245">
        <v>7.4916654173126522</v>
      </c>
    </row>
    <row r="246" spans="1:15" hidden="1" x14ac:dyDescent="0.45">
      <c r="A246" t="s">
        <v>42</v>
      </c>
      <c r="B246" t="s">
        <v>30</v>
      </c>
      <c r="C246" t="s">
        <v>34</v>
      </c>
      <c r="D246" t="s">
        <v>31</v>
      </c>
      <c r="E246">
        <v>0.51181124372047104</v>
      </c>
      <c r="F246">
        <v>2.1897718659426899</v>
      </c>
      <c r="G246">
        <v>2.1897718659426899</v>
      </c>
      <c r="H246">
        <v>2.1897718659426899</v>
      </c>
      <c r="I246">
        <v>2.1897718659426899</v>
      </c>
      <c r="J246">
        <v>2.19614342436466</v>
      </c>
      <c r="K246">
        <v>2.3972966680648198</v>
      </c>
      <c r="L246">
        <v>2.6575598720840898</v>
      </c>
      <c r="M246">
        <v>3.7680387726732598</v>
      </c>
      <c r="N246">
        <v>4.0778109196025998</v>
      </c>
      <c r="O246">
        <v>4.0875220158532199</v>
      </c>
    </row>
    <row r="247" spans="1:15" hidden="1" x14ac:dyDescent="0.45">
      <c r="A247" t="s">
        <v>42</v>
      </c>
      <c r="B247" t="s">
        <v>30</v>
      </c>
      <c r="C247" t="s">
        <v>34</v>
      </c>
      <c r="D247" t="s">
        <v>10</v>
      </c>
      <c r="E247">
        <v>1.6192516666666701</v>
      </c>
      <c r="F247">
        <v>1.7110518283565399</v>
      </c>
      <c r="G247">
        <v>1.668957219908884</v>
      </c>
      <c r="H247">
        <v>2.3448217901033499</v>
      </c>
      <c r="I247">
        <v>2.43505685628927</v>
      </c>
      <c r="J247">
        <v>2.6850325362172227</v>
      </c>
      <c r="K247">
        <v>3.1604969779026373</v>
      </c>
      <c r="L247">
        <v>3.0684970949165074</v>
      </c>
      <c r="M247">
        <v>3.3918712919652423</v>
      </c>
      <c r="N247">
        <v>3.6311638849932524</v>
      </c>
      <c r="O247">
        <v>3.6166879104597047</v>
      </c>
    </row>
    <row r="248" spans="1:15" hidden="1" x14ac:dyDescent="0.45">
      <c r="A248" t="s">
        <v>42</v>
      </c>
      <c r="B248" t="s">
        <v>30</v>
      </c>
      <c r="C248" t="s">
        <v>34</v>
      </c>
      <c r="D248" t="s">
        <v>11</v>
      </c>
      <c r="E248">
        <v>0</v>
      </c>
      <c r="F248">
        <v>0.43318402923638605</v>
      </c>
      <c r="G248">
        <v>1.1643298341385</v>
      </c>
      <c r="H248">
        <v>1.1781310817795752</v>
      </c>
      <c r="I248">
        <v>1.9589090924564647</v>
      </c>
      <c r="J248">
        <v>1.999548374453467</v>
      </c>
      <c r="K248">
        <v>2.0008713580078972</v>
      </c>
      <c r="L248">
        <v>2.3920730589092973</v>
      </c>
      <c r="M248">
        <v>2.4264859924535673</v>
      </c>
      <c r="N248">
        <v>2.5140914119144511</v>
      </c>
      <c r="O248">
        <v>2.5140914119144511</v>
      </c>
    </row>
    <row r="249" spans="1:15" hidden="1" x14ac:dyDescent="0.45">
      <c r="A249" t="s">
        <v>42</v>
      </c>
      <c r="B249" t="s">
        <v>30</v>
      </c>
      <c r="C249" t="s">
        <v>34</v>
      </c>
      <c r="D249" t="s">
        <v>12</v>
      </c>
      <c r="E249">
        <v>0</v>
      </c>
      <c r="F249">
        <v>0.123429808</v>
      </c>
      <c r="G249">
        <v>0.81726980799999993</v>
      </c>
      <c r="H249">
        <v>0.8206768243153314</v>
      </c>
      <c r="I249">
        <v>0.8206768243153314</v>
      </c>
      <c r="J249">
        <v>0.8206768243153314</v>
      </c>
      <c r="K249">
        <v>0.90877250877088089</v>
      </c>
      <c r="L249">
        <v>1.5651365060481224</v>
      </c>
      <c r="M249">
        <v>3.0771889482265546</v>
      </c>
      <c r="N249">
        <v>3.0771889482265546</v>
      </c>
      <c r="O249">
        <v>3.0771889482265546</v>
      </c>
    </row>
    <row r="250" spans="1:15" hidden="1" x14ac:dyDescent="0.45">
      <c r="A250" t="s">
        <v>42</v>
      </c>
      <c r="B250" t="s">
        <v>30</v>
      </c>
      <c r="C250" t="s">
        <v>34</v>
      </c>
      <c r="D250" t="s">
        <v>13</v>
      </c>
      <c r="E250">
        <v>7.5000000000000002E-4</v>
      </c>
      <c r="F250">
        <v>5.6742929999999997E-2</v>
      </c>
      <c r="G250">
        <v>5.7290217437885503E-2</v>
      </c>
      <c r="H250">
        <v>5.7290217437885503E-2</v>
      </c>
      <c r="I250">
        <v>6.21181651882389E-2</v>
      </c>
      <c r="J250">
        <v>0.103629537354749</v>
      </c>
      <c r="K250">
        <v>0.20784057896075001</v>
      </c>
      <c r="L250">
        <v>0.30248349758876603</v>
      </c>
      <c r="M250">
        <v>0.305686482496064</v>
      </c>
      <c r="N250">
        <v>0.305686482496064</v>
      </c>
      <c r="O250">
        <v>0.305686482496064</v>
      </c>
    </row>
    <row r="251" spans="1:15" hidden="1" x14ac:dyDescent="0.45">
      <c r="A251" t="s">
        <v>42</v>
      </c>
      <c r="B251" t="s">
        <v>30</v>
      </c>
      <c r="C251" t="s">
        <v>34</v>
      </c>
      <c r="D251" t="s">
        <v>14</v>
      </c>
      <c r="E251">
        <v>0</v>
      </c>
      <c r="F251">
        <v>4.2832618138776798E-2</v>
      </c>
      <c r="G251">
        <v>0.87018919348192403</v>
      </c>
      <c r="H251">
        <v>0.87025581412027797</v>
      </c>
      <c r="I251">
        <v>1.7432595175424099</v>
      </c>
      <c r="J251">
        <v>1.76790352363248</v>
      </c>
      <c r="K251">
        <v>1.76950743558172</v>
      </c>
      <c r="L251">
        <v>2.1665437819260598</v>
      </c>
      <c r="M251">
        <v>2.17411893596684</v>
      </c>
      <c r="N251">
        <v>2.44621689233781</v>
      </c>
      <c r="O251">
        <v>2.4820490380097602</v>
      </c>
    </row>
    <row r="252" spans="1:15" hidden="1" x14ac:dyDescent="0.45">
      <c r="A252" t="s">
        <v>42</v>
      </c>
      <c r="B252" t="s">
        <v>30</v>
      </c>
      <c r="C252" t="s">
        <v>34</v>
      </c>
      <c r="D252" t="s">
        <v>15</v>
      </c>
      <c r="E252">
        <v>8.5855000000000001E-2</v>
      </c>
      <c r="F252">
        <v>0.411786461844107</v>
      </c>
      <c r="G252">
        <v>0.49509792581540901</v>
      </c>
      <c r="H252">
        <v>0.54934427339219905</v>
      </c>
      <c r="I252">
        <v>0.54934427339219905</v>
      </c>
      <c r="J252">
        <v>0.54934427339219905</v>
      </c>
      <c r="K252">
        <v>0.55351612543317696</v>
      </c>
      <c r="L252">
        <v>0.51455553094810891</v>
      </c>
      <c r="M252">
        <v>0.51455553094810891</v>
      </c>
      <c r="N252">
        <v>0.52842850371902195</v>
      </c>
      <c r="O252">
        <v>0.52842850371902195</v>
      </c>
    </row>
    <row r="253" spans="1:15" hidden="1" x14ac:dyDescent="0.45">
      <c r="A253" t="s">
        <v>42</v>
      </c>
      <c r="B253" t="s">
        <v>30</v>
      </c>
      <c r="C253" t="s">
        <v>34</v>
      </c>
      <c r="D253" t="s">
        <v>16</v>
      </c>
      <c r="E253">
        <v>5.6455427374760507</v>
      </c>
      <c r="F253">
        <v>5.7150619846741808</v>
      </c>
      <c r="G253">
        <v>5.8517502864678246</v>
      </c>
      <c r="H253">
        <v>5.9338206913807054</v>
      </c>
      <c r="I253">
        <v>6.0302356195275157</v>
      </c>
      <c r="J253">
        <v>6.0302356195275157</v>
      </c>
      <c r="K253">
        <v>6.0302356195275157</v>
      </c>
      <c r="L253">
        <v>6.0302356195275157</v>
      </c>
      <c r="M253">
        <v>6.0302356195275157</v>
      </c>
      <c r="N253">
        <v>6.0250915789209669</v>
      </c>
      <c r="O253">
        <v>6.025605982981622</v>
      </c>
    </row>
    <row r="254" spans="1:15" hidden="1" x14ac:dyDescent="0.45">
      <c r="A254" t="s">
        <v>42</v>
      </c>
      <c r="B254" t="s">
        <v>30</v>
      </c>
      <c r="C254" t="s">
        <v>34</v>
      </c>
      <c r="D254" t="s">
        <v>17</v>
      </c>
      <c r="E254">
        <v>2.2902766666666698</v>
      </c>
      <c r="F254">
        <v>3.1521447298418401</v>
      </c>
      <c r="G254">
        <v>3.1559062448033637</v>
      </c>
      <c r="H254">
        <v>3.1823507534280515</v>
      </c>
      <c r="I254">
        <v>4.5920079261275557</v>
      </c>
      <c r="J254">
        <v>5.019384104312425</v>
      </c>
      <c r="K254">
        <v>5.1015640761981977</v>
      </c>
      <c r="L254">
        <v>7.3172475724074646</v>
      </c>
      <c r="M254">
        <v>7.9846142114902454</v>
      </c>
      <c r="N254">
        <v>8.5223042136289209</v>
      </c>
      <c r="O254">
        <v>9.0542069233569524</v>
      </c>
    </row>
    <row r="255" spans="1:15" hidden="1" x14ac:dyDescent="0.45">
      <c r="A255" t="s">
        <v>42</v>
      </c>
      <c r="B255" t="s">
        <v>30</v>
      </c>
      <c r="C255" t="s">
        <v>34</v>
      </c>
      <c r="D255" t="s">
        <v>18</v>
      </c>
      <c r="E255">
        <v>0</v>
      </c>
      <c r="F255">
        <v>2.09828711043781</v>
      </c>
      <c r="G255">
        <v>2.3272423804595799</v>
      </c>
      <c r="H255">
        <v>2.89495790857318</v>
      </c>
      <c r="I255">
        <v>2.9242683241395699</v>
      </c>
      <c r="J255">
        <v>2.9242683241395699</v>
      </c>
      <c r="K255">
        <v>2.94716780319043</v>
      </c>
      <c r="L255">
        <v>5.1463701873551804</v>
      </c>
      <c r="M255">
        <v>5.7011201783569696</v>
      </c>
      <c r="N255">
        <v>5.7103796286488002</v>
      </c>
      <c r="O255">
        <v>5.9697706696522399</v>
      </c>
    </row>
    <row r="256" spans="1:15" hidden="1" x14ac:dyDescent="0.45">
      <c r="A256" t="s">
        <v>42</v>
      </c>
      <c r="B256" t="s">
        <v>30</v>
      </c>
      <c r="C256" t="s">
        <v>34</v>
      </c>
      <c r="D256" t="s">
        <v>19</v>
      </c>
      <c r="E256">
        <v>4.8226666666666702E-2</v>
      </c>
      <c r="F256">
        <v>5.2491402446732699E-2</v>
      </c>
      <c r="G256">
        <v>6.3161505497616094E-2</v>
      </c>
      <c r="H256">
        <v>6.3161505497616094E-2</v>
      </c>
      <c r="I256">
        <v>7.1472635455690395E-2</v>
      </c>
      <c r="J256">
        <v>9.2845586458157506E-2</v>
      </c>
      <c r="K256">
        <v>9.2845586458157506E-2</v>
      </c>
      <c r="L256">
        <v>9.2845586458157506E-2</v>
      </c>
      <c r="M256">
        <v>9.2845586458157506E-2</v>
      </c>
      <c r="N256">
        <v>9.2845586458157506E-2</v>
      </c>
      <c r="O256">
        <v>0.18874341767711</v>
      </c>
    </row>
    <row r="257" spans="1:15" hidden="1" x14ac:dyDescent="0.45">
      <c r="A257" t="s">
        <v>42</v>
      </c>
      <c r="B257" t="s">
        <v>30</v>
      </c>
      <c r="C257" t="s">
        <v>34</v>
      </c>
      <c r="D257" t="s">
        <v>20</v>
      </c>
      <c r="E257">
        <v>2.6870000000000002E-2</v>
      </c>
      <c r="F257">
        <v>0.76970272423803399</v>
      </c>
      <c r="G257">
        <v>1.3316534829174507</v>
      </c>
      <c r="H257">
        <v>4.1626204970579872</v>
      </c>
      <c r="I257">
        <v>6.9607906364760197</v>
      </c>
      <c r="J257">
        <v>7.0792636121407151</v>
      </c>
      <c r="K257">
        <v>8.7693939837097901</v>
      </c>
      <c r="L257">
        <v>10.121062365447665</v>
      </c>
      <c r="M257">
        <v>11.637913021194256</v>
      </c>
      <c r="N257">
        <v>13.161025282717485</v>
      </c>
      <c r="O257">
        <v>15.122235912220336</v>
      </c>
    </row>
    <row r="258" spans="1:15" hidden="1" x14ac:dyDescent="0.45">
      <c r="A258" t="s">
        <v>42</v>
      </c>
      <c r="B258" t="s">
        <v>30</v>
      </c>
      <c r="C258" t="s">
        <v>34</v>
      </c>
      <c r="D258" t="s">
        <v>21</v>
      </c>
      <c r="E258">
        <v>1.5929605555555599</v>
      </c>
      <c r="F258">
        <v>1.74930138955556</v>
      </c>
      <c r="G258">
        <v>1.7496224282991701</v>
      </c>
      <c r="H258">
        <v>2.2328044482751199</v>
      </c>
      <c r="I258">
        <v>4.6089343831751473</v>
      </c>
      <c r="J258">
        <v>4.8636260360896326</v>
      </c>
      <c r="K258">
        <v>4.6061844272254575</v>
      </c>
      <c r="L258">
        <v>4.5324485194840554</v>
      </c>
      <c r="M258">
        <v>4.489025452087624</v>
      </c>
      <c r="N258">
        <v>4.4798758889206711</v>
      </c>
      <c r="O258">
        <v>4.4643787016118903</v>
      </c>
    </row>
    <row r="259" spans="1:15" hidden="1" x14ac:dyDescent="0.45">
      <c r="A259" t="s">
        <v>42</v>
      </c>
      <c r="B259" t="s">
        <v>30</v>
      </c>
      <c r="C259" t="s">
        <v>34</v>
      </c>
      <c r="D259" t="s">
        <v>22</v>
      </c>
      <c r="E259">
        <v>0.499110909033124</v>
      </c>
      <c r="F259">
        <v>1.2863044645886801</v>
      </c>
      <c r="G259">
        <v>1.2863044645886801</v>
      </c>
      <c r="H259">
        <v>3.4330494988329101</v>
      </c>
      <c r="I259">
        <v>3.7352346334583899</v>
      </c>
      <c r="J259">
        <v>3.7707766954442898</v>
      </c>
      <c r="K259">
        <v>3.9989975980920698</v>
      </c>
      <c r="L259">
        <v>4.1339694199927601</v>
      </c>
      <c r="M259">
        <v>4.4104595584297499</v>
      </c>
      <c r="N259">
        <v>4.8926896684388002</v>
      </c>
      <c r="O259">
        <v>5.3746283800730197</v>
      </c>
    </row>
    <row r="260" spans="1:15" hidden="1" x14ac:dyDescent="0.45">
      <c r="A260" t="s">
        <v>42</v>
      </c>
      <c r="B260" t="s">
        <v>30</v>
      </c>
      <c r="C260" t="s">
        <v>34</v>
      </c>
      <c r="D260" t="s">
        <v>23</v>
      </c>
      <c r="E260">
        <v>0</v>
      </c>
      <c r="F260">
        <v>5.6318849106566399E-2</v>
      </c>
      <c r="G260">
        <v>1.5516152624264801</v>
      </c>
      <c r="H260">
        <v>1.78272637353759</v>
      </c>
      <c r="I260">
        <v>2.0402736147354901</v>
      </c>
      <c r="J260">
        <v>2.6154948670806002</v>
      </c>
      <c r="K260">
        <v>2.6154948670806002</v>
      </c>
      <c r="L260">
        <v>3.5648210269627598</v>
      </c>
      <c r="M260">
        <v>3.5648210269627598</v>
      </c>
      <c r="N260">
        <v>3.5648210269627598</v>
      </c>
      <c r="O260">
        <v>5.7912612885312997</v>
      </c>
    </row>
    <row r="261" spans="1:15" hidden="1" x14ac:dyDescent="0.45">
      <c r="A261" t="s">
        <v>42</v>
      </c>
      <c r="B261" t="s">
        <v>30</v>
      </c>
      <c r="C261" t="s">
        <v>34</v>
      </c>
      <c r="D261" t="s">
        <v>24</v>
      </c>
      <c r="E261">
        <v>0.25448111111111099</v>
      </c>
      <c r="F261">
        <v>0.3095366981412</v>
      </c>
      <c r="G261">
        <v>0.33002503147453399</v>
      </c>
      <c r="H261">
        <v>0.33002503147453399</v>
      </c>
      <c r="I261">
        <v>0.33196206722183302</v>
      </c>
      <c r="J261">
        <v>0.34298957960114401</v>
      </c>
      <c r="K261">
        <v>0.34298957960114401</v>
      </c>
      <c r="L261">
        <v>1.0278866960623101</v>
      </c>
      <c r="M261">
        <v>1.0278866960623101</v>
      </c>
      <c r="N261">
        <v>1.57288433919676</v>
      </c>
      <c r="O261">
        <v>1.8070929717251301</v>
      </c>
    </row>
    <row r="262" spans="1:15" hidden="1" x14ac:dyDescent="0.45">
      <c r="A262" t="s">
        <v>42</v>
      </c>
      <c r="B262" t="s">
        <v>30</v>
      </c>
      <c r="C262" t="s">
        <v>34</v>
      </c>
      <c r="D262" t="s">
        <v>25</v>
      </c>
      <c r="E262">
        <v>2.3420350000000001</v>
      </c>
      <c r="F262">
        <v>2.5888804426260101</v>
      </c>
      <c r="G262">
        <v>2.58993809483938</v>
      </c>
      <c r="H262">
        <v>2.59963587261716</v>
      </c>
      <c r="I262">
        <v>2.6001056486485901</v>
      </c>
      <c r="J262">
        <v>3.37194100828758</v>
      </c>
      <c r="K262">
        <v>3.37194100828758</v>
      </c>
      <c r="L262">
        <v>3.37194100828758</v>
      </c>
      <c r="M262">
        <v>3.78549396556022</v>
      </c>
      <c r="N262">
        <v>4.45636106298881</v>
      </c>
      <c r="O262">
        <v>4.4877648469684903</v>
      </c>
    </row>
    <row r="263" spans="1:15" hidden="1" x14ac:dyDescent="0.45">
      <c r="A263" t="s">
        <v>42</v>
      </c>
      <c r="B263" t="s">
        <v>30</v>
      </c>
      <c r="C263" t="s">
        <v>34</v>
      </c>
      <c r="D263" t="s">
        <v>26</v>
      </c>
      <c r="E263">
        <v>0</v>
      </c>
      <c r="F263">
        <v>5.06666666666667E-2</v>
      </c>
      <c r="G263">
        <v>0.92745094148320395</v>
      </c>
      <c r="H263">
        <v>0.92745094148320395</v>
      </c>
      <c r="I263">
        <v>0.92745094148320395</v>
      </c>
      <c r="J263">
        <v>0.92745094148320395</v>
      </c>
      <c r="K263">
        <v>0.92745094148320395</v>
      </c>
      <c r="L263">
        <v>0.92745094148320395</v>
      </c>
      <c r="M263">
        <v>1.6242750035936899</v>
      </c>
      <c r="N263">
        <v>1.6242750035936899</v>
      </c>
      <c r="O263">
        <v>1.6242750035936899</v>
      </c>
    </row>
    <row r="264" spans="1:15" hidden="1" x14ac:dyDescent="0.45">
      <c r="A264" t="s">
        <v>42</v>
      </c>
      <c r="B264" t="s">
        <v>30</v>
      </c>
      <c r="C264" t="s">
        <v>34</v>
      </c>
      <c r="D264" t="s">
        <v>27</v>
      </c>
      <c r="E264">
        <v>0.69725499999999996</v>
      </c>
      <c r="F264">
        <v>1.1982590431236979</v>
      </c>
      <c r="G264">
        <v>1.5992505659919298</v>
      </c>
      <c r="H264">
        <v>3.8789775702665055</v>
      </c>
      <c r="I264">
        <v>3.8273608715132497</v>
      </c>
      <c r="J264">
        <v>3.9091677620332845</v>
      </c>
      <c r="K264">
        <v>3.5788390389073701</v>
      </c>
      <c r="L264">
        <v>2.9877973545624474</v>
      </c>
      <c r="M264">
        <v>2.6313686984214373</v>
      </c>
      <c r="N264">
        <v>2.4221146103809499</v>
      </c>
      <c r="O264">
        <v>2.2950405551474273</v>
      </c>
    </row>
    <row r="265" spans="1:15" hidden="1" x14ac:dyDescent="0.45">
      <c r="A265" t="s">
        <v>42</v>
      </c>
      <c r="B265" t="s">
        <v>30</v>
      </c>
      <c r="C265" t="s">
        <v>34</v>
      </c>
      <c r="D265" t="s">
        <v>28</v>
      </c>
      <c r="E265">
        <v>14.89597843528</v>
      </c>
      <c r="F265">
        <v>20.935509198929999</v>
      </c>
      <c r="G265">
        <v>32.044497441270053</v>
      </c>
      <c r="H265">
        <v>32.044497441270053</v>
      </c>
      <c r="I265">
        <v>32.044497441270053</v>
      </c>
      <c r="J265">
        <v>32.044497441270053</v>
      </c>
      <c r="K265">
        <v>32.641929897326975</v>
      </c>
      <c r="L265">
        <v>27.203381009078626</v>
      </c>
      <c r="M265">
        <v>21.913937282111878</v>
      </c>
      <c r="N265">
        <v>21.244767497453523</v>
      </c>
      <c r="O265">
        <v>21.584489058088426</v>
      </c>
    </row>
    <row r="266" spans="1:15" hidden="1" x14ac:dyDescent="0.45">
      <c r="A266" t="s">
        <v>42</v>
      </c>
      <c r="B266" t="s">
        <v>30</v>
      </c>
      <c r="C266" t="s">
        <v>35</v>
      </c>
      <c r="D266" t="s">
        <v>1</v>
      </c>
      <c r="E266">
        <v>0.21728222222222199</v>
      </c>
      <c r="F266">
        <v>0.38178679738457499</v>
      </c>
      <c r="G266">
        <v>0.70346976000250172</v>
      </c>
      <c r="H266">
        <v>0.70346976000250172</v>
      </c>
      <c r="I266">
        <v>0.70346976000250172</v>
      </c>
      <c r="J266">
        <v>0.70346976000250172</v>
      </c>
      <c r="K266">
        <v>0.70346976000250172</v>
      </c>
      <c r="L266">
        <v>0.70346976000250172</v>
      </c>
      <c r="M266">
        <v>0.70346976000250172</v>
      </c>
      <c r="N266">
        <v>0.70346976000250172</v>
      </c>
      <c r="O266">
        <v>0.70346976000250172</v>
      </c>
    </row>
    <row r="267" spans="1:15" hidden="1" x14ac:dyDescent="0.45">
      <c r="A267" t="s">
        <v>42</v>
      </c>
      <c r="B267" t="s">
        <v>30</v>
      </c>
      <c r="C267" t="s">
        <v>35</v>
      </c>
      <c r="D267" t="s">
        <v>3</v>
      </c>
      <c r="E267">
        <v>0.66459999999999997</v>
      </c>
      <c r="F267">
        <v>0.71991839518424205</v>
      </c>
      <c r="G267">
        <v>0.98871112445847908</v>
      </c>
      <c r="H267">
        <v>1.030333986104889</v>
      </c>
      <c r="I267">
        <v>1.1855393283892166</v>
      </c>
      <c r="J267">
        <v>1.2623751061589976</v>
      </c>
      <c r="K267">
        <v>1.36627244646804</v>
      </c>
      <c r="L267">
        <v>1.3694970280989816</v>
      </c>
      <c r="M267">
        <v>1.5064285347642974</v>
      </c>
      <c r="N267">
        <v>1.573378760193235</v>
      </c>
      <c r="O267">
        <v>1.515276880942825</v>
      </c>
    </row>
    <row r="268" spans="1:15" hidden="1" x14ac:dyDescent="0.45">
      <c r="A268" t="s">
        <v>42</v>
      </c>
      <c r="B268" t="s">
        <v>30</v>
      </c>
      <c r="C268" t="s">
        <v>35</v>
      </c>
      <c r="D268" t="s">
        <v>4</v>
      </c>
      <c r="E268">
        <v>3.7172098367999999</v>
      </c>
      <c r="F268">
        <v>5.0366722878630901</v>
      </c>
      <c r="G268">
        <v>5.2962102449812498</v>
      </c>
      <c r="H268">
        <v>5.30004744757598</v>
      </c>
      <c r="I268">
        <v>5.32389663910023</v>
      </c>
      <c r="J268">
        <v>5.3395164507162702</v>
      </c>
      <c r="K268">
        <v>5.3395164507162702</v>
      </c>
      <c r="L268">
        <v>5.3395164507162702</v>
      </c>
      <c r="M268">
        <v>5.3535802643602004</v>
      </c>
      <c r="N268">
        <v>5.4866833914691</v>
      </c>
      <c r="O268">
        <v>5.8181844239633103</v>
      </c>
    </row>
    <row r="269" spans="1:15" hidden="1" x14ac:dyDescent="0.45">
      <c r="A269" t="s">
        <v>42</v>
      </c>
      <c r="B269" t="s">
        <v>30</v>
      </c>
      <c r="C269" t="s">
        <v>35</v>
      </c>
      <c r="D269" t="s">
        <v>5</v>
      </c>
      <c r="E269">
        <v>38.247444517516797</v>
      </c>
      <c r="F269">
        <v>42.603354155378604</v>
      </c>
      <c r="G269">
        <v>44.752448802773998</v>
      </c>
      <c r="H269">
        <v>44.772475931512197</v>
      </c>
      <c r="I269">
        <v>44.772475931512197</v>
      </c>
      <c r="J269">
        <v>44.397475931512197</v>
      </c>
      <c r="K269">
        <v>43.614721668909731</v>
      </c>
      <c r="L269">
        <v>42.281261960058387</v>
      </c>
      <c r="M269">
        <v>42.270159685445911</v>
      </c>
      <c r="N269">
        <v>42.0390865919546</v>
      </c>
      <c r="O269">
        <v>42.165776402643509</v>
      </c>
    </row>
    <row r="270" spans="1:15" hidden="1" x14ac:dyDescent="0.45">
      <c r="A270" t="s">
        <v>42</v>
      </c>
      <c r="B270" t="s">
        <v>30</v>
      </c>
      <c r="C270" t="s">
        <v>35</v>
      </c>
      <c r="D270" t="s">
        <v>6</v>
      </c>
      <c r="E270">
        <v>2.5989999999999999E-2</v>
      </c>
      <c r="F270">
        <v>2.5306440918936701</v>
      </c>
      <c r="G270">
        <v>3.9356747130164602</v>
      </c>
      <c r="H270">
        <v>3.9356747130164602</v>
      </c>
      <c r="I270">
        <v>3.9356747130164602</v>
      </c>
      <c r="J270">
        <v>3.9356747130164602</v>
      </c>
      <c r="K270">
        <v>4.56083353540693</v>
      </c>
      <c r="L270">
        <v>7.4950019285898701</v>
      </c>
      <c r="M270">
        <v>14.234134512091099</v>
      </c>
      <c r="N270">
        <v>21.011731216436299</v>
      </c>
      <c r="O270">
        <v>27.261515237472899</v>
      </c>
    </row>
    <row r="271" spans="1:15" hidden="1" x14ac:dyDescent="0.45">
      <c r="A271" t="s">
        <v>42</v>
      </c>
      <c r="B271" t="s">
        <v>30</v>
      </c>
      <c r="C271" t="s">
        <v>35</v>
      </c>
      <c r="D271" t="s">
        <v>7</v>
      </c>
      <c r="E271">
        <v>5.2678450000000003</v>
      </c>
      <c r="F271">
        <v>5.4457578</v>
      </c>
      <c r="G271">
        <v>5.4457578</v>
      </c>
      <c r="H271">
        <v>5.4531631959712898</v>
      </c>
      <c r="I271">
        <v>5.4531631959712898</v>
      </c>
      <c r="J271">
        <v>5.4871234056610403</v>
      </c>
      <c r="K271">
        <v>5.6047210625019401</v>
      </c>
      <c r="L271">
        <v>6.0305685921492396</v>
      </c>
      <c r="M271">
        <v>8.1509324688447595</v>
      </c>
      <c r="N271">
        <v>8.4693908232955</v>
      </c>
      <c r="O271">
        <v>8.6494141800555404</v>
      </c>
    </row>
    <row r="272" spans="1:15" hidden="1" x14ac:dyDescent="0.45">
      <c r="A272" t="s">
        <v>42</v>
      </c>
      <c r="B272" t="s">
        <v>30</v>
      </c>
      <c r="C272" t="s">
        <v>35</v>
      </c>
      <c r="D272" t="s">
        <v>8</v>
      </c>
      <c r="E272">
        <v>24.491083875802602</v>
      </c>
      <c r="F272">
        <v>27.038644924884402</v>
      </c>
      <c r="G272">
        <v>30.791435794367402</v>
      </c>
      <c r="H272">
        <v>31.503794256696501</v>
      </c>
      <c r="I272">
        <v>32.1305168761685</v>
      </c>
      <c r="J272">
        <v>32.479616213632397</v>
      </c>
      <c r="K272">
        <v>34.109240802979301</v>
      </c>
      <c r="L272">
        <v>38.188983097629993</v>
      </c>
      <c r="M272">
        <v>42.8886449095058</v>
      </c>
      <c r="N272">
        <v>50.81247249054627</v>
      </c>
      <c r="O272">
        <v>59.61770050173957</v>
      </c>
    </row>
    <row r="273" spans="1:15" hidden="1" x14ac:dyDescent="0.45">
      <c r="A273" t="s">
        <v>42</v>
      </c>
      <c r="B273" t="s">
        <v>30</v>
      </c>
      <c r="C273" t="s">
        <v>35</v>
      </c>
      <c r="D273" t="s">
        <v>29</v>
      </c>
      <c r="E273">
        <v>1.434E-2</v>
      </c>
      <c r="F273">
        <v>9.6599182299880404E-2</v>
      </c>
      <c r="G273">
        <v>9.6673245184166701E-2</v>
      </c>
      <c r="H273">
        <v>9.6673245184166701E-2</v>
      </c>
      <c r="I273">
        <v>9.6673245184166701E-2</v>
      </c>
      <c r="J273">
        <v>9.6673245184166701E-2</v>
      </c>
      <c r="K273">
        <v>9.6673245184166701E-2</v>
      </c>
      <c r="L273">
        <v>9.6673245184166701E-2</v>
      </c>
      <c r="M273">
        <v>2.8150110946712501</v>
      </c>
      <c r="N273">
        <v>2.8150110946712501</v>
      </c>
      <c r="O273">
        <v>2.8309679358734101</v>
      </c>
    </row>
    <row r="274" spans="1:15" hidden="1" x14ac:dyDescent="0.45">
      <c r="A274" t="s">
        <v>42</v>
      </c>
      <c r="B274" t="s">
        <v>30</v>
      </c>
      <c r="C274" t="s">
        <v>35</v>
      </c>
      <c r="D274" t="s">
        <v>9</v>
      </c>
      <c r="E274">
        <v>3.8069788836965799</v>
      </c>
      <c r="F274">
        <v>3.8394252760732401</v>
      </c>
      <c r="G274">
        <v>3.8473507089705699</v>
      </c>
      <c r="H274">
        <v>4.0063702924075528</v>
      </c>
      <c r="I274">
        <v>4.1697532250714273</v>
      </c>
      <c r="J274">
        <v>6.4197273328764357</v>
      </c>
      <c r="K274">
        <v>8.4770151763477699</v>
      </c>
      <c r="L274">
        <v>9.3248407387953485</v>
      </c>
      <c r="M274">
        <v>8.8829337243234452</v>
      </c>
      <c r="N274">
        <v>8.7269648286921093</v>
      </c>
      <c r="O274">
        <v>8.7162869962175122</v>
      </c>
    </row>
    <row r="275" spans="1:15" hidden="1" x14ac:dyDescent="0.45">
      <c r="A275" t="s">
        <v>42</v>
      </c>
      <c r="B275" t="s">
        <v>30</v>
      </c>
      <c r="C275" t="s">
        <v>35</v>
      </c>
      <c r="D275" t="s">
        <v>31</v>
      </c>
      <c r="E275">
        <v>0.51181124372047104</v>
      </c>
      <c r="F275">
        <v>2.1897718659426899</v>
      </c>
      <c r="G275">
        <v>2.1897718659426899</v>
      </c>
      <c r="H275">
        <v>2.1897718659426899</v>
      </c>
      <c r="I275">
        <v>2.1897718659426899</v>
      </c>
      <c r="J275">
        <v>4.4297020799095197</v>
      </c>
      <c r="K275">
        <v>4.63230947062128</v>
      </c>
      <c r="L275">
        <v>5.4499363524109201</v>
      </c>
      <c r="M275">
        <v>6.7374438978195998</v>
      </c>
      <c r="N275">
        <v>7.0397854104720601</v>
      </c>
      <c r="O275">
        <v>7.0538870596210099</v>
      </c>
    </row>
    <row r="276" spans="1:15" hidden="1" x14ac:dyDescent="0.45">
      <c r="A276" t="s">
        <v>42</v>
      </c>
      <c r="B276" t="s">
        <v>30</v>
      </c>
      <c r="C276" t="s">
        <v>35</v>
      </c>
      <c r="D276" t="s">
        <v>10</v>
      </c>
      <c r="E276">
        <v>1.6192516666666701</v>
      </c>
      <c r="F276">
        <v>1.7110518283565399</v>
      </c>
      <c r="G276">
        <v>1.7285699509664738</v>
      </c>
      <c r="H276">
        <v>2.3256828214448424</v>
      </c>
      <c r="I276">
        <v>2.4664618665096922</v>
      </c>
      <c r="J276">
        <v>2.2750272365976176</v>
      </c>
      <c r="K276">
        <v>2.9181109765151025</v>
      </c>
      <c r="L276">
        <v>3.0023215909306624</v>
      </c>
      <c r="M276">
        <v>3.4697607078386303</v>
      </c>
      <c r="N276">
        <v>3.7851646194667774</v>
      </c>
      <c r="O276">
        <v>3.8102468514969123</v>
      </c>
    </row>
    <row r="277" spans="1:15" hidden="1" x14ac:dyDescent="0.45">
      <c r="A277" t="s">
        <v>42</v>
      </c>
      <c r="B277" t="s">
        <v>30</v>
      </c>
      <c r="C277" t="s">
        <v>35</v>
      </c>
      <c r="D277" t="s">
        <v>11</v>
      </c>
      <c r="E277">
        <v>0</v>
      </c>
      <c r="F277">
        <v>0.43318402923638605</v>
      </c>
      <c r="G277">
        <v>1.16432983413851</v>
      </c>
      <c r="H277">
        <v>1.1764135592548044</v>
      </c>
      <c r="I277">
        <v>2.05178400039568</v>
      </c>
      <c r="J277">
        <v>2.0931263441597268</v>
      </c>
      <c r="K277">
        <v>2.2235933506901668</v>
      </c>
      <c r="L277">
        <v>2.7407434049001269</v>
      </c>
      <c r="M277">
        <v>2.824937937658937</v>
      </c>
      <c r="N277">
        <v>2.905876190671274</v>
      </c>
      <c r="O277">
        <v>2.9224554954328434</v>
      </c>
    </row>
    <row r="278" spans="1:15" hidden="1" x14ac:dyDescent="0.45">
      <c r="A278" t="s">
        <v>42</v>
      </c>
      <c r="B278" t="s">
        <v>30</v>
      </c>
      <c r="C278" t="s">
        <v>35</v>
      </c>
      <c r="D278" t="s">
        <v>12</v>
      </c>
      <c r="E278">
        <v>0</v>
      </c>
      <c r="F278">
        <v>0.123429808</v>
      </c>
      <c r="G278">
        <v>0.81726980799999993</v>
      </c>
      <c r="H278">
        <v>0.81726980799999993</v>
      </c>
      <c r="I278">
        <v>0.81726980799999993</v>
      </c>
      <c r="J278">
        <v>0.81726980799999993</v>
      </c>
      <c r="K278">
        <v>0.88338825911846919</v>
      </c>
      <c r="L278">
        <v>1.3760091081203925</v>
      </c>
      <c r="M278">
        <v>2.8417915099247377</v>
      </c>
      <c r="N278">
        <v>2.8417915099247377</v>
      </c>
      <c r="O278">
        <v>2.8417915099247377</v>
      </c>
    </row>
    <row r="279" spans="1:15" hidden="1" x14ac:dyDescent="0.45">
      <c r="A279" t="s">
        <v>42</v>
      </c>
      <c r="B279" t="s">
        <v>30</v>
      </c>
      <c r="C279" t="s">
        <v>35</v>
      </c>
      <c r="D279" t="s">
        <v>13</v>
      </c>
      <c r="E279">
        <v>7.5000000000000002E-4</v>
      </c>
      <c r="F279">
        <v>5.6742929999999997E-2</v>
      </c>
      <c r="G279">
        <v>8.4165027368475406E-2</v>
      </c>
      <c r="H279">
        <v>8.4165027368475406E-2</v>
      </c>
      <c r="I279">
        <v>8.87918271829546E-2</v>
      </c>
      <c r="J279">
        <v>0.130236339417824</v>
      </c>
      <c r="K279">
        <v>0.23792634432947901</v>
      </c>
      <c r="L279">
        <v>0.34291292021689801</v>
      </c>
      <c r="M279">
        <v>0.34712168100438101</v>
      </c>
      <c r="N279">
        <v>0.34712168100438101</v>
      </c>
      <c r="O279">
        <v>0.34712168100438101</v>
      </c>
    </row>
    <row r="280" spans="1:15" hidden="1" x14ac:dyDescent="0.45">
      <c r="A280" t="s">
        <v>42</v>
      </c>
      <c r="B280" t="s">
        <v>30</v>
      </c>
      <c r="C280" t="s">
        <v>35</v>
      </c>
      <c r="D280" t="s">
        <v>14</v>
      </c>
      <c r="E280">
        <v>0</v>
      </c>
      <c r="F280">
        <v>4.2832618138776798E-2</v>
      </c>
      <c r="G280">
        <v>0.87018919270565498</v>
      </c>
      <c r="H280">
        <v>0.888678717683971</v>
      </c>
      <c r="I280">
        <v>0.99994072359366104</v>
      </c>
      <c r="J280">
        <v>1.07731640122779</v>
      </c>
      <c r="K280">
        <v>1.10172883985999</v>
      </c>
      <c r="L280">
        <v>1.3692271213365601</v>
      </c>
      <c r="M280">
        <v>1.3805048079108599</v>
      </c>
      <c r="N280">
        <v>1.6646309188491999</v>
      </c>
      <c r="O280">
        <v>1.67776711970709</v>
      </c>
    </row>
    <row r="281" spans="1:15" hidden="1" x14ac:dyDescent="0.45">
      <c r="A281" t="s">
        <v>42</v>
      </c>
      <c r="B281" t="s">
        <v>30</v>
      </c>
      <c r="C281" t="s">
        <v>35</v>
      </c>
      <c r="D281" t="s">
        <v>15</v>
      </c>
      <c r="E281">
        <v>8.5855000000000001E-2</v>
      </c>
      <c r="F281">
        <v>0.411786461844107</v>
      </c>
      <c r="G281">
        <v>0.49512670456832203</v>
      </c>
      <c r="H281">
        <v>0.49251970386181726</v>
      </c>
      <c r="I281">
        <v>0.47771840211714278</v>
      </c>
      <c r="J281">
        <v>0.47986428523887026</v>
      </c>
      <c r="K281">
        <v>0.4859674320894033</v>
      </c>
      <c r="L281">
        <v>0.46777365141772531</v>
      </c>
      <c r="M281">
        <v>0.47343665928663026</v>
      </c>
      <c r="N281">
        <v>0.4737713248895532</v>
      </c>
      <c r="O281">
        <v>0.47631021091722525</v>
      </c>
    </row>
    <row r="282" spans="1:15" hidden="1" x14ac:dyDescent="0.45">
      <c r="A282" t="s">
        <v>42</v>
      </c>
      <c r="B282" t="s">
        <v>30</v>
      </c>
      <c r="C282" t="s">
        <v>35</v>
      </c>
      <c r="D282" t="s">
        <v>16</v>
      </c>
      <c r="E282">
        <v>5.6455427374760507</v>
      </c>
      <c r="F282">
        <v>5.7180515620075099</v>
      </c>
      <c r="G282">
        <v>6.8490620603536954</v>
      </c>
      <c r="H282">
        <v>6.8490620603536954</v>
      </c>
      <c r="I282">
        <v>6.8490620603536954</v>
      </c>
      <c r="J282">
        <v>6.8490620603536954</v>
      </c>
      <c r="K282">
        <v>6.8490620603536954</v>
      </c>
      <c r="L282">
        <v>6.8490620603536954</v>
      </c>
      <c r="M282">
        <v>6.8490620603536954</v>
      </c>
      <c r="N282">
        <v>6.8490620603536954</v>
      </c>
      <c r="O282">
        <v>6.8490620603536954</v>
      </c>
    </row>
    <row r="283" spans="1:15" hidden="1" x14ac:dyDescent="0.45">
      <c r="A283" t="s">
        <v>42</v>
      </c>
      <c r="B283" t="s">
        <v>30</v>
      </c>
      <c r="C283" t="s">
        <v>35</v>
      </c>
      <c r="D283" t="s">
        <v>17</v>
      </c>
      <c r="E283">
        <v>2.2902766666666698</v>
      </c>
      <c r="F283">
        <v>3.1521447298418401</v>
      </c>
      <c r="G283">
        <v>3.1559062448033637</v>
      </c>
      <c r="H283">
        <v>3.180748992802259</v>
      </c>
      <c r="I283">
        <v>3.2375621155910883</v>
      </c>
      <c r="J283">
        <v>4.6970027853450853</v>
      </c>
      <c r="K283">
        <v>5.2330062172598248</v>
      </c>
      <c r="L283">
        <v>8.5506443239954155</v>
      </c>
      <c r="M283">
        <v>8.9873614489004385</v>
      </c>
      <c r="N283">
        <v>9.7697627244603851</v>
      </c>
      <c r="O283">
        <v>10.43928778070563</v>
      </c>
    </row>
    <row r="284" spans="1:15" hidden="1" x14ac:dyDescent="0.45">
      <c r="A284" t="s">
        <v>42</v>
      </c>
      <c r="B284" t="s">
        <v>30</v>
      </c>
      <c r="C284" t="s">
        <v>35</v>
      </c>
      <c r="D284" t="s">
        <v>18</v>
      </c>
      <c r="E284">
        <v>0</v>
      </c>
      <c r="F284">
        <v>2.09828711043781</v>
      </c>
      <c r="G284">
        <v>2.32726350507764</v>
      </c>
      <c r="H284">
        <v>2.8949810122568498</v>
      </c>
      <c r="I284">
        <v>2.9242914278232299</v>
      </c>
      <c r="J284">
        <v>2.9242914278232299</v>
      </c>
      <c r="K284">
        <v>3.4272905648452201</v>
      </c>
      <c r="L284">
        <v>6.4115321978342896</v>
      </c>
      <c r="M284">
        <v>6.99254561744692</v>
      </c>
      <c r="N284">
        <v>7.0082310875603397</v>
      </c>
      <c r="O284">
        <v>7.3681284173988999</v>
      </c>
    </row>
    <row r="285" spans="1:15" hidden="1" x14ac:dyDescent="0.45">
      <c r="A285" t="s">
        <v>42</v>
      </c>
      <c r="B285" t="s">
        <v>30</v>
      </c>
      <c r="C285" t="s">
        <v>35</v>
      </c>
      <c r="D285" t="s">
        <v>19</v>
      </c>
      <c r="E285">
        <v>4.8226666666666702E-2</v>
      </c>
      <c r="F285">
        <v>5.2491402446732699E-2</v>
      </c>
      <c r="G285">
        <v>6.3161505497616094E-2</v>
      </c>
      <c r="H285">
        <v>6.3161505497616094E-2</v>
      </c>
      <c r="I285">
        <v>0.23780909508203801</v>
      </c>
      <c r="J285">
        <v>0.25918204608450501</v>
      </c>
      <c r="K285">
        <v>0.25918204608450501</v>
      </c>
      <c r="L285">
        <v>0.25918204608450501</v>
      </c>
      <c r="M285">
        <v>0.25918204608450501</v>
      </c>
      <c r="N285">
        <v>0.25918204608450501</v>
      </c>
      <c r="O285">
        <v>0.328997328905551</v>
      </c>
    </row>
    <row r="286" spans="1:15" hidden="1" x14ac:dyDescent="0.45">
      <c r="A286" t="s">
        <v>42</v>
      </c>
      <c r="B286" t="s">
        <v>30</v>
      </c>
      <c r="C286" t="s">
        <v>35</v>
      </c>
      <c r="D286" t="s">
        <v>20</v>
      </c>
      <c r="E286">
        <v>2.6870000000000002E-2</v>
      </c>
      <c r="F286">
        <v>0.76956070882033101</v>
      </c>
      <c r="G286">
        <v>1.3315315607931886</v>
      </c>
      <c r="H286">
        <v>3.6837989964871776</v>
      </c>
      <c r="I286">
        <v>8.2698391729437937</v>
      </c>
      <c r="J286">
        <v>8.612524681820986</v>
      </c>
      <c r="K286">
        <v>9.859360686047836</v>
      </c>
      <c r="L286">
        <v>11.054287664257735</v>
      </c>
      <c r="M286">
        <v>12.319823736811131</v>
      </c>
      <c r="N286">
        <v>13.86504654178454</v>
      </c>
      <c r="O286">
        <v>17.021689592764293</v>
      </c>
    </row>
    <row r="287" spans="1:15" hidden="1" x14ac:dyDescent="0.45">
      <c r="A287" t="s">
        <v>42</v>
      </c>
      <c r="B287" t="s">
        <v>30</v>
      </c>
      <c r="C287" t="s">
        <v>35</v>
      </c>
      <c r="D287" t="s">
        <v>21</v>
      </c>
      <c r="E287">
        <v>1.5929605555555599</v>
      </c>
      <c r="F287">
        <v>1.74930138955556</v>
      </c>
      <c r="G287">
        <v>1.7496224282991701</v>
      </c>
      <c r="H287">
        <v>2.0000966593657026</v>
      </c>
      <c r="I287">
        <v>5.0877801503099587</v>
      </c>
      <c r="J287">
        <v>5.4075188320301626</v>
      </c>
      <c r="K287">
        <v>5.2348464148120906</v>
      </c>
      <c r="L287">
        <v>5.1296371943260395</v>
      </c>
      <c r="M287">
        <v>5.0309114069786087</v>
      </c>
      <c r="N287">
        <v>5.0285869938385126</v>
      </c>
      <c r="O287">
        <v>5.0159140393101449</v>
      </c>
    </row>
    <row r="288" spans="1:15" hidden="1" x14ac:dyDescent="0.45">
      <c r="A288" t="s">
        <v>42</v>
      </c>
      <c r="B288" t="s">
        <v>30</v>
      </c>
      <c r="C288" t="s">
        <v>35</v>
      </c>
      <c r="D288" t="s">
        <v>22</v>
      </c>
      <c r="E288">
        <v>0.499110909033124</v>
      </c>
      <c r="F288">
        <v>1.2863044645886801</v>
      </c>
      <c r="G288">
        <v>1.2863044645886801</v>
      </c>
      <c r="H288">
        <v>3.5085321896903801</v>
      </c>
      <c r="I288">
        <v>3.9008079313673401</v>
      </c>
      <c r="J288">
        <v>3.9008079313673401</v>
      </c>
      <c r="K288">
        <v>4.1403226591614999</v>
      </c>
      <c r="L288">
        <v>4.4320700699639</v>
      </c>
      <c r="M288">
        <v>4.5931922611126099</v>
      </c>
      <c r="N288">
        <v>5.0688541263980902</v>
      </c>
      <c r="O288">
        <v>5.3846860501962901</v>
      </c>
    </row>
    <row r="289" spans="1:15" hidden="1" x14ac:dyDescent="0.45">
      <c r="A289" t="s">
        <v>42</v>
      </c>
      <c r="B289" t="s">
        <v>30</v>
      </c>
      <c r="C289" t="s">
        <v>35</v>
      </c>
      <c r="D289" t="s">
        <v>23</v>
      </c>
      <c r="E289">
        <v>0</v>
      </c>
      <c r="F289">
        <v>5.6318849106566399E-2</v>
      </c>
      <c r="G289">
        <v>1.5516152624264901</v>
      </c>
      <c r="H289">
        <v>1.7827263735376</v>
      </c>
      <c r="I289">
        <v>1.86142537410636</v>
      </c>
      <c r="J289">
        <v>2.3758902465830301</v>
      </c>
      <c r="K289">
        <v>2.3758902465830301</v>
      </c>
      <c r="L289">
        <v>3.3879703383217801</v>
      </c>
      <c r="M289">
        <v>3.3879703383217801</v>
      </c>
      <c r="N289">
        <v>3.3879703383217801</v>
      </c>
      <c r="O289">
        <v>6.0303386518352298</v>
      </c>
    </row>
    <row r="290" spans="1:15" hidden="1" x14ac:dyDescent="0.45">
      <c r="A290" t="s">
        <v>42</v>
      </c>
      <c r="B290" t="s">
        <v>30</v>
      </c>
      <c r="C290" t="s">
        <v>35</v>
      </c>
      <c r="D290" t="s">
        <v>24</v>
      </c>
      <c r="E290">
        <v>0.25448111111111099</v>
      </c>
      <c r="F290">
        <v>0.30798250611039202</v>
      </c>
      <c r="G290">
        <v>0.32847083944372502</v>
      </c>
      <c r="H290">
        <v>0.32847083944372502</v>
      </c>
      <c r="I290">
        <v>0.32847083944372502</v>
      </c>
      <c r="J290">
        <v>0.33834820702761698</v>
      </c>
      <c r="K290">
        <v>0.33834820702761698</v>
      </c>
      <c r="L290">
        <v>1.0299771885562301</v>
      </c>
      <c r="M290">
        <v>1.0299771885562301</v>
      </c>
      <c r="N290">
        <v>1.3667893248176901</v>
      </c>
      <c r="O290">
        <v>1.63239470605802</v>
      </c>
    </row>
    <row r="291" spans="1:15" hidden="1" x14ac:dyDescent="0.45">
      <c r="A291" t="s">
        <v>42</v>
      </c>
      <c r="B291" t="s">
        <v>30</v>
      </c>
      <c r="C291" t="s">
        <v>35</v>
      </c>
      <c r="D291" t="s">
        <v>25</v>
      </c>
      <c r="E291">
        <v>2.3420350000000001</v>
      </c>
      <c r="F291">
        <v>2.5888804426260101</v>
      </c>
      <c r="G291">
        <v>2.58993809483938</v>
      </c>
      <c r="H291">
        <v>2.5998349478697902</v>
      </c>
      <c r="I291">
        <v>2.6005096061242301</v>
      </c>
      <c r="J291">
        <v>3.3534321972747301</v>
      </c>
      <c r="K291">
        <v>3.5032531638636102</v>
      </c>
      <c r="L291">
        <v>3.5105903210696998</v>
      </c>
      <c r="M291">
        <v>3.8832813769905301</v>
      </c>
      <c r="N291">
        <v>4.5360592547872898</v>
      </c>
      <c r="O291">
        <v>4.5648961268659303</v>
      </c>
    </row>
    <row r="292" spans="1:15" hidden="1" x14ac:dyDescent="0.45">
      <c r="A292" t="s">
        <v>42</v>
      </c>
      <c r="B292" t="s">
        <v>30</v>
      </c>
      <c r="C292" t="s">
        <v>35</v>
      </c>
      <c r="D292" t="s">
        <v>26</v>
      </c>
      <c r="E292">
        <v>0</v>
      </c>
      <c r="F292">
        <v>5.06666666666667E-2</v>
      </c>
      <c r="G292">
        <v>0.87100317034076102</v>
      </c>
      <c r="H292">
        <v>0.87100317034076102</v>
      </c>
      <c r="I292">
        <v>0.87100317034076102</v>
      </c>
      <c r="J292">
        <v>0.87100317034076102</v>
      </c>
      <c r="K292">
        <v>0.87100317034076102</v>
      </c>
      <c r="L292">
        <v>0.87100317034076102</v>
      </c>
      <c r="M292">
        <v>1.57039061087235</v>
      </c>
      <c r="N292">
        <v>1.57039061087235</v>
      </c>
      <c r="O292">
        <v>1.58517624060233</v>
      </c>
    </row>
    <row r="293" spans="1:15" hidden="1" x14ac:dyDescent="0.45">
      <c r="A293" t="s">
        <v>42</v>
      </c>
      <c r="B293" t="s">
        <v>30</v>
      </c>
      <c r="C293" t="s">
        <v>35</v>
      </c>
      <c r="D293" t="s">
        <v>27</v>
      </c>
      <c r="E293">
        <v>0.69725499999999996</v>
      </c>
      <c r="F293">
        <v>1.1982590431236979</v>
      </c>
      <c r="G293">
        <v>1.57245140845869</v>
      </c>
      <c r="H293">
        <v>3.6754691470936152</v>
      </c>
      <c r="I293">
        <v>3.5992662649840153</v>
      </c>
      <c r="J293">
        <v>3.7471649059404699</v>
      </c>
      <c r="K293">
        <v>3.6321732971615521</v>
      </c>
      <c r="L293">
        <v>3.0550386854959397</v>
      </c>
      <c r="M293">
        <v>2.5713060393691101</v>
      </c>
      <c r="N293">
        <v>2.2500953579580951</v>
      </c>
      <c r="O293">
        <v>2.1329908210346451</v>
      </c>
    </row>
    <row r="294" spans="1:15" hidden="1" x14ac:dyDescent="0.45">
      <c r="A294" t="s">
        <v>42</v>
      </c>
      <c r="B294" t="s">
        <v>30</v>
      </c>
      <c r="C294" t="s">
        <v>35</v>
      </c>
      <c r="D294" t="s">
        <v>28</v>
      </c>
      <c r="E294">
        <v>14.89597843528</v>
      </c>
      <c r="F294">
        <v>20.935487888927398</v>
      </c>
      <c r="G294">
        <v>32.172715284443022</v>
      </c>
      <c r="H294">
        <v>32.172715284443022</v>
      </c>
      <c r="I294">
        <v>32.172715284443022</v>
      </c>
      <c r="J294">
        <v>32.172715284443022</v>
      </c>
      <c r="K294">
        <v>33.078592045982973</v>
      </c>
      <c r="L294">
        <v>29.161568014325972</v>
      </c>
      <c r="M294">
        <v>23.39482004724735</v>
      </c>
      <c r="N294">
        <v>22.890829762875448</v>
      </c>
      <c r="O294">
        <v>22.697589727332875</v>
      </c>
    </row>
    <row r="295" spans="1:15" hidden="1" x14ac:dyDescent="0.45">
      <c r="A295" t="s">
        <v>42</v>
      </c>
      <c r="B295" t="s">
        <v>30</v>
      </c>
      <c r="C295" t="s">
        <v>36</v>
      </c>
      <c r="D295" t="s">
        <v>1</v>
      </c>
      <c r="E295">
        <v>0.21728222222222199</v>
      </c>
      <c r="F295">
        <v>0.38178679738457499</v>
      </c>
      <c r="G295">
        <v>0.70346976000250172</v>
      </c>
      <c r="H295">
        <v>0.70346976000250172</v>
      </c>
      <c r="I295">
        <v>0.70346976000250172</v>
      </c>
      <c r="J295">
        <v>0.70346976000250172</v>
      </c>
      <c r="K295">
        <v>0.70346976000250172</v>
      </c>
      <c r="L295">
        <v>0.70346976000250172</v>
      </c>
      <c r="M295">
        <v>0.70346976000250172</v>
      </c>
      <c r="N295">
        <v>0.70346976000250172</v>
      </c>
      <c r="O295">
        <v>0.70346976000250172</v>
      </c>
    </row>
    <row r="296" spans="1:15" hidden="1" x14ac:dyDescent="0.45">
      <c r="A296" t="s">
        <v>42</v>
      </c>
      <c r="B296" t="s">
        <v>30</v>
      </c>
      <c r="C296" t="s">
        <v>36</v>
      </c>
      <c r="D296" t="s">
        <v>3</v>
      </c>
      <c r="E296">
        <v>0.66459999999999997</v>
      </c>
      <c r="F296">
        <v>0.72143578185090906</v>
      </c>
      <c r="G296">
        <v>0.99690149999573296</v>
      </c>
      <c r="H296">
        <v>1.0434474709826613</v>
      </c>
      <c r="I296">
        <v>1.1480793424677211</v>
      </c>
      <c r="J296">
        <v>1.3323346176357114</v>
      </c>
      <c r="K296">
        <v>2.3958808957553424</v>
      </c>
      <c r="L296">
        <v>2.4310461418962674</v>
      </c>
      <c r="M296">
        <v>2.5819507066761802</v>
      </c>
      <c r="N296">
        <v>2.6268823971842226</v>
      </c>
      <c r="O296">
        <v>2.6057329199948449</v>
      </c>
    </row>
    <row r="297" spans="1:15" hidden="1" x14ac:dyDescent="0.45">
      <c r="A297" t="s">
        <v>42</v>
      </c>
      <c r="B297" t="s">
        <v>30</v>
      </c>
      <c r="C297" t="s">
        <v>36</v>
      </c>
      <c r="D297" t="s">
        <v>4</v>
      </c>
      <c r="E297">
        <v>3.7172098367999999</v>
      </c>
      <c r="F297">
        <v>5.0325262369152997</v>
      </c>
      <c r="G297">
        <v>5.3023284254883398</v>
      </c>
      <c r="H297">
        <v>5.31686060668937</v>
      </c>
      <c r="I297">
        <v>5.3282806411463097</v>
      </c>
      <c r="J297">
        <v>5.3301136125670698</v>
      </c>
      <c r="K297">
        <v>6.8517828568507797</v>
      </c>
      <c r="L297">
        <v>6.8517828568507797</v>
      </c>
      <c r="M297">
        <v>6.8676913214209403</v>
      </c>
      <c r="N297">
        <v>6.9929461969417899</v>
      </c>
      <c r="O297">
        <v>7.3208340055371703</v>
      </c>
    </row>
    <row r="298" spans="1:15" hidden="1" x14ac:dyDescent="0.45">
      <c r="A298" t="s">
        <v>42</v>
      </c>
      <c r="B298" t="s">
        <v>30</v>
      </c>
      <c r="C298" t="s">
        <v>36</v>
      </c>
      <c r="D298" t="s">
        <v>5</v>
      </c>
      <c r="E298">
        <v>38.247444517516797</v>
      </c>
      <c r="F298">
        <v>42.603354155378604</v>
      </c>
      <c r="G298">
        <v>44.752448802773998</v>
      </c>
      <c r="H298">
        <v>44.772475931512197</v>
      </c>
      <c r="I298">
        <v>44.397475931512197</v>
      </c>
      <c r="J298">
        <v>44.434975931512199</v>
      </c>
      <c r="K298">
        <v>46.117077783617525</v>
      </c>
      <c r="L298">
        <v>45.185976564941768</v>
      </c>
      <c r="M298">
        <v>45.235981627051459</v>
      </c>
      <c r="N298">
        <v>45.056533506978617</v>
      </c>
      <c r="O298">
        <v>45.378893134933065</v>
      </c>
    </row>
    <row r="299" spans="1:15" hidden="1" x14ac:dyDescent="0.45">
      <c r="A299" t="s">
        <v>42</v>
      </c>
      <c r="B299" t="s">
        <v>30</v>
      </c>
      <c r="C299" t="s">
        <v>36</v>
      </c>
      <c r="D299" t="s">
        <v>6</v>
      </c>
      <c r="E299">
        <v>2.5989999999999999E-2</v>
      </c>
      <c r="F299">
        <v>2.5306440918936701</v>
      </c>
      <c r="G299">
        <v>3.9356807486943999</v>
      </c>
      <c r="H299">
        <v>3.9356807486943999</v>
      </c>
      <c r="I299">
        <v>3.9356807486943999</v>
      </c>
      <c r="J299">
        <v>3.9356807486943999</v>
      </c>
      <c r="K299">
        <v>4.5568776766683996</v>
      </c>
      <c r="L299">
        <v>7.6826665438833404</v>
      </c>
      <c r="M299">
        <v>15.718705573544</v>
      </c>
      <c r="N299">
        <v>22.4577789013372</v>
      </c>
      <c r="O299">
        <v>29.3088753051282</v>
      </c>
    </row>
    <row r="300" spans="1:15" hidden="1" x14ac:dyDescent="0.45">
      <c r="A300" t="s">
        <v>42</v>
      </c>
      <c r="B300" t="s">
        <v>30</v>
      </c>
      <c r="C300" t="s">
        <v>36</v>
      </c>
      <c r="D300" t="s">
        <v>7</v>
      </c>
      <c r="E300">
        <v>5.2678450000000003</v>
      </c>
      <c r="F300">
        <v>5.4457578</v>
      </c>
      <c r="G300">
        <v>5.4457578</v>
      </c>
      <c r="H300">
        <v>5.4531631959712898</v>
      </c>
      <c r="I300">
        <v>5.4531631959712898</v>
      </c>
      <c r="J300">
        <v>5.4735025973548801</v>
      </c>
      <c r="K300">
        <v>5.6907002762965702</v>
      </c>
      <c r="L300">
        <v>6.1302677896218301</v>
      </c>
      <c r="M300">
        <v>8.2664547500158694</v>
      </c>
      <c r="N300">
        <v>8.6766156026125891</v>
      </c>
      <c r="O300">
        <v>8.8693755492077297</v>
      </c>
    </row>
    <row r="301" spans="1:15" hidden="1" x14ac:dyDescent="0.45">
      <c r="A301" t="s">
        <v>42</v>
      </c>
      <c r="B301" t="s">
        <v>30</v>
      </c>
      <c r="C301" t="s">
        <v>36</v>
      </c>
      <c r="D301" t="s">
        <v>8</v>
      </c>
      <c r="E301">
        <v>24.491083875802602</v>
      </c>
      <c r="F301">
        <v>27.0386236148818</v>
      </c>
      <c r="G301">
        <v>30.7914144843648</v>
      </c>
      <c r="H301">
        <v>31.604543982852803</v>
      </c>
      <c r="I301">
        <v>32.212465386775797</v>
      </c>
      <c r="J301">
        <v>34.139494143629598</v>
      </c>
      <c r="K301">
        <v>37.518413044907696</v>
      </c>
      <c r="L301">
        <v>43.87928543352028</v>
      </c>
      <c r="M301">
        <v>49.946480002130485</v>
      </c>
      <c r="N301">
        <v>62.847009602248747</v>
      </c>
      <c r="O301">
        <v>72.798931595895695</v>
      </c>
    </row>
    <row r="302" spans="1:15" hidden="1" x14ac:dyDescent="0.45">
      <c r="A302" t="s">
        <v>42</v>
      </c>
      <c r="B302" t="s">
        <v>30</v>
      </c>
      <c r="C302" t="s">
        <v>36</v>
      </c>
      <c r="D302" t="s">
        <v>29</v>
      </c>
      <c r="E302">
        <v>1.434E-2</v>
      </c>
      <c r="F302">
        <v>8.9895555555555604E-2</v>
      </c>
      <c r="G302">
        <v>8.9963582761903194E-2</v>
      </c>
      <c r="H302">
        <v>8.9963582761903194E-2</v>
      </c>
      <c r="I302">
        <v>8.9963582761903194E-2</v>
      </c>
      <c r="J302">
        <v>8.9963582761903194E-2</v>
      </c>
      <c r="K302">
        <v>8.9963582761903194E-2</v>
      </c>
      <c r="L302">
        <v>8.9963582761903194E-2</v>
      </c>
      <c r="M302">
        <v>2.9333828127022299</v>
      </c>
      <c r="N302">
        <v>2.9333828127022299</v>
      </c>
      <c r="O302">
        <v>2.9586940694352299</v>
      </c>
    </row>
    <row r="303" spans="1:15" hidden="1" x14ac:dyDescent="0.45">
      <c r="A303" t="s">
        <v>42</v>
      </c>
      <c r="B303" t="s">
        <v>30</v>
      </c>
      <c r="C303" t="s">
        <v>36</v>
      </c>
      <c r="D303" t="s">
        <v>9</v>
      </c>
      <c r="E303">
        <v>3.8069788836965799</v>
      </c>
      <c r="F303">
        <v>3.8394252760732401</v>
      </c>
      <c r="G303">
        <v>3.8473507089705699</v>
      </c>
      <c r="H303">
        <v>4.0059029431231679</v>
      </c>
      <c r="I303">
        <v>4.1852318188492674</v>
      </c>
      <c r="J303">
        <v>4.1353803256522124</v>
      </c>
      <c r="K303">
        <v>6.6003610873196301</v>
      </c>
      <c r="L303">
        <v>9.66280019096933</v>
      </c>
      <c r="M303">
        <v>10.353611345388732</v>
      </c>
      <c r="N303">
        <v>10.622146235217205</v>
      </c>
      <c r="O303">
        <v>10.848547978815422</v>
      </c>
    </row>
    <row r="304" spans="1:15" hidden="1" x14ac:dyDescent="0.45">
      <c r="A304" t="s">
        <v>42</v>
      </c>
      <c r="B304" t="s">
        <v>30</v>
      </c>
      <c r="C304" t="s">
        <v>36</v>
      </c>
      <c r="D304" t="s">
        <v>31</v>
      </c>
      <c r="E304">
        <v>0.51181124372047104</v>
      </c>
      <c r="F304">
        <v>2.1897718659426899</v>
      </c>
      <c r="G304">
        <v>2.1897718659426899</v>
      </c>
      <c r="H304">
        <v>2.1897718659426899</v>
      </c>
      <c r="I304">
        <v>2.4928075151506199</v>
      </c>
      <c r="J304">
        <v>3.1771118828752298</v>
      </c>
      <c r="K304">
        <v>3.54539758688616</v>
      </c>
      <c r="L304">
        <v>4.37547525053116</v>
      </c>
      <c r="M304">
        <v>5.16893311338975</v>
      </c>
      <c r="N304">
        <v>5.4207832063618202</v>
      </c>
      <c r="O304">
        <v>5.43471829326218</v>
      </c>
    </row>
    <row r="305" spans="1:15" hidden="1" x14ac:dyDescent="0.45">
      <c r="A305" t="s">
        <v>42</v>
      </c>
      <c r="B305" t="s">
        <v>30</v>
      </c>
      <c r="C305" t="s">
        <v>36</v>
      </c>
      <c r="D305" t="s">
        <v>10</v>
      </c>
      <c r="E305">
        <v>1.6192516666666701</v>
      </c>
      <c r="F305">
        <v>1.7110518283565399</v>
      </c>
      <c r="G305">
        <v>1.7285699509664738</v>
      </c>
      <c r="H305">
        <v>2.3256923443562525</v>
      </c>
      <c r="I305">
        <v>2.4620922057569925</v>
      </c>
      <c r="J305">
        <v>2.2644615426353303</v>
      </c>
      <c r="K305">
        <v>2.9562867016429126</v>
      </c>
      <c r="L305">
        <v>3.0735003297226875</v>
      </c>
      <c r="M305">
        <v>3.5133475337792825</v>
      </c>
      <c r="N305">
        <v>3.8257023990486299</v>
      </c>
      <c r="O305">
        <v>3.9226314848053976</v>
      </c>
    </row>
    <row r="306" spans="1:15" hidden="1" x14ac:dyDescent="0.45">
      <c r="A306" t="s">
        <v>42</v>
      </c>
      <c r="B306" t="s">
        <v>30</v>
      </c>
      <c r="C306" t="s">
        <v>36</v>
      </c>
      <c r="D306" t="s">
        <v>11</v>
      </c>
      <c r="E306">
        <v>0</v>
      </c>
      <c r="F306">
        <v>0.43318402923638605</v>
      </c>
      <c r="G306">
        <v>1.15305684526792</v>
      </c>
      <c r="H306">
        <v>1.1688095408448245</v>
      </c>
      <c r="I306">
        <v>2.7092627971327983</v>
      </c>
      <c r="J306">
        <v>3.950330174339697</v>
      </c>
      <c r="K306">
        <v>5.6717648812404073</v>
      </c>
      <c r="L306">
        <v>7.5094748789686374</v>
      </c>
      <c r="M306">
        <v>8.2819421852566144</v>
      </c>
      <c r="N306">
        <v>8.3991454232529765</v>
      </c>
      <c r="O306">
        <v>8.4736015865158851</v>
      </c>
    </row>
    <row r="307" spans="1:15" hidden="1" x14ac:dyDescent="0.45">
      <c r="A307" t="s">
        <v>42</v>
      </c>
      <c r="B307" t="s">
        <v>30</v>
      </c>
      <c r="C307" t="s">
        <v>36</v>
      </c>
      <c r="D307" t="s">
        <v>12</v>
      </c>
      <c r="E307">
        <v>0</v>
      </c>
      <c r="F307">
        <v>0.123429808</v>
      </c>
      <c r="G307">
        <v>0.81726980799999993</v>
      </c>
      <c r="H307">
        <v>0.81726980799999993</v>
      </c>
      <c r="I307">
        <v>0.81726980799999993</v>
      </c>
      <c r="J307">
        <v>0.81726980799999993</v>
      </c>
      <c r="K307">
        <v>0.88338825911846919</v>
      </c>
      <c r="L307">
        <v>1.3760091081203925</v>
      </c>
      <c r="M307">
        <v>2.78649338770912</v>
      </c>
      <c r="N307">
        <v>2.78649338770912</v>
      </c>
      <c r="O307">
        <v>2.78649338770912</v>
      </c>
    </row>
    <row r="308" spans="1:15" hidden="1" x14ac:dyDescent="0.45">
      <c r="A308" t="s">
        <v>42</v>
      </c>
      <c r="B308" t="s">
        <v>30</v>
      </c>
      <c r="C308" t="s">
        <v>36</v>
      </c>
      <c r="D308" t="s">
        <v>13</v>
      </c>
      <c r="E308">
        <v>7.5000000000000002E-4</v>
      </c>
      <c r="F308">
        <v>5.6742929999999997E-2</v>
      </c>
      <c r="G308">
        <v>8.4165027368475406E-2</v>
      </c>
      <c r="H308">
        <v>8.4165027368475406E-2</v>
      </c>
      <c r="I308">
        <v>9.8333552419495998E-2</v>
      </c>
      <c r="J308">
        <v>0.106485514212722</v>
      </c>
      <c r="K308">
        <v>0.183448777944129</v>
      </c>
      <c r="L308">
        <v>0.30659012663374602</v>
      </c>
      <c r="M308">
        <v>0.54783222488857397</v>
      </c>
      <c r="N308">
        <v>0.54783222488857397</v>
      </c>
      <c r="O308">
        <v>0.54783222488857397</v>
      </c>
    </row>
    <row r="309" spans="1:15" hidden="1" x14ac:dyDescent="0.45">
      <c r="A309" t="s">
        <v>42</v>
      </c>
      <c r="B309" t="s">
        <v>30</v>
      </c>
      <c r="C309" t="s">
        <v>36</v>
      </c>
      <c r="D309" t="s">
        <v>14</v>
      </c>
      <c r="E309">
        <v>0</v>
      </c>
      <c r="F309">
        <v>4.2832618138776798E-2</v>
      </c>
      <c r="G309">
        <v>0.87018919270565098</v>
      </c>
      <c r="H309">
        <v>0.90713424043591195</v>
      </c>
      <c r="I309">
        <v>1.4264891888106701</v>
      </c>
      <c r="J309">
        <v>2.2179343857539302</v>
      </c>
      <c r="K309">
        <v>2.2363275043417499</v>
      </c>
      <c r="L309">
        <v>2.4760508648844701</v>
      </c>
      <c r="M309">
        <v>2.5798376271986601</v>
      </c>
      <c r="N309">
        <v>2.9170012193521599</v>
      </c>
      <c r="O309">
        <v>3.0175980145514698</v>
      </c>
    </row>
    <row r="310" spans="1:15" hidden="1" x14ac:dyDescent="0.45">
      <c r="A310" t="s">
        <v>42</v>
      </c>
      <c r="B310" t="s">
        <v>30</v>
      </c>
      <c r="C310" t="s">
        <v>36</v>
      </c>
      <c r="D310" t="s">
        <v>15</v>
      </c>
      <c r="E310">
        <v>8.5855000000000001E-2</v>
      </c>
      <c r="F310">
        <v>0.411786461844107</v>
      </c>
      <c r="G310">
        <v>0.49512670456832203</v>
      </c>
      <c r="H310">
        <v>0.49869611073308173</v>
      </c>
      <c r="I310">
        <v>0.50385654469320174</v>
      </c>
      <c r="J310">
        <v>0.50385654469320174</v>
      </c>
      <c r="K310">
        <v>0.50802839673417965</v>
      </c>
      <c r="L310">
        <v>0.48748866331161522</v>
      </c>
      <c r="M310">
        <v>0.49316847800733926</v>
      </c>
      <c r="N310">
        <v>0.49316847800733926</v>
      </c>
      <c r="O310">
        <v>0.49316847800733926</v>
      </c>
    </row>
    <row r="311" spans="1:15" hidden="1" x14ac:dyDescent="0.45">
      <c r="A311" t="s">
        <v>42</v>
      </c>
      <c r="B311" t="s">
        <v>30</v>
      </c>
      <c r="C311" t="s">
        <v>36</v>
      </c>
      <c r="D311" t="s">
        <v>16</v>
      </c>
      <c r="E311">
        <v>5.6455427374760507</v>
      </c>
      <c r="F311">
        <v>5.7180515620075099</v>
      </c>
      <c r="G311">
        <v>6.8490620603536954</v>
      </c>
      <c r="H311">
        <v>6.8490620603536954</v>
      </c>
      <c r="I311">
        <v>6.8490620603536954</v>
      </c>
      <c r="J311">
        <v>6.8490620603536954</v>
      </c>
      <c r="K311">
        <v>6.8490620603536954</v>
      </c>
      <c r="L311">
        <v>6.8490620603536954</v>
      </c>
      <c r="M311">
        <v>6.8490620603536954</v>
      </c>
      <c r="N311">
        <v>6.8490620603536954</v>
      </c>
      <c r="O311">
        <v>6.8490620603536954</v>
      </c>
    </row>
    <row r="312" spans="1:15" hidden="1" x14ac:dyDescent="0.45">
      <c r="A312" t="s">
        <v>42</v>
      </c>
      <c r="B312" t="s">
        <v>30</v>
      </c>
      <c r="C312" t="s">
        <v>36</v>
      </c>
      <c r="D312" t="s">
        <v>17</v>
      </c>
      <c r="E312">
        <v>2.2902766666666698</v>
      </c>
      <c r="F312">
        <v>3.1521447298418401</v>
      </c>
      <c r="G312">
        <v>3.1559062448033637</v>
      </c>
      <c r="H312">
        <v>3.1802387942461547</v>
      </c>
      <c r="I312">
        <v>3.5547806383074207</v>
      </c>
      <c r="J312">
        <v>3.7975538192306102</v>
      </c>
      <c r="K312">
        <v>4.8573193558239351</v>
      </c>
      <c r="L312">
        <v>6.5322253061832853</v>
      </c>
      <c r="M312">
        <v>6.9323011968024923</v>
      </c>
      <c r="N312">
        <v>7.8707603702807551</v>
      </c>
      <c r="O312">
        <v>9.1210698955330649</v>
      </c>
    </row>
    <row r="313" spans="1:15" hidden="1" x14ac:dyDescent="0.45">
      <c r="A313" t="s">
        <v>42</v>
      </c>
      <c r="B313" t="s">
        <v>30</v>
      </c>
      <c r="C313" t="s">
        <v>36</v>
      </c>
      <c r="D313" t="s">
        <v>18</v>
      </c>
      <c r="E313">
        <v>0</v>
      </c>
      <c r="F313">
        <v>2.1086863969280798</v>
      </c>
      <c r="G313">
        <v>2.33766279156792</v>
      </c>
      <c r="H313">
        <v>2.9133531862872699</v>
      </c>
      <c r="I313">
        <v>3.1559122116696501</v>
      </c>
      <c r="J313">
        <v>3.1599371554289601</v>
      </c>
      <c r="K313">
        <v>3.7804812165477699</v>
      </c>
      <c r="L313">
        <v>9.8116612120119608</v>
      </c>
      <c r="M313">
        <v>10.087509232475799</v>
      </c>
      <c r="N313">
        <v>10.114553379765599</v>
      </c>
      <c r="O313">
        <v>10.6578205020224</v>
      </c>
    </row>
    <row r="314" spans="1:15" hidden="1" x14ac:dyDescent="0.45">
      <c r="A314" t="s">
        <v>42</v>
      </c>
      <c r="B314" t="s">
        <v>30</v>
      </c>
      <c r="C314" t="s">
        <v>36</v>
      </c>
      <c r="D314" t="s">
        <v>19</v>
      </c>
      <c r="E314">
        <v>4.8226666666666702E-2</v>
      </c>
      <c r="F314">
        <v>5.2491402446732699E-2</v>
      </c>
      <c r="G314">
        <v>6.3161505497616094E-2</v>
      </c>
      <c r="H314">
        <v>7.2821699997788397E-2</v>
      </c>
      <c r="I314">
        <v>8.1967104512735006E-2</v>
      </c>
      <c r="J314">
        <v>9.1801629957745504E-2</v>
      </c>
      <c r="K314">
        <v>9.1801629957745504E-2</v>
      </c>
      <c r="L314">
        <v>9.1801629957745504E-2</v>
      </c>
      <c r="M314">
        <v>9.1801629957745504E-2</v>
      </c>
      <c r="N314">
        <v>9.1801629957745504E-2</v>
      </c>
      <c r="O314">
        <v>0.141721809479331</v>
      </c>
    </row>
    <row r="315" spans="1:15" hidden="1" x14ac:dyDescent="0.45">
      <c r="A315" t="s">
        <v>42</v>
      </c>
      <c r="B315" t="s">
        <v>30</v>
      </c>
      <c r="C315" t="s">
        <v>36</v>
      </c>
      <c r="D315" t="s">
        <v>20</v>
      </c>
      <c r="E315">
        <v>2.6870000000000002E-2</v>
      </c>
      <c r="F315">
        <v>0.766939521324703</v>
      </c>
      <c r="G315">
        <v>1.3289103732975605</v>
      </c>
      <c r="H315">
        <v>2.6722671371035061</v>
      </c>
      <c r="I315">
        <v>6.9508563962477954</v>
      </c>
      <c r="J315">
        <v>7.5915756322352443</v>
      </c>
      <c r="K315">
        <v>9.4124642412158455</v>
      </c>
      <c r="L315">
        <v>10.435023425149195</v>
      </c>
      <c r="M315">
        <v>11.919442223156064</v>
      </c>
      <c r="N315">
        <v>13.164775957839556</v>
      </c>
      <c r="O315">
        <v>16.265047430126611</v>
      </c>
    </row>
    <row r="316" spans="1:15" hidden="1" x14ac:dyDescent="0.45">
      <c r="A316" t="s">
        <v>42</v>
      </c>
      <c r="B316" t="s">
        <v>30</v>
      </c>
      <c r="C316" t="s">
        <v>36</v>
      </c>
      <c r="D316" t="s">
        <v>21</v>
      </c>
      <c r="E316">
        <v>1.5929605555555599</v>
      </c>
      <c r="F316">
        <v>1.74930138955556</v>
      </c>
      <c r="G316">
        <v>1.7496224282991701</v>
      </c>
      <c r="H316">
        <v>2.1014290326230674</v>
      </c>
      <c r="I316">
        <v>5.4110653697037083</v>
      </c>
      <c r="J316">
        <v>5.7445081189612495</v>
      </c>
      <c r="K316">
        <v>5.3098863207659095</v>
      </c>
      <c r="L316">
        <v>5.0448824169766757</v>
      </c>
      <c r="M316">
        <v>4.9986944628434831</v>
      </c>
      <c r="N316">
        <v>5.0295342929898199</v>
      </c>
      <c r="O316">
        <v>5.0019056555368371</v>
      </c>
    </row>
    <row r="317" spans="1:15" hidden="1" x14ac:dyDescent="0.45">
      <c r="A317" t="s">
        <v>42</v>
      </c>
      <c r="B317" t="s">
        <v>30</v>
      </c>
      <c r="C317" t="s">
        <v>36</v>
      </c>
      <c r="D317" t="s">
        <v>22</v>
      </c>
      <c r="E317">
        <v>0.499110909033124</v>
      </c>
      <c r="F317">
        <v>1.2863044645886801</v>
      </c>
      <c r="G317">
        <v>1.2863044645886801</v>
      </c>
      <c r="H317">
        <v>3.5156066950668299</v>
      </c>
      <c r="I317">
        <v>3.9805693981029799</v>
      </c>
      <c r="J317">
        <v>4.0018930554342003</v>
      </c>
      <c r="K317">
        <v>4.3945767408368503</v>
      </c>
      <c r="L317">
        <v>4.5793087180508003</v>
      </c>
      <c r="M317">
        <v>4.7326596911368899</v>
      </c>
      <c r="N317">
        <v>5.3600507520666003</v>
      </c>
      <c r="O317">
        <v>5.8995679838576098</v>
      </c>
    </row>
    <row r="318" spans="1:15" hidden="1" x14ac:dyDescent="0.45">
      <c r="A318" t="s">
        <v>42</v>
      </c>
      <c r="B318" t="s">
        <v>30</v>
      </c>
      <c r="C318" t="s">
        <v>36</v>
      </c>
      <c r="D318" t="s">
        <v>23</v>
      </c>
      <c r="E318">
        <v>0</v>
      </c>
      <c r="F318">
        <v>5.6318849106566399E-2</v>
      </c>
      <c r="G318">
        <v>1.5516152624264901</v>
      </c>
      <c r="H318">
        <v>1.7827263735376</v>
      </c>
      <c r="I318">
        <v>2.0252084753916999</v>
      </c>
      <c r="J318">
        <v>2.5718160076568801</v>
      </c>
      <c r="K318">
        <v>2.5718160076568801</v>
      </c>
      <c r="L318">
        <v>3.61391139730376</v>
      </c>
      <c r="M318">
        <v>3.61391139730376</v>
      </c>
      <c r="N318">
        <v>4.2469928156385199</v>
      </c>
      <c r="O318">
        <v>5.3573325308695399</v>
      </c>
    </row>
    <row r="319" spans="1:15" hidden="1" x14ac:dyDescent="0.45">
      <c r="A319" t="s">
        <v>42</v>
      </c>
      <c r="B319" t="s">
        <v>30</v>
      </c>
      <c r="C319" t="s">
        <v>36</v>
      </c>
      <c r="D319" t="s">
        <v>24</v>
      </c>
      <c r="E319">
        <v>0.25448111111111099</v>
      </c>
      <c r="F319">
        <v>0.3095366981412</v>
      </c>
      <c r="G319">
        <v>0.33002503147453399</v>
      </c>
      <c r="H319">
        <v>0.33002503147453399</v>
      </c>
      <c r="I319">
        <v>0.33048142453192098</v>
      </c>
      <c r="J319">
        <v>0.33758815728838798</v>
      </c>
      <c r="K319">
        <v>0.33758815728838798</v>
      </c>
      <c r="L319">
        <v>1.02444823173986</v>
      </c>
      <c r="M319">
        <v>1.02444823173986</v>
      </c>
      <c r="N319">
        <v>2.2630807843516401</v>
      </c>
      <c r="O319">
        <v>2.5279513420211499</v>
      </c>
    </row>
    <row r="320" spans="1:15" hidden="1" x14ac:dyDescent="0.45">
      <c r="A320" t="s">
        <v>42</v>
      </c>
      <c r="B320" t="s">
        <v>30</v>
      </c>
      <c r="C320" t="s">
        <v>36</v>
      </c>
      <c r="D320" t="s">
        <v>25</v>
      </c>
      <c r="E320">
        <v>2.3420350000000001</v>
      </c>
      <c r="F320">
        <v>2.5888804426260101</v>
      </c>
      <c r="G320">
        <v>2.58993809483938</v>
      </c>
      <c r="H320">
        <v>2.6000298331982301</v>
      </c>
      <c r="I320">
        <v>2.6012868227374302</v>
      </c>
      <c r="J320">
        <v>3.3336925061746898</v>
      </c>
      <c r="K320">
        <v>3.9435169526488201</v>
      </c>
      <c r="L320">
        <v>4.0272588257229298</v>
      </c>
      <c r="M320">
        <v>4.4053748924935103</v>
      </c>
      <c r="N320">
        <v>5.1094894054237896</v>
      </c>
      <c r="O320">
        <v>5.2089686816883596</v>
      </c>
    </row>
    <row r="321" spans="1:15" hidden="1" x14ac:dyDescent="0.45">
      <c r="A321" t="s">
        <v>42</v>
      </c>
      <c r="B321" t="s">
        <v>30</v>
      </c>
      <c r="C321" t="s">
        <v>36</v>
      </c>
      <c r="D321" t="s">
        <v>26</v>
      </c>
      <c r="E321">
        <v>0</v>
      </c>
      <c r="F321">
        <v>5.06666666666667E-2</v>
      </c>
      <c r="G321">
        <v>0.87100317034076102</v>
      </c>
      <c r="H321">
        <v>0.98976507892764898</v>
      </c>
      <c r="I321">
        <v>0.98976507892764898</v>
      </c>
      <c r="J321">
        <v>0.98976507892764898</v>
      </c>
      <c r="K321">
        <v>0.98976507892764898</v>
      </c>
      <c r="L321">
        <v>0.98976507892764898</v>
      </c>
      <c r="M321">
        <v>1.3666536024032101</v>
      </c>
      <c r="N321">
        <v>1.3666536024032101</v>
      </c>
      <c r="O321">
        <v>1.36852949206049</v>
      </c>
    </row>
    <row r="322" spans="1:15" hidden="1" x14ac:dyDescent="0.45">
      <c r="A322" t="s">
        <v>42</v>
      </c>
      <c r="B322" t="s">
        <v>30</v>
      </c>
      <c r="C322" t="s">
        <v>36</v>
      </c>
      <c r="D322" t="s">
        <v>27</v>
      </c>
      <c r="E322">
        <v>0.69725499999999996</v>
      </c>
      <c r="F322">
        <v>1.1982590431236968</v>
      </c>
      <c r="G322">
        <v>1.5621871770037998</v>
      </c>
      <c r="H322">
        <v>3.7352172222582349</v>
      </c>
      <c r="I322">
        <v>3.8159292883293845</v>
      </c>
      <c r="J322">
        <v>3.8629093786920103</v>
      </c>
      <c r="K322">
        <v>3.8051437311071803</v>
      </c>
      <c r="L322">
        <v>3.2109452909160447</v>
      </c>
      <c r="M322">
        <v>2.8190227410394098</v>
      </c>
      <c r="N322">
        <v>2.5647348978837652</v>
      </c>
      <c r="O322">
        <v>2.2765527689622376</v>
      </c>
    </row>
    <row r="323" spans="1:15" hidden="1" x14ac:dyDescent="0.45">
      <c r="A323" t="s">
        <v>42</v>
      </c>
      <c r="B323" t="s">
        <v>30</v>
      </c>
      <c r="C323" t="s">
        <v>36</v>
      </c>
      <c r="D323" t="s">
        <v>28</v>
      </c>
      <c r="E323">
        <v>14.89597843528</v>
      </c>
      <c r="F323">
        <v>20.935509198929999</v>
      </c>
      <c r="G323">
        <v>32.172736594445624</v>
      </c>
      <c r="H323">
        <v>32.172736594445624</v>
      </c>
      <c r="I323">
        <v>32.172736594445624</v>
      </c>
      <c r="J323">
        <v>32.172736594445624</v>
      </c>
      <c r="K323">
        <v>33.232114206978174</v>
      </c>
      <c r="L323">
        <v>27.416445856880053</v>
      </c>
      <c r="M323">
        <v>23.154685282018974</v>
      </c>
      <c r="N323">
        <v>23.932164283300999</v>
      </c>
      <c r="O323">
        <v>23.363699500071498</v>
      </c>
    </row>
    <row r="324" spans="1:15" hidden="1" x14ac:dyDescent="0.45">
      <c r="A324" t="s">
        <v>42</v>
      </c>
      <c r="B324" t="s">
        <v>30</v>
      </c>
      <c r="C324" t="s">
        <v>37</v>
      </c>
      <c r="D324" t="s">
        <v>1</v>
      </c>
      <c r="E324">
        <v>0.21728222222222199</v>
      </c>
      <c r="F324">
        <v>0.38178679738457499</v>
      </c>
      <c r="G324">
        <v>0.70346976000250228</v>
      </c>
      <c r="H324">
        <v>0.70346976000250228</v>
      </c>
      <c r="I324">
        <v>0.70346976000250228</v>
      </c>
      <c r="J324">
        <v>0.70346976000250228</v>
      </c>
      <c r="K324">
        <v>0.70346976000250228</v>
      </c>
      <c r="L324">
        <v>0.70346976000250228</v>
      </c>
      <c r="M324">
        <v>0.70346976000250228</v>
      </c>
      <c r="N324">
        <v>0.70346976000250228</v>
      </c>
      <c r="O324">
        <v>0.70346976000250228</v>
      </c>
    </row>
    <row r="325" spans="1:15" hidden="1" x14ac:dyDescent="0.45">
      <c r="A325" t="s">
        <v>42</v>
      </c>
      <c r="B325" t="s">
        <v>30</v>
      </c>
      <c r="C325" t="s">
        <v>37</v>
      </c>
      <c r="D325" t="s">
        <v>3</v>
      </c>
      <c r="E325">
        <v>0.66459999999999997</v>
      </c>
      <c r="F325">
        <v>0.72143578185090906</v>
      </c>
      <c r="G325">
        <v>1.0015014999957339</v>
      </c>
      <c r="H325">
        <v>1.057792401854641</v>
      </c>
      <c r="I325">
        <v>1.2332864065924301</v>
      </c>
      <c r="J325">
        <v>1.5002130835803973</v>
      </c>
      <c r="K325">
        <v>2.6338788860916598</v>
      </c>
      <c r="L325">
        <v>2.6021843922969747</v>
      </c>
      <c r="M325">
        <v>2.8835375433312698</v>
      </c>
      <c r="N325">
        <v>3.16337609830487</v>
      </c>
      <c r="O325">
        <v>3.3105506680099674</v>
      </c>
    </row>
    <row r="326" spans="1:15" hidden="1" x14ac:dyDescent="0.45">
      <c r="A326" t="s">
        <v>42</v>
      </c>
      <c r="B326" t="s">
        <v>30</v>
      </c>
      <c r="C326" t="s">
        <v>37</v>
      </c>
      <c r="D326" t="s">
        <v>4</v>
      </c>
      <c r="E326">
        <v>3.7172098367999999</v>
      </c>
      <c r="F326">
        <v>5.03667228786313</v>
      </c>
      <c r="G326">
        <v>5.33908263035398</v>
      </c>
      <c r="H326">
        <v>5.45591511068457</v>
      </c>
      <c r="I326">
        <v>5.4623879299523201</v>
      </c>
      <c r="J326">
        <v>5.4642119058004797</v>
      </c>
      <c r="K326">
        <v>9.9727826449623507</v>
      </c>
      <c r="L326">
        <v>9.9727826449623507</v>
      </c>
      <c r="M326">
        <v>9.9870600999541992</v>
      </c>
      <c r="N326">
        <v>10.110829454182101</v>
      </c>
      <c r="O326">
        <v>10.458971647861</v>
      </c>
    </row>
    <row r="327" spans="1:15" hidden="1" x14ac:dyDescent="0.45">
      <c r="A327" t="s">
        <v>42</v>
      </c>
      <c r="B327" t="s">
        <v>30</v>
      </c>
      <c r="C327" t="s">
        <v>37</v>
      </c>
      <c r="D327" t="s">
        <v>5</v>
      </c>
      <c r="E327">
        <v>38.247444517516797</v>
      </c>
      <c r="F327">
        <v>42.5841917996703</v>
      </c>
      <c r="G327">
        <v>44.733286447065701</v>
      </c>
      <c r="H327">
        <v>44.753313575803901</v>
      </c>
      <c r="I327">
        <v>44.491888035104303</v>
      </c>
      <c r="J327">
        <v>44.518030589174273</v>
      </c>
      <c r="K327">
        <v>47.613849998179873</v>
      </c>
      <c r="L327">
        <v>48.659966661041196</v>
      </c>
      <c r="M327">
        <v>48.831892297837051</v>
      </c>
      <c r="N327">
        <v>49.344534687026851</v>
      </c>
      <c r="O327">
        <v>49.960684783652418</v>
      </c>
    </row>
    <row r="328" spans="1:15" hidden="1" x14ac:dyDescent="0.45">
      <c r="A328" t="s">
        <v>42</v>
      </c>
      <c r="B328" t="s">
        <v>30</v>
      </c>
      <c r="C328" t="s">
        <v>37</v>
      </c>
      <c r="D328" t="s">
        <v>6</v>
      </c>
      <c r="E328">
        <v>2.5989999999999999E-2</v>
      </c>
      <c r="F328">
        <v>2.5306440918936701</v>
      </c>
      <c r="G328">
        <v>3.9356697164905898</v>
      </c>
      <c r="H328">
        <v>3.9356697164905898</v>
      </c>
      <c r="I328">
        <v>3.9625389804817202</v>
      </c>
      <c r="J328">
        <v>3.96342218663297</v>
      </c>
      <c r="K328">
        <v>4.6085048708682796</v>
      </c>
      <c r="L328">
        <v>8.3331876601490897</v>
      </c>
      <c r="M328">
        <v>18.868968126894799</v>
      </c>
      <c r="N328">
        <v>26.794612799104598</v>
      </c>
      <c r="O328">
        <v>34.228110620524802</v>
      </c>
    </row>
    <row r="329" spans="1:15" hidden="1" x14ac:dyDescent="0.45">
      <c r="A329" t="s">
        <v>42</v>
      </c>
      <c r="B329" t="s">
        <v>30</v>
      </c>
      <c r="C329" t="s">
        <v>37</v>
      </c>
      <c r="D329" t="s">
        <v>7</v>
      </c>
      <c r="E329">
        <v>5.2678450000000003</v>
      </c>
      <c r="F329">
        <v>5.4457578</v>
      </c>
      <c r="G329">
        <v>5.4457578</v>
      </c>
      <c r="H329">
        <v>5.4531631959712898</v>
      </c>
      <c r="I329">
        <v>5.4531631959712898</v>
      </c>
      <c r="J329">
        <v>5.4735025973548801</v>
      </c>
      <c r="K329">
        <v>5.7537203634724401</v>
      </c>
      <c r="L329">
        <v>6.2034216561340001</v>
      </c>
      <c r="M329">
        <v>8.2298378611041496</v>
      </c>
      <c r="N329">
        <v>8.6268862901604404</v>
      </c>
      <c r="O329">
        <v>8.8011915425520204</v>
      </c>
    </row>
    <row r="330" spans="1:15" hidden="1" x14ac:dyDescent="0.45">
      <c r="A330" t="s">
        <v>42</v>
      </c>
      <c r="B330" t="s">
        <v>30</v>
      </c>
      <c r="C330" t="s">
        <v>37</v>
      </c>
      <c r="D330" t="s">
        <v>8</v>
      </c>
      <c r="E330">
        <v>24.491083875802602</v>
      </c>
      <c r="F330">
        <v>27.0386236148818</v>
      </c>
      <c r="G330">
        <v>30.7914144843648</v>
      </c>
      <c r="H330">
        <v>31.799773345894103</v>
      </c>
      <c r="I330">
        <v>32.473043830509297</v>
      </c>
      <c r="J330">
        <v>34.744167092182899</v>
      </c>
      <c r="K330">
        <v>38.591652299978797</v>
      </c>
      <c r="L330">
        <v>44.112861956148343</v>
      </c>
      <c r="M330">
        <v>51.443738378062228</v>
      </c>
      <c r="N330">
        <v>67.883732799054158</v>
      </c>
      <c r="O330">
        <v>81.405844613094445</v>
      </c>
    </row>
    <row r="331" spans="1:15" hidden="1" x14ac:dyDescent="0.45">
      <c r="A331" t="s">
        <v>42</v>
      </c>
      <c r="B331" t="s">
        <v>30</v>
      </c>
      <c r="C331" t="s">
        <v>37</v>
      </c>
      <c r="D331" t="s">
        <v>29</v>
      </c>
      <c r="E331">
        <v>1.434E-2</v>
      </c>
      <c r="F331">
        <v>9.6599182299850803E-2</v>
      </c>
      <c r="G331">
        <v>9.6673245184137099E-2</v>
      </c>
      <c r="H331">
        <v>9.6673245184137099E-2</v>
      </c>
      <c r="I331">
        <v>9.6673245184137099E-2</v>
      </c>
      <c r="J331">
        <v>9.6673245184137099E-2</v>
      </c>
      <c r="K331">
        <v>9.6673245184137099E-2</v>
      </c>
      <c r="L331">
        <v>9.6673245184137099E-2</v>
      </c>
      <c r="M331">
        <v>2.9341875576703802</v>
      </c>
      <c r="N331">
        <v>2.9341875576703802</v>
      </c>
      <c r="O331">
        <v>2.9341875576703802</v>
      </c>
    </row>
    <row r="332" spans="1:15" hidden="1" x14ac:dyDescent="0.45">
      <c r="A332" t="s">
        <v>42</v>
      </c>
      <c r="B332" t="s">
        <v>30</v>
      </c>
      <c r="C332" t="s">
        <v>37</v>
      </c>
      <c r="D332" t="s">
        <v>9</v>
      </c>
      <c r="E332">
        <v>3.8069788836965799</v>
      </c>
      <c r="F332">
        <v>3.8394252760732401</v>
      </c>
      <c r="G332">
        <v>3.8191507089705699</v>
      </c>
      <c r="H332">
        <v>3.9834601904506273</v>
      </c>
      <c r="I332">
        <v>4.1825890890490252</v>
      </c>
      <c r="J332">
        <v>5.9701520426590475</v>
      </c>
      <c r="K332">
        <v>8.1055390599493009</v>
      </c>
      <c r="L332">
        <v>7.5462098229165004</v>
      </c>
      <c r="M332">
        <v>8.0408279597969674</v>
      </c>
      <c r="N332">
        <v>8.058262309475321</v>
      </c>
      <c r="O332">
        <v>8.0050265674500665</v>
      </c>
    </row>
    <row r="333" spans="1:15" hidden="1" x14ac:dyDescent="0.45">
      <c r="A333" t="s">
        <v>42</v>
      </c>
      <c r="B333" t="s">
        <v>30</v>
      </c>
      <c r="C333" t="s">
        <v>37</v>
      </c>
      <c r="D333" t="s">
        <v>31</v>
      </c>
      <c r="E333">
        <v>0.51181124372047104</v>
      </c>
      <c r="F333">
        <v>2.1897718659426899</v>
      </c>
      <c r="G333">
        <v>2.1897718659426899</v>
      </c>
      <c r="H333">
        <v>2.1897718659426899</v>
      </c>
      <c r="I333">
        <v>3.0988788135664702</v>
      </c>
      <c r="J333">
        <v>4.8941166476437603</v>
      </c>
      <c r="K333">
        <v>6.3341485639461501</v>
      </c>
      <c r="L333">
        <v>8.3801908131545506</v>
      </c>
      <c r="M333">
        <v>10.759588048600801</v>
      </c>
      <c r="N333">
        <v>11.028578802451401</v>
      </c>
      <c r="O333">
        <v>11.0644735357748</v>
      </c>
    </row>
    <row r="334" spans="1:15" hidden="1" x14ac:dyDescent="0.45">
      <c r="A334" t="s">
        <v>42</v>
      </c>
      <c r="B334" t="s">
        <v>30</v>
      </c>
      <c r="C334" t="s">
        <v>37</v>
      </c>
      <c r="D334" t="s">
        <v>10</v>
      </c>
      <c r="E334">
        <v>1.6192516666666701</v>
      </c>
      <c r="F334">
        <v>1.7110518283565399</v>
      </c>
      <c r="G334">
        <v>1.7285699509664738</v>
      </c>
      <c r="H334">
        <v>2.3256923443562525</v>
      </c>
      <c r="I334">
        <v>2.4942814208064377</v>
      </c>
      <c r="J334">
        <v>2.7479045034343899</v>
      </c>
      <c r="K334">
        <v>3.4240725030191377</v>
      </c>
      <c r="L334">
        <v>3.4848183201348326</v>
      </c>
      <c r="M334">
        <v>3.9871784205741827</v>
      </c>
      <c r="N334">
        <v>4.334729386653315</v>
      </c>
      <c r="O334">
        <v>4.3711116807087098</v>
      </c>
    </row>
    <row r="335" spans="1:15" hidden="1" x14ac:dyDescent="0.45">
      <c r="A335" t="s">
        <v>42</v>
      </c>
      <c r="B335" t="s">
        <v>30</v>
      </c>
      <c r="C335" t="s">
        <v>37</v>
      </c>
      <c r="D335" t="s">
        <v>11</v>
      </c>
      <c r="E335">
        <v>0</v>
      </c>
      <c r="F335">
        <v>0.43873350433923702</v>
      </c>
      <c r="G335">
        <v>1.1586113168966399</v>
      </c>
      <c r="H335">
        <v>1.1808142742703545</v>
      </c>
      <c r="I335">
        <v>3.3926468748695919</v>
      </c>
      <c r="J335">
        <v>5.8638012317345041</v>
      </c>
      <c r="K335">
        <v>9.8803461754238846</v>
      </c>
      <c r="L335">
        <v>15.343265059123564</v>
      </c>
      <c r="M335">
        <v>16.617349214244513</v>
      </c>
      <c r="N335">
        <v>16.831751473399947</v>
      </c>
      <c r="O335">
        <v>17.105269127330082</v>
      </c>
    </row>
    <row r="336" spans="1:15" hidden="1" x14ac:dyDescent="0.45">
      <c r="A336" t="s">
        <v>42</v>
      </c>
      <c r="B336" t="s">
        <v>30</v>
      </c>
      <c r="C336" t="s">
        <v>37</v>
      </c>
      <c r="D336" t="s">
        <v>12</v>
      </c>
      <c r="E336">
        <v>0</v>
      </c>
      <c r="F336">
        <v>0.123429808</v>
      </c>
      <c r="G336">
        <v>0.81726980799999993</v>
      </c>
      <c r="H336">
        <v>0.81726980799999993</v>
      </c>
      <c r="I336">
        <v>0.81726980799999993</v>
      </c>
      <c r="J336">
        <v>0.81726980799999993</v>
      </c>
      <c r="K336">
        <v>0.88338825911846919</v>
      </c>
      <c r="L336">
        <v>1.5440436106988646</v>
      </c>
      <c r="M336">
        <v>2.9788878386693596</v>
      </c>
      <c r="N336">
        <v>2.9788878386693596</v>
      </c>
      <c r="O336">
        <v>2.9788878386693596</v>
      </c>
    </row>
    <row r="337" spans="1:15" hidden="1" x14ac:dyDescent="0.45">
      <c r="A337" t="s">
        <v>42</v>
      </c>
      <c r="B337" t="s">
        <v>30</v>
      </c>
      <c r="C337" t="s">
        <v>37</v>
      </c>
      <c r="D337" t="s">
        <v>13</v>
      </c>
      <c r="E337">
        <v>7.5000000000000002E-4</v>
      </c>
      <c r="F337">
        <v>5.6742929999999997E-2</v>
      </c>
      <c r="G337">
        <v>8.4165027368475406E-2</v>
      </c>
      <c r="H337">
        <v>8.4165027368475406E-2</v>
      </c>
      <c r="I337">
        <v>9.8534700355370194E-2</v>
      </c>
      <c r="J337">
        <v>0.108515001018929</v>
      </c>
      <c r="K337">
        <v>0.18095693439942701</v>
      </c>
      <c r="L337">
        <v>0.33002558074279598</v>
      </c>
      <c r="M337">
        <v>0.33422923990431802</v>
      </c>
      <c r="N337">
        <v>0.33422923990431802</v>
      </c>
      <c r="O337">
        <v>0.33422923990431802</v>
      </c>
    </row>
    <row r="338" spans="1:15" hidden="1" x14ac:dyDescent="0.45">
      <c r="A338" t="s">
        <v>42</v>
      </c>
      <c r="B338" t="s">
        <v>30</v>
      </c>
      <c r="C338" t="s">
        <v>37</v>
      </c>
      <c r="D338" t="s">
        <v>14</v>
      </c>
      <c r="E338">
        <v>0</v>
      </c>
      <c r="F338">
        <v>4.2832618138776798E-2</v>
      </c>
      <c r="G338">
        <v>0.87018919270565898</v>
      </c>
      <c r="H338">
        <v>0.93212934874748199</v>
      </c>
      <c r="I338">
        <v>2.2477784812190298</v>
      </c>
      <c r="J338">
        <v>2.6484812255400598</v>
      </c>
      <c r="K338">
        <v>2.6554281273785998</v>
      </c>
      <c r="L338">
        <v>3.2551388492712601</v>
      </c>
      <c r="M338">
        <v>3.3508819794222799</v>
      </c>
      <c r="N338">
        <v>3.7049291370491799</v>
      </c>
      <c r="O338">
        <v>3.8385223091643601</v>
      </c>
    </row>
    <row r="339" spans="1:15" hidden="1" x14ac:dyDescent="0.45">
      <c r="A339" t="s">
        <v>42</v>
      </c>
      <c r="B339" t="s">
        <v>30</v>
      </c>
      <c r="C339" t="s">
        <v>37</v>
      </c>
      <c r="D339" t="s">
        <v>15</v>
      </c>
      <c r="E339">
        <v>8.5855000000000001E-2</v>
      </c>
      <c r="F339">
        <v>0.411786461844107</v>
      </c>
      <c r="G339">
        <v>0.49512670456832203</v>
      </c>
      <c r="H339">
        <v>0.50942629474383072</v>
      </c>
      <c r="I339">
        <v>0.51669908805452069</v>
      </c>
      <c r="J339">
        <v>0.51669908805452069</v>
      </c>
      <c r="K339">
        <v>0.52087094009549872</v>
      </c>
      <c r="L339">
        <v>0.47190263948315725</v>
      </c>
      <c r="M339">
        <v>0.47785708520927322</v>
      </c>
      <c r="N339">
        <v>0.47785708520927322</v>
      </c>
      <c r="O339">
        <v>0.47785708520927322</v>
      </c>
    </row>
    <row r="340" spans="1:15" hidden="1" x14ac:dyDescent="0.45">
      <c r="A340" t="s">
        <v>42</v>
      </c>
      <c r="B340" t="s">
        <v>30</v>
      </c>
      <c r="C340" t="s">
        <v>37</v>
      </c>
      <c r="D340" t="s">
        <v>16</v>
      </c>
      <c r="E340">
        <v>5.6455427374760507</v>
      </c>
      <c r="F340">
        <v>5.7180515620075099</v>
      </c>
      <c r="G340">
        <v>6.8490620603536847</v>
      </c>
      <c r="H340">
        <v>6.8490620603536847</v>
      </c>
      <c r="I340">
        <v>6.8490620603536847</v>
      </c>
      <c r="J340">
        <v>6.8490620603536847</v>
      </c>
      <c r="K340">
        <v>6.8490620603536847</v>
      </c>
      <c r="L340">
        <v>6.8490620603536847</v>
      </c>
      <c r="M340">
        <v>6.8490620603536847</v>
      </c>
      <c r="N340">
        <v>6.8490620603536847</v>
      </c>
      <c r="O340">
        <v>6.8490620603536847</v>
      </c>
    </row>
    <row r="341" spans="1:15" hidden="1" x14ac:dyDescent="0.45">
      <c r="A341" t="s">
        <v>42</v>
      </c>
      <c r="B341" t="s">
        <v>30</v>
      </c>
      <c r="C341" t="s">
        <v>37</v>
      </c>
      <c r="D341" t="s">
        <v>17</v>
      </c>
      <c r="E341">
        <v>2.2902766666666698</v>
      </c>
      <c r="F341">
        <v>3.1521447298418401</v>
      </c>
      <c r="G341">
        <v>3.1559062448033637</v>
      </c>
      <c r="H341">
        <v>3.1823507534280515</v>
      </c>
      <c r="I341">
        <v>4.1188757245739263</v>
      </c>
      <c r="J341">
        <v>5.2795166857449622</v>
      </c>
      <c r="K341">
        <v>6.1959968515077026</v>
      </c>
      <c r="L341">
        <v>6.4950375983768396</v>
      </c>
      <c r="M341">
        <v>6.7203572942567469</v>
      </c>
      <c r="N341">
        <v>7.489527631217415</v>
      </c>
      <c r="O341">
        <v>8.8638152835991999</v>
      </c>
    </row>
    <row r="342" spans="1:15" hidden="1" x14ac:dyDescent="0.45">
      <c r="A342" t="s">
        <v>42</v>
      </c>
      <c r="B342" t="s">
        <v>30</v>
      </c>
      <c r="C342" t="s">
        <v>37</v>
      </c>
      <c r="D342" t="s">
        <v>18</v>
      </c>
      <c r="E342">
        <v>0</v>
      </c>
      <c r="F342">
        <v>2.1086863969280798</v>
      </c>
      <c r="G342">
        <v>2.33766279156792</v>
      </c>
      <c r="H342">
        <v>2.9076949870941702</v>
      </c>
      <c r="I342">
        <v>3.1837184660843798</v>
      </c>
      <c r="J342">
        <v>3.1947388693273902</v>
      </c>
      <c r="K342">
        <v>4.1941861188232004</v>
      </c>
      <c r="L342">
        <v>5.8587226547601396</v>
      </c>
      <c r="M342">
        <v>6.6373457049208504</v>
      </c>
      <c r="N342">
        <v>6.7061996751941901</v>
      </c>
      <c r="O342">
        <v>7.4844486234136998</v>
      </c>
    </row>
    <row r="343" spans="1:15" hidden="1" x14ac:dyDescent="0.45">
      <c r="A343" t="s">
        <v>42</v>
      </c>
      <c r="B343" t="s">
        <v>30</v>
      </c>
      <c r="C343" t="s">
        <v>37</v>
      </c>
      <c r="D343" t="s">
        <v>19</v>
      </c>
      <c r="E343">
        <v>4.8226666666666702E-2</v>
      </c>
      <c r="F343">
        <v>5.2491402446732699E-2</v>
      </c>
      <c r="G343">
        <v>6.3161505497616094E-2</v>
      </c>
      <c r="H343">
        <v>7.5868705497616096E-2</v>
      </c>
      <c r="I343">
        <v>8.5915398750291999E-2</v>
      </c>
      <c r="J343">
        <v>0.10172086469834</v>
      </c>
      <c r="K343">
        <v>0.10172086469834</v>
      </c>
      <c r="L343">
        <v>0.10172086469834</v>
      </c>
      <c r="M343">
        <v>0.10172086469834</v>
      </c>
      <c r="N343">
        <v>0.10172086469834</v>
      </c>
      <c r="O343">
        <v>0.126214669431823</v>
      </c>
    </row>
    <row r="344" spans="1:15" hidden="1" x14ac:dyDescent="0.45">
      <c r="A344" t="s">
        <v>42</v>
      </c>
      <c r="B344" t="s">
        <v>30</v>
      </c>
      <c r="C344" t="s">
        <v>37</v>
      </c>
      <c r="D344" t="s">
        <v>20</v>
      </c>
      <c r="E344">
        <v>2.6870000000000002E-2</v>
      </c>
      <c r="F344">
        <v>0.76970272423803499</v>
      </c>
      <c r="G344">
        <v>1.3316735762108927</v>
      </c>
      <c r="H344">
        <v>3.901298639248715</v>
      </c>
      <c r="I344">
        <v>7.4446327246216608</v>
      </c>
      <c r="J344">
        <v>8.0154797450451696</v>
      </c>
      <c r="K344">
        <v>8.5310583923061696</v>
      </c>
      <c r="L344">
        <v>9.8415365014547707</v>
      </c>
      <c r="M344">
        <v>11.3176260108661</v>
      </c>
      <c r="N344">
        <v>12.368078248226261</v>
      </c>
      <c r="O344">
        <v>16.168189204366154</v>
      </c>
    </row>
    <row r="345" spans="1:15" hidden="1" x14ac:dyDescent="0.45">
      <c r="A345" t="s">
        <v>42</v>
      </c>
      <c r="B345" t="s">
        <v>30</v>
      </c>
      <c r="C345" t="s">
        <v>37</v>
      </c>
      <c r="D345" t="s">
        <v>21</v>
      </c>
      <c r="E345">
        <v>1.5929605555555599</v>
      </c>
      <c r="F345">
        <v>1.74930138955556</v>
      </c>
      <c r="G345">
        <v>1.7496224282991701</v>
      </c>
      <c r="H345">
        <v>2.1069058692866975</v>
      </c>
      <c r="I345">
        <v>4.7832749299432926</v>
      </c>
      <c r="J345">
        <v>5.11547025781638</v>
      </c>
      <c r="K345">
        <v>5.082198963288163</v>
      </c>
      <c r="L345">
        <v>5.0068196635910107</v>
      </c>
      <c r="M345">
        <v>4.9820126045761857</v>
      </c>
      <c r="N345">
        <v>4.9898333495894152</v>
      </c>
      <c r="O345">
        <v>4.9647718581510967</v>
      </c>
    </row>
    <row r="346" spans="1:15" hidden="1" x14ac:dyDescent="0.45">
      <c r="A346" t="s">
        <v>42</v>
      </c>
      <c r="B346" t="s">
        <v>30</v>
      </c>
      <c r="C346" t="s">
        <v>37</v>
      </c>
      <c r="D346" t="s">
        <v>22</v>
      </c>
      <c r="E346">
        <v>0.499110909033124</v>
      </c>
      <c r="F346">
        <v>1.2863044645886801</v>
      </c>
      <c r="G346">
        <v>1.2863044645886801</v>
      </c>
      <c r="H346">
        <v>3.6887869327037799</v>
      </c>
      <c r="I346">
        <v>4.1692500364657903</v>
      </c>
      <c r="J346">
        <v>4.2108601792016698</v>
      </c>
      <c r="K346">
        <v>4.5841484474014704</v>
      </c>
      <c r="L346">
        <v>4.8348544183944702</v>
      </c>
      <c r="M346">
        <v>4.9973233659858698</v>
      </c>
      <c r="N346">
        <v>5.5818294806804598</v>
      </c>
      <c r="O346">
        <v>6.0361334928236996</v>
      </c>
    </row>
    <row r="347" spans="1:15" hidden="1" x14ac:dyDescent="0.45">
      <c r="A347" t="s">
        <v>42</v>
      </c>
      <c r="B347" t="s">
        <v>30</v>
      </c>
      <c r="C347" t="s">
        <v>37</v>
      </c>
      <c r="D347" t="s">
        <v>23</v>
      </c>
      <c r="E347">
        <v>0</v>
      </c>
      <c r="F347">
        <v>5.6318849106566399E-2</v>
      </c>
      <c r="G347">
        <v>1.5516152624264901</v>
      </c>
      <c r="H347">
        <v>1.7827263735376</v>
      </c>
      <c r="I347">
        <v>2.0256423227954601</v>
      </c>
      <c r="J347">
        <v>2.7499577260764401</v>
      </c>
      <c r="K347">
        <v>2.7499577260764401</v>
      </c>
      <c r="L347">
        <v>3.93678137044953</v>
      </c>
      <c r="M347">
        <v>3.93678137044953</v>
      </c>
      <c r="N347">
        <v>3.9717753674451899</v>
      </c>
      <c r="O347">
        <v>4.9982134068825603</v>
      </c>
    </row>
    <row r="348" spans="1:15" hidden="1" x14ac:dyDescent="0.45">
      <c r="A348" t="s">
        <v>42</v>
      </c>
      <c r="B348" t="s">
        <v>30</v>
      </c>
      <c r="C348" t="s">
        <v>37</v>
      </c>
      <c r="D348" t="s">
        <v>24</v>
      </c>
      <c r="E348">
        <v>0.25448111111111099</v>
      </c>
      <c r="F348">
        <v>0.30953669814120099</v>
      </c>
      <c r="G348">
        <v>0.33002503147453399</v>
      </c>
      <c r="H348">
        <v>0.33002503147453399</v>
      </c>
      <c r="I348">
        <v>0.33048142453192098</v>
      </c>
      <c r="J348">
        <v>0.33794597585187203</v>
      </c>
      <c r="K348">
        <v>0.33794597585187203</v>
      </c>
      <c r="L348">
        <v>1.02284309231304</v>
      </c>
      <c r="M348">
        <v>1.02284309231304</v>
      </c>
      <c r="N348">
        <v>2.1251014566915298</v>
      </c>
      <c r="O348">
        <v>2.3870024059256498</v>
      </c>
    </row>
    <row r="349" spans="1:15" hidden="1" x14ac:dyDescent="0.45">
      <c r="A349" t="s">
        <v>42</v>
      </c>
      <c r="B349" t="s">
        <v>30</v>
      </c>
      <c r="C349" t="s">
        <v>37</v>
      </c>
      <c r="D349" t="s">
        <v>25</v>
      </c>
      <c r="E349">
        <v>2.3420350000000001</v>
      </c>
      <c r="F349">
        <v>2.5888804426260101</v>
      </c>
      <c r="G349">
        <v>2.58993809483938</v>
      </c>
      <c r="H349">
        <v>2.6002955390821101</v>
      </c>
      <c r="I349">
        <v>2.6018289884719299</v>
      </c>
      <c r="J349">
        <v>3.2772632529916002</v>
      </c>
      <c r="K349">
        <v>3.8871669016532602</v>
      </c>
      <c r="L349">
        <v>3.9145969007786099</v>
      </c>
      <c r="M349">
        <v>4.4307553604353398</v>
      </c>
      <c r="N349">
        <v>4.9612311869822303</v>
      </c>
      <c r="O349">
        <v>5.1692428245548498</v>
      </c>
    </row>
    <row r="350" spans="1:15" hidden="1" x14ac:dyDescent="0.45">
      <c r="A350" t="s">
        <v>42</v>
      </c>
      <c r="B350" t="s">
        <v>30</v>
      </c>
      <c r="C350" t="s">
        <v>37</v>
      </c>
      <c r="D350" t="s">
        <v>26</v>
      </c>
      <c r="E350">
        <v>0</v>
      </c>
      <c r="F350">
        <v>5.06666666666667E-2</v>
      </c>
      <c r="G350">
        <v>0.89206751208491897</v>
      </c>
      <c r="H350">
        <v>1.5803054306733</v>
      </c>
      <c r="I350">
        <v>1.5803054306733</v>
      </c>
      <c r="J350">
        <v>1.5803054306733</v>
      </c>
      <c r="K350">
        <v>1.6033370356952801</v>
      </c>
      <c r="L350">
        <v>2.03016716806161</v>
      </c>
      <c r="M350">
        <v>2.0373913679231799</v>
      </c>
      <c r="N350">
        <v>2.0373913679231799</v>
      </c>
      <c r="O350">
        <v>2.04911014203774</v>
      </c>
    </row>
    <row r="351" spans="1:15" hidden="1" x14ac:dyDescent="0.45">
      <c r="A351" t="s">
        <v>42</v>
      </c>
      <c r="B351" t="s">
        <v>30</v>
      </c>
      <c r="C351" t="s">
        <v>37</v>
      </c>
      <c r="D351" t="s">
        <v>27</v>
      </c>
      <c r="E351">
        <v>0.69725499999999996</v>
      </c>
      <c r="F351">
        <v>1.1982590431236979</v>
      </c>
      <c r="G351">
        <v>1.5965394751253501</v>
      </c>
      <c r="H351">
        <v>3.7644302892623598</v>
      </c>
      <c r="I351">
        <v>3.6726410152387601</v>
      </c>
      <c r="J351">
        <v>3.8480597452140399</v>
      </c>
      <c r="K351">
        <v>3.5931314049771625</v>
      </c>
      <c r="L351">
        <v>2.8866716437651223</v>
      </c>
      <c r="M351">
        <v>2.4649183506966876</v>
      </c>
      <c r="N351">
        <v>2.2510788039655925</v>
      </c>
      <c r="O351">
        <v>2.0660778894413574</v>
      </c>
    </row>
    <row r="352" spans="1:15" hidden="1" x14ac:dyDescent="0.45">
      <c r="A352" t="s">
        <v>42</v>
      </c>
      <c r="B352" t="s">
        <v>30</v>
      </c>
      <c r="C352" t="s">
        <v>37</v>
      </c>
      <c r="D352" t="s">
        <v>28</v>
      </c>
      <c r="E352">
        <v>14.89597843528</v>
      </c>
      <c r="F352">
        <v>20.935509198929999</v>
      </c>
      <c r="G352">
        <v>32.08471180066212</v>
      </c>
      <c r="H352">
        <v>32.08471180066212</v>
      </c>
      <c r="I352">
        <v>32.08471180066212</v>
      </c>
      <c r="J352">
        <v>32.08471180066212</v>
      </c>
      <c r="K352">
        <v>33.049441291973025</v>
      </c>
      <c r="L352">
        <v>28.376098122579371</v>
      </c>
      <c r="M352">
        <v>22.486868457979302</v>
      </c>
      <c r="N352">
        <v>23.092689957462074</v>
      </c>
      <c r="O352">
        <v>22.608925774017749</v>
      </c>
    </row>
    <row r="353" spans="1:17" x14ac:dyDescent="0.45">
      <c r="A353" t="s">
        <v>42</v>
      </c>
      <c r="B353" t="s">
        <v>30</v>
      </c>
      <c r="C353" t="s">
        <v>37</v>
      </c>
      <c r="D353" t="s">
        <v>47</v>
      </c>
      <c r="G353">
        <f>SUM(G324:G352)</f>
        <v>159.02800040681041</v>
      </c>
      <c r="O353" s="9">
        <f>SUM(O324:O352)</f>
        <v>329.74959621257773</v>
      </c>
      <c r="P353" s="11">
        <f>import__Ene_plantations!M152</f>
        <v>328.6352518351315</v>
      </c>
      <c r="Q353" s="5">
        <f>O353+P353</f>
        <v>658.38484804770928</v>
      </c>
    </row>
    <row r="354" spans="1:17" hidden="1" x14ac:dyDescent="0.45">
      <c r="A354" t="s">
        <v>41</v>
      </c>
      <c r="B354" t="s">
        <v>32</v>
      </c>
      <c r="C354" t="s">
        <v>2</v>
      </c>
      <c r="D354" t="s">
        <v>1</v>
      </c>
      <c r="E354">
        <v>0.21728222222222199</v>
      </c>
      <c r="F354">
        <v>0.38178679738457499</v>
      </c>
      <c r="G354">
        <v>0.70346976000250172</v>
      </c>
      <c r="H354">
        <v>0.70346976000250172</v>
      </c>
      <c r="I354">
        <v>0.70346976000250172</v>
      </c>
      <c r="J354">
        <v>0.70346976000250172</v>
      </c>
      <c r="K354">
        <v>0.70346976000250172</v>
      </c>
      <c r="L354">
        <v>0.70346976000250172</v>
      </c>
      <c r="M354">
        <v>0.70346976000250172</v>
      </c>
      <c r="N354">
        <v>0.70346976000250172</v>
      </c>
      <c r="O354">
        <v>0.70346976000250172</v>
      </c>
    </row>
    <row r="355" spans="1:17" hidden="1" x14ac:dyDescent="0.45">
      <c r="A355" t="s">
        <v>41</v>
      </c>
      <c r="B355" t="s">
        <v>32</v>
      </c>
      <c r="C355" t="s">
        <v>2</v>
      </c>
      <c r="D355" t="s">
        <v>3</v>
      </c>
      <c r="E355">
        <v>0.66459999999999997</v>
      </c>
      <c r="F355">
        <v>0.72143578185090906</v>
      </c>
      <c r="G355">
        <v>0.99690149999573596</v>
      </c>
      <c r="H355">
        <v>1.0297124036972625</v>
      </c>
      <c r="I355">
        <v>1.0927068589536275</v>
      </c>
      <c r="J355">
        <v>1.2191054131205532</v>
      </c>
      <c r="K355">
        <v>1.5062026363953049</v>
      </c>
      <c r="L355">
        <v>1.62015072454549</v>
      </c>
      <c r="M355">
        <v>1.6239355507373101</v>
      </c>
      <c r="N355">
        <v>1.5875912121703251</v>
      </c>
      <c r="O355">
        <v>1.69111531992107</v>
      </c>
    </row>
    <row r="356" spans="1:17" hidden="1" x14ac:dyDescent="0.45">
      <c r="A356" t="s">
        <v>41</v>
      </c>
      <c r="B356" t="s">
        <v>32</v>
      </c>
      <c r="C356" t="s">
        <v>2</v>
      </c>
      <c r="D356" t="s">
        <v>4</v>
      </c>
      <c r="E356">
        <v>3.7172098367999999</v>
      </c>
      <c r="F356">
        <v>5.0366722878632304</v>
      </c>
      <c r="G356">
        <v>5.3667747431029298</v>
      </c>
      <c r="H356">
        <v>5.4988258980757001</v>
      </c>
      <c r="I356">
        <v>5.4991121317453899</v>
      </c>
      <c r="J356">
        <v>5.4991121317453899</v>
      </c>
      <c r="K356">
        <v>5.49951663762611</v>
      </c>
      <c r="L356">
        <v>5.5005911139883104</v>
      </c>
      <c r="M356">
        <v>5.5047586093418097</v>
      </c>
      <c r="N356">
        <v>5.5880788228757901</v>
      </c>
      <c r="O356">
        <v>5.6356179052965096</v>
      </c>
    </row>
    <row r="357" spans="1:17" hidden="1" x14ac:dyDescent="0.45">
      <c r="A357" t="s">
        <v>41</v>
      </c>
      <c r="B357" t="s">
        <v>32</v>
      </c>
      <c r="C357" t="s">
        <v>2</v>
      </c>
      <c r="D357" t="s">
        <v>5</v>
      </c>
      <c r="E357">
        <v>38.247444517516797</v>
      </c>
      <c r="F357">
        <v>42.5841917996703</v>
      </c>
      <c r="G357">
        <v>44.733286447065701</v>
      </c>
      <c r="H357">
        <v>44.746261481459896</v>
      </c>
      <c r="I357">
        <v>44.746261481459896</v>
      </c>
      <c r="J357">
        <v>44.746261481459896</v>
      </c>
      <c r="K357">
        <v>45.761934393089803</v>
      </c>
      <c r="L357">
        <v>45.7524033779194</v>
      </c>
      <c r="M357">
        <v>45.639416868186025</v>
      </c>
      <c r="N357">
        <v>47.052243028194205</v>
      </c>
      <c r="O357">
        <v>48.139800440726951</v>
      </c>
    </row>
    <row r="358" spans="1:17" hidden="1" x14ac:dyDescent="0.45">
      <c r="A358" t="s">
        <v>41</v>
      </c>
      <c r="B358" t="s">
        <v>32</v>
      </c>
      <c r="C358" t="s">
        <v>2</v>
      </c>
      <c r="D358" t="s">
        <v>6</v>
      </c>
      <c r="E358">
        <v>2.5989999999999999E-2</v>
      </c>
      <c r="F358">
        <v>2.5306440918936701</v>
      </c>
      <c r="G358">
        <v>3.9356697164905898</v>
      </c>
      <c r="H358">
        <v>3.9356697164905898</v>
      </c>
      <c r="I358">
        <v>3.9356697164905898</v>
      </c>
      <c r="J358">
        <v>3.9356697164905898</v>
      </c>
      <c r="K358">
        <v>4.8455052170229296</v>
      </c>
      <c r="L358">
        <v>7.9781923427830099</v>
      </c>
      <c r="M358">
        <v>12.3651709592035</v>
      </c>
      <c r="N358">
        <v>20.567234500332301</v>
      </c>
      <c r="O358">
        <v>30.3690826129139</v>
      </c>
    </row>
    <row r="359" spans="1:17" hidden="1" x14ac:dyDescent="0.45">
      <c r="A359" t="s">
        <v>41</v>
      </c>
      <c r="B359" t="s">
        <v>32</v>
      </c>
      <c r="C359" t="s">
        <v>2</v>
      </c>
      <c r="D359" t="s">
        <v>7</v>
      </c>
      <c r="E359">
        <v>5.2678450000000003</v>
      </c>
      <c r="F359">
        <v>5.4457578</v>
      </c>
      <c r="G359">
        <v>5.4457578</v>
      </c>
      <c r="H359">
        <v>5.4531631959712898</v>
      </c>
      <c r="I359">
        <v>5.4531631959712898</v>
      </c>
      <c r="J359">
        <v>5.4531631959712898</v>
      </c>
      <c r="K359">
        <v>5.51295764971161</v>
      </c>
      <c r="L359">
        <v>5.51295764971161</v>
      </c>
      <c r="M359">
        <v>6.1183039919085402</v>
      </c>
      <c r="N359">
        <v>6.1183039919085402</v>
      </c>
      <c r="O359">
        <v>6.1183039919085402</v>
      </c>
    </row>
    <row r="360" spans="1:17" hidden="1" x14ac:dyDescent="0.45">
      <c r="A360" t="s">
        <v>41</v>
      </c>
      <c r="B360" t="s">
        <v>32</v>
      </c>
      <c r="C360" t="s">
        <v>2</v>
      </c>
      <c r="D360" t="s">
        <v>8</v>
      </c>
      <c r="E360">
        <v>24.491083875802602</v>
      </c>
      <c r="F360">
        <v>27.0386236148818</v>
      </c>
      <c r="G360">
        <v>30.797650636243301</v>
      </c>
      <c r="H360">
        <v>31.593782562891903</v>
      </c>
      <c r="I360">
        <v>31.594928072708303</v>
      </c>
      <c r="J360">
        <v>33.172257907240898</v>
      </c>
      <c r="K360">
        <v>37.735417866636396</v>
      </c>
      <c r="L360">
        <v>43.845835209834597</v>
      </c>
      <c r="M360">
        <v>47.878851627832674</v>
      </c>
      <c r="N360">
        <v>52.325523034729578</v>
      </c>
      <c r="O360">
        <v>60.037299432923049</v>
      </c>
    </row>
    <row r="361" spans="1:17" hidden="1" x14ac:dyDescent="0.45">
      <c r="A361" t="s">
        <v>41</v>
      </c>
      <c r="B361" t="s">
        <v>32</v>
      </c>
      <c r="C361" t="s">
        <v>2</v>
      </c>
      <c r="D361" t="s">
        <v>29</v>
      </c>
      <c r="E361">
        <v>1.434E-2</v>
      </c>
      <c r="F361">
        <v>9.6599182299749703E-2</v>
      </c>
      <c r="G361">
        <v>9.6673245184035902E-2</v>
      </c>
      <c r="H361">
        <v>9.6673245184035902E-2</v>
      </c>
      <c r="I361">
        <v>9.6673245184035902E-2</v>
      </c>
      <c r="J361">
        <v>9.6673245184035902E-2</v>
      </c>
      <c r="K361">
        <v>0.31679015721623499</v>
      </c>
      <c r="L361">
        <v>0.31679015721623499</v>
      </c>
      <c r="M361">
        <v>2.62465526596251</v>
      </c>
      <c r="N361">
        <v>2.62465526596251</v>
      </c>
      <c r="O361">
        <v>2.7048826907505998</v>
      </c>
    </row>
    <row r="362" spans="1:17" hidden="1" x14ac:dyDescent="0.45">
      <c r="A362" t="s">
        <v>41</v>
      </c>
      <c r="B362" t="s">
        <v>32</v>
      </c>
      <c r="C362" t="s">
        <v>2</v>
      </c>
      <c r="D362" t="s">
        <v>9</v>
      </c>
      <c r="E362">
        <v>3.8069788836965799</v>
      </c>
      <c r="F362">
        <v>3.8394252760732401</v>
      </c>
      <c r="G362">
        <v>3.8473507089705699</v>
      </c>
      <c r="H362">
        <v>4.0036048263041302</v>
      </c>
      <c r="I362">
        <v>4.0806899574669799</v>
      </c>
      <c r="J362">
        <v>4.9399259947406531</v>
      </c>
      <c r="K362">
        <v>5.4133669367229702</v>
      </c>
      <c r="L362">
        <v>5.4656922446622751</v>
      </c>
      <c r="M362">
        <v>5.500118013736075</v>
      </c>
      <c r="N362">
        <v>5.3737400850435177</v>
      </c>
      <c r="O362">
        <v>5.3901819604111179</v>
      </c>
    </row>
    <row r="363" spans="1:17" hidden="1" x14ac:dyDescent="0.45">
      <c r="A363" t="s">
        <v>41</v>
      </c>
      <c r="B363" t="s">
        <v>32</v>
      </c>
      <c r="C363" t="s">
        <v>2</v>
      </c>
      <c r="D363" t="s">
        <v>31</v>
      </c>
      <c r="E363">
        <v>0.51181124372047104</v>
      </c>
      <c r="F363">
        <v>2.1897718659426899</v>
      </c>
      <c r="G363">
        <v>2.1897718659426899</v>
      </c>
      <c r="H363">
        <v>2.1897718659426899</v>
      </c>
      <c r="I363">
        <v>4.0946209335127701</v>
      </c>
      <c r="J363">
        <v>7.3581248329486399</v>
      </c>
      <c r="K363">
        <v>10.2128635938553</v>
      </c>
      <c r="L363">
        <v>14.1716413861279</v>
      </c>
      <c r="M363">
        <v>17.155358374813002</v>
      </c>
      <c r="N363">
        <v>17.946143155620302</v>
      </c>
      <c r="O363">
        <v>18.220991720097899</v>
      </c>
    </row>
    <row r="364" spans="1:17" hidden="1" x14ac:dyDescent="0.45">
      <c r="A364" t="s">
        <v>41</v>
      </c>
      <c r="B364" t="s">
        <v>32</v>
      </c>
      <c r="C364" t="s">
        <v>2</v>
      </c>
      <c r="D364" t="s">
        <v>10</v>
      </c>
      <c r="E364">
        <v>1.6192516666666701</v>
      </c>
      <c r="F364">
        <v>1.7110518283565399</v>
      </c>
      <c r="G364">
        <v>1.7285699509664738</v>
      </c>
      <c r="H364">
        <v>1.96608812296029</v>
      </c>
      <c r="I364">
        <v>1.9561790395911749</v>
      </c>
      <c r="J364">
        <v>2.1139013292694226</v>
      </c>
      <c r="K364">
        <v>2.1601760833602275</v>
      </c>
      <c r="L364">
        <v>2.3734084026725224</v>
      </c>
      <c r="M364">
        <v>2.2995341970394172</v>
      </c>
      <c r="N364">
        <v>2.4141508985157549</v>
      </c>
      <c r="O364">
        <v>2.48652431866704</v>
      </c>
    </row>
    <row r="365" spans="1:17" hidden="1" x14ac:dyDescent="0.45">
      <c r="A365" t="s">
        <v>41</v>
      </c>
      <c r="B365" t="s">
        <v>32</v>
      </c>
      <c r="C365" t="s">
        <v>2</v>
      </c>
      <c r="D365" t="s">
        <v>11</v>
      </c>
      <c r="E365">
        <v>0</v>
      </c>
      <c r="F365">
        <v>0.43873350433923702</v>
      </c>
      <c r="G365">
        <v>1.1586113168966399</v>
      </c>
      <c r="H365">
        <v>1.1930279041154492</v>
      </c>
      <c r="I365">
        <v>3.1609965739217598</v>
      </c>
      <c r="J365">
        <v>6.7530214639867996</v>
      </c>
      <c r="K365">
        <v>9.7324029155527896</v>
      </c>
      <c r="L365">
        <v>12.119142866751972</v>
      </c>
      <c r="M365">
        <v>13.414142904538517</v>
      </c>
      <c r="N365">
        <v>13.419400453747784</v>
      </c>
      <c r="O365">
        <v>13.424151050417528</v>
      </c>
    </row>
    <row r="366" spans="1:17" hidden="1" x14ac:dyDescent="0.45">
      <c r="A366" t="s">
        <v>41</v>
      </c>
      <c r="B366" t="s">
        <v>32</v>
      </c>
      <c r="C366" t="s">
        <v>2</v>
      </c>
      <c r="D366" t="s">
        <v>12</v>
      </c>
      <c r="E366">
        <v>0</v>
      </c>
      <c r="F366">
        <v>0.123429808</v>
      </c>
      <c r="G366">
        <v>0.81726980799999993</v>
      </c>
      <c r="H366">
        <v>0.81726980799999993</v>
      </c>
      <c r="I366">
        <v>0.81726980799999993</v>
      </c>
      <c r="J366">
        <v>0.81726980799999993</v>
      </c>
      <c r="K366">
        <v>0.8247080354404378</v>
      </c>
      <c r="L366">
        <v>0.85998694113923324</v>
      </c>
      <c r="M366">
        <v>0.86604226588853117</v>
      </c>
      <c r="N366">
        <v>0.86609540735367441</v>
      </c>
      <c r="O366">
        <v>0.87054422224851946</v>
      </c>
    </row>
    <row r="367" spans="1:17" hidden="1" x14ac:dyDescent="0.45">
      <c r="A367" t="s">
        <v>41</v>
      </c>
      <c r="B367" t="s">
        <v>32</v>
      </c>
      <c r="C367" t="s">
        <v>2</v>
      </c>
      <c r="D367" t="s">
        <v>13</v>
      </c>
      <c r="E367">
        <v>7.5000000000000002E-4</v>
      </c>
      <c r="F367">
        <v>5.6742929999999997E-2</v>
      </c>
      <c r="G367">
        <v>8.4165027368475406E-2</v>
      </c>
      <c r="H367">
        <v>8.4165027368475406E-2</v>
      </c>
      <c r="I367">
        <v>8.8559296968751602E-2</v>
      </c>
      <c r="J367">
        <v>9.0889059947650799E-2</v>
      </c>
      <c r="K367">
        <v>0.137219995667207</v>
      </c>
      <c r="L367">
        <v>0.305778321031487</v>
      </c>
      <c r="M367">
        <v>0.30985754910061902</v>
      </c>
      <c r="N367">
        <v>0.30985754910061902</v>
      </c>
      <c r="O367">
        <v>0.31000844230122299</v>
      </c>
    </row>
    <row r="368" spans="1:17" hidden="1" x14ac:dyDescent="0.45">
      <c r="A368" t="s">
        <v>41</v>
      </c>
      <c r="B368" t="s">
        <v>32</v>
      </c>
      <c r="C368" t="s">
        <v>2</v>
      </c>
      <c r="D368" t="s">
        <v>14</v>
      </c>
      <c r="E368">
        <v>0</v>
      </c>
      <c r="F368">
        <v>4.2832618138776798E-2</v>
      </c>
      <c r="G368">
        <v>0.87018919270565298</v>
      </c>
      <c r="H368">
        <v>1.0000503571766199</v>
      </c>
      <c r="I368">
        <v>3.8763737883942699</v>
      </c>
      <c r="J368">
        <v>4.9197171736185901</v>
      </c>
      <c r="K368">
        <v>4.9231083734060004</v>
      </c>
      <c r="L368">
        <v>4.9406133704593298</v>
      </c>
      <c r="M368">
        <v>4.9412645175655099</v>
      </c>
      <c r="N368">
        <v>4.9412645175655099</v>
      </c>
      <c r="O368">
        <v>4.9412645175655099</v>
      </c>
    </row>
    <row r="369" spans="1:17" hidden="1" x14ac:dyDescent="0.45">
      <c r="A369" t="s">
        <v>41</v>
      </c>
      <c r="B369" t="s">
        <v>32</v>
      </c>
      <c r="C369" t="s">
        <v>2</v>
      </c>
      <c r="D369" t="s">
        <v>15</v>
      </c>
      <c r="E369">
        <v>8.5855000000000001E-2</v>
      </c>
      <c r="F369">
        <v>0.411786461844107</v>
      </c>
      <c r="G369">
        <v>0.49512670456832203</v>
      </c>
      <c r="H369">
        <v>0.49736942181386301</v>
      </c>
      <c r="I369">
        <v>0.49736942181386301</v>
      </c>
      <c r="J369">
        <v>0.49736942181386301</v>
      </c>
      <c r="K369">
        <v>0.49736942181386301</v>
      </c>
      <c r="L369">
        <v>0.49736942181386301</v>
      </c>
      <c r="M369">
        <v>0.49736942181386301</v>
      </c>
      <c r="N369">
        <v>0.49753618379846504</v>
      </c>
      <c r="O369">
        <v>0.51254475450647297</v>
      </c>
    </row>
    <row r="370" spans="1:17" hidden="1" x14ac:dyDescent="0.45">
      <c r="A370" t="s">
        <v>41</v>
      </c>
      <c r="B370" t="s">
        <v>32</v>
      </c>
      <c r="C370" t="s">
        <v>2</v>
      </c>
      <c r="D370" t="s">
        <v>16</v>
      </c>
      <c r="E370">
        <v>5.6455427374760507</v>
      </c>
      <c r="F370">
        <v>5.7180515620075099</v>
      </c>
      <c r="G370">
        <v>6.8490620603536847</v>
      </c>
      <c r="H370">
        <v>6.8490620603536847</v>
      </c>
      <c r="I370">
        <v>6.8490620603536847</v>
      </c>
      <c r="J370">
        <v>6.8490620603536847</v>
      </c>
      <c r="K370">
        <v>6.8490620603536847</v>
      </c>
      <c r="L370">
        <v>6.8490620603536847</v>
      </c>
      <c r="M370">
        <v>6.8490620603536847</v>
      </c>
      <c r="N370">
        <v>6.8490620603536847</v>
      </c>
      <c r="O370">
        <v>6.8490620603536847</v>
      </c>
    </row>
    <row r="371" spans="1:17" hidden="1" x14ac:dyDescent="0.45">
      <c r="A371" t="s">
        <v>41</v>
      </c>
      <c r="B371" t="s">
        <v>32</v>
      </c>
      <c r="C371" t="s">
        <v>2</v>
      </c>
      <c r="D371" t="s">
        <v>17</v>
      </c>
      <c r="E371">
        <v>2.2902766666666698</v>
      </c>
      <c r="F371">
        <v>3.1521447298418401</v>
      </c>
      <c r="G371">
        <v>3.1559062448033637</v>
      </c>
      <c r="H371">
        <v>3.1706068554023075</v>
      </c>
      <c r="I371">
        <v>3.1951136348054727</v>
      </c>
      <c r="J371">
        <v>3.2703302020821305</v>
      </c>
      <c r="K371">
        <v>4.124689422795015</v>
      </c>
      <c r="L371">
        <v>4.3188268232240103</v>
      </c>
      <c r="M371">
        <v>4.2160093330036101</v>
      </c>
      <c r="N371">
        <v>4.6774828368052477</v>
      </c>
      <c r="O371">
        <v>4.8046492837663752</v>
      </c>
    </row>
    <row r="372" spans="1:17" hidden="1" x14ac:dyDescent="0.45">
      <c r="A372" t="s">
        <v>41</v>
      </c>
      <c r="B372" t="s">
        <v>32</v>
      </c>
      <c r="C372" t="s">
        <v>2</v>
      </c>
      <c r="D372" t="s">
        <v>18</v>
      </c>
      <c r="E372">
        <v>0</v>
      </c>
      <c r="F372">
        <v>2.1086863969280798</v>
      </c>
      <c r="G372">
        <v>2.33766279156792</v>
      </c>
      <c r="H372">
        <v>2.8725043666745602</v>
      </c>
      <c r="I372">
        <v>2.9018147822409501</v>
      </c>
      <c r="J372">
        <v>2.90583972600025</v>
      </c>
      <c r="K372">
        <v>2.90583972600025</v>
      </c>
      <c r="L372">
        <v>4.0452828197889001</v>
      </c>
      <c r="M372">
        <v>4.0452828197889001</v>
      </c>
      <c r="N372">
        <v>4.0452828197889001</v>
      </c>
      <c r="O372">
        <v>4.0452828197889001</v>
      </c>
    </row>
    <row r="373" spans="1:17" hidden="1" x14ac:dyDescent="0.45">
      <c r="A373" t="s">
        <v>41</v>
      </c>
      <c r="B373" t="s">
        <v>32</v>
      </c>
      <c r="C373" t="s">
        <v>2</v>
      </c>
      <c r="D373" t="s">
        <v>19</v>
      </c>
      <c r="E373">
        <v>4.8226666666666702E-2</v>
      </c>
      <c r="F373">
        <v>5.2491402446732699E-2</v>
      </c>
      <c r="G373">
        <v>6.3161505497616094E-2</v>
      </c>
      <c r="H373">
        <v>7.2784238463421802E-2</v>
      </c>
      <c r="I373">
        <v>7.8335553858738194E-2</v>
      </c>
      <c r="J373">
        <v>8.8136654213112495E-2</v>
      </c>
      <c r="K373">
        <v>8.8136654213112495E-2</v>
      </c>
      <c r="L373">
        <v>8.8136654213112495E-2</v>
      </c>
      <c r="M373">
        <v>8.8136654213112495E-2</v>
      </c>
      <c r="N373">
        <v>8.8136654213112495E-2</v>
      </c>
      <c r="O373">
        <v>9.17668721578387E-2</v>
      </c>
    </row>
    <row r="374" spans="1:17" hidden="1" x14ac:dyDescent="0.45">
      <c r="A374" t="s">
        <v>41</v>
      </c>
      <c r="B374" t="s">
        <v>32</v>
      </c>
      <c r="C374" t="s">
        <v>2</v>
      </c>
      <c r="D374" t="s">
        <v>20</v>
      </c>
      <c r="E374">
        <v>2.6870000000000002E-2</v>
      </c>
      <c r="F374">
        <v>0.76970272423803499</v>
      </c>
      <c r="G374">
        <v>1.3316735762108916</v>
      </c>
      <c r="H374">
        <v>2.678382465131115</v>
      </c>
      <c r="I374">
        <v>3.4753283590283273</v>
      </c>
      <c r="J374">
        <v>3.7355615328238203</v>
      </c>
      <c r="K374">
        <v>4.2418914477768102</v>
      </c>
      <c r="L374">
        <v>4.025085300080085</v>
      </c>
      <c r="M374">
        <v>3.7749438993047653</v>
      </c>
      <c r="N374">
        <v>5.8999431349274047</v>
      </c>
      <c r="O374">
        <v>5.9392533846877376</v>
      </c>
    </row>
    <row r="375" spans="1:17" hidden="1" x14ac:dyDescent="0.45">
      <c r="A375" t="s">
        <v>41</v>
      </c>
      <c r="B375" t="s">
        <v>32</v>
      </c>
      <c r="C375" t="s">
        <v>2</v>
      </c>
      <c r="D375" t="s">
        <v>21</v>
      </c>
      <c r="E375">
        <v>1.5929605555555599</v>
      </c>
      <c r="F375">
        <v>1.74930138955556</v>
      </c>
      <c r="G375">
        <v>1.7496224282991701</v>
      </c>
      <c r="H375">
        <v>1.9956064456689826</v>
      </c>
      <c r="I375">
        <v>2.0083808755618922</v>
      </c>
      <c r="J375">
        <v>2.0627077794986399</v>
      </c>
      <c r="K375">
        <v>2.0985442997605177</v>
      </c>
      <c r="L375">
        <v>2.1307950445971775</v>
      </c>
      <c r="M375">
        <v>2.0785830085436126</v>
      </c>
      <c r="N375">
        <v>2.1128192043518177</v>
      </c>
      <c r="O375">
        <v>2.1436317805792027</v>
      </c>
    </row>
    <row r="376" spans="1:17" hidden="1" x14ac:dyDescent="0.45">
      <c r="A376" t="s">
        <v>41</v>
      </c>
      <c r="B376" t="s">
        <v>32</v>
      </c>
      <c r="C376" t="s">
        <v>2</v>
      </c>
      <c r="D376" t="s">
        <v>22</v>
      </c>
      <c r="E376">
        <v>0.499110909033124</v>
      </c>
      <c r="F376">
        <v>1.2863044645886801</v>
      </c>
      <c r="G376">
        <v>1.2863044645886801</v>
      </c>
      <c r="H376">
        <v>2.6430868018879998</v>
      </c>
      <c r="I376">
        <v>2.8914031193727401</v>
      </c>
      <c r="J376">
        <v>2.8958104088371202</v>
      </c>
      <c r="K376">
        <v>2.9083119745392301</v>
      </c>
      <c r="L376">
        <v>3.0770411084646101</v>
      </c>
      <c r="M376">
        <v>3.0874172035836698</v>
      </c>
      <c r="N376">
        <v>3.17874697379805</v>
      </c>
      <c r="O376">
        <v>3.6912197815234999</v>
      </c>
    </row>
    <row r="377" spans="1:17" hidden="1" x14ac:dyDescent="0.45">
      <c r="A377" t="s">
        <v>41</v>
      </c>
      <c r="B377" t="s">
        <v>32</v>
      </c>
      <c r="C377" t="s">
        <v>2</v>
      </c>
      <c r="D377" t="s">
        <v>23</v>
      </c>
      <c r="E377">
        <v>0</v>
      </c>
      <c r="F377">
        <v>5.6318849106566399E-2</v>
      </c>
      <c r="G377">
        <v>1.5516152624264901</v>
      </c>
      <c r="H377">
        <v>1.7827263735376</v>
      </c>
      <c r="I377">
        <v>2.0348591583817499</v>
      </c>
      <c r="J377">
        <v>2.40631910665426</v>
      </c>
      <c r="K377">
        <v>2.4182209663107899</v>
      </c>
      <c r="L377">
        <v>3.4059037588668399</v>
      </c>
      <c r="M377">
        <v>3.4059037588668399</v>
      </c>
      <c r="N377">
        <v>3.4059037588668399</v>
      </c>
      <c r="O377">
        <v>3.5037358221820201</v>
      </c>
    </row>
    <row r="378" spans="1:17" hidden="1" x14ac:dyDescent="0.45">
      <c r="A378" t="s">
        <v>41</v>
      </c>
      <c r="B378" t="s">
        <v>32</v>
      </c>
      <c r="C378" t="s">
        <v>2</v>
      </c>
      <c r="D378" t="s">
        <v>24</v>
      </c>
      <c r="E378">
        <v>0.25448111111111099</v>
      </c>
      <c r="F378">
        <v>0.30953669814120199</v>
      </c>
      <c r="G378">
        <v>0.33002503147453499</v>
      </c>
      <c r="H378">
        <v>0.33002503147453499</v>
      </c>
      <c r="I378">
        <v>0.33025565496217302</v>
      </c>
      <c r="J378">
        <v>0.33349555451236801</v>
      </c>
      <c r="K378">
        <v>0.33349555451236801</v>
      </c>
      <c r="L378">
        <v>0.56953555217467899</v>
      </c>
      <c r="M378">
        <v>0.56953555217467899</v>
      </c>
      <c r="N378">
        <v>0.56953555217467799</v>
      </c>
      <c r="O378">
        <v>0.56953555217467799</v>
      </c>
    </row>
    <row r="379" spans="1:17" hidden="1" x14ac:dyDescent="0.45">
      <c r="A379" t="s">
        <v>41</v>
      </c>
      <c r="B379" t="s">
        <v>32</v>
      </c>
      <c r="C379" t="s">
        <v>2</v>
      </c>
      <c r="D379" t="s">
        <v>25</v>
      </c>
      <c r="E379">
        <v>2.3420350000000001</v>
      </c>
      <c r="F379">
        <v>2.5888804426260101</v>
      </c>
      <c r="G379">
        <v>2.58993809483938</v>
      </c>
      <c r="H379">
        <v>2.6010619297143198</v>
      </c>
      <c r="I379">
        <v>2.62211334938889</v>
      </c>
      <c r="J379">
        <v>3.08923113063382</v>
      </c>
      <c r="K379">
        <v>3.08923113063382</v>
      </c>
      <c r="L379">
        <v>3.0895189277625499</v>
      </c>
      <c r="M379">
        <v>3.38768439382395</v>
      </c>
      <c r="N379">
        <v>3.3924388804758698</v>
      </c>
      <c r="O379">
        <v>3.4334939739980701</v>
      </c>
    </row>
    <row r="380" spans="1:17" hidden="1" x14ac:dyDescent="0.45">
      <c r="A380" t="s">
        <v>41</v>
      </c>
      <c r="B380" t="s">
        <v>32</v>
      </c>
      <c r="C380" t="s">
        <v>2</v>
      </c>
      <c r="D380" t="s">
        <v>26</v>
      </c>
      <c r="E380">
        <v>0</v>
      </c>
      <c r="F380">
        <v>5.06666666666667E-2</v>
      </c>
      <c r="G380">
        <v>0.93869440367409396</v>
      </c>
      <c r="H380">
        <v>0.998619175601132</v>
      </c>
      <c r="I380">
        <v>0.998619175601132</v>
      </c>
      <c r="J380">
        <v>0.998619175601132</v>
      </c>
      <c r="K380">
        <v>0.998619175601132</v>
      </c>
      <c r="L380">
        <v>0.998619175601132</v>
      </c>
      <c r="M380">
        <v>0.998619175601132</v>
      </c>
      <c r="N380">
        <v>0.998619175601132</v>
      </c>
      <c r="O380">
        <v>1.0103061533731601</v>
      </c>
    </row>
    <row r="381" spans="1:17" hidden="1" x14ac:dyDescent="0.45">
      <c r="A381" t="s">
        <v>41</v>
      </c>
      <c r="B381" t="s">
        <v>32</v>
      </c>
      <c r="C381" t="s">
        <v>2</v>
      </c>
      <c r="D381" t="s">
        <v>27</v>
      </c>
      <c r="E381">
        <v>0.69725499999999996</v>
      </c>
      <c r="F381">
        <v>1.1982590431236979</v>
      </c>
      <c r="G381">
        <v>1.6326715751253498</v>
      </c>
      <c r="H381">
        <v>2.8953846333023945</v>
      </c>
      <c r="I381">
        <v>2.7199303283317549</v>
      </c>
      <c r="J381">
        <v>2.5607959986567699</v>
      </c>
      <c r="K381">
        <v>2.7196930211619597</v>
      </c>
      <c r="L381">
        <v>2.6047784029971726</v>
      </c>
      <c r="M381">
        <v>2.6190468730313401</v>
      </c>
      <c r="N381">
        <v>2.5380097733334797</v>
      </c>
      <c r="O381">
        <v>2.40549549665079</v>
      </c>
    </row>
    <row r="382" spans="1:17" hidden="1" x14ac:dyDescent="0.45">
      <c r="A382" t="s">
        <v>41</v>
      </c>
      <c r="B382" t="s">
        <v>32</v>
      </c>
      <c r="C382" t="s">
        <v>2</v>
      </c>
      <c r="D382" t="s">
        <v>28</v>
      </c>
      <c r="E382">
        <v>31.968024544445722</v>
      </c>
      <c r="G382">
        <v>31.968024544445722</v>
      </c>
      <c r="O382">
        <v>31.968024544445722</v>
      </c>
    </row>
    <row r="383" spans="1:17" x14ac:dyDescent="0.45">
      <c r="A383" t="s">
        <v>41</v>
      </c>
      <c r="B383" t="s">
        <v>32</v>
      </c>
      <c r="C383" t="s">
        <v>2</v>
      </c>
      <c r="D383" t="s">
        <v>47</v>
      </c>
      <c r="E383">
        <v>14.89597843528</v>
      </c>
      <c r="F383">
        <v>20.935509198929999</v>
      </c>
      <c r="G383">
        <f>SUM(G354:G382)</f>
        <v>159.05160040681051</v>
      </c>
      <c r="H383">
        <v>31.968024544445722</v>
      </c>
      <c r="I383">
        <v>31.968024544445722</v>
      </c>
      <c r="J383">
        <v>31.968024544445722</v>
      </c>
      <c r="K383">
        <v>31.968024544445722</v>
      </c>
      <c r="L383">
        <v>31.968024544445722</v>
      </c>
      <c r="M383">
        <v>31.968024544445722</v>
      </c>
      <c r="N383">
        <v>31.968024544445722</v>
      </c>
      <c r="O383">
        <f>SUM(O354:O382)</f>
        <v>272.01124066634014</v>
      </c>
      <c r="P383">
        <f>import__Ene_plantations!M164</f>
        <v>33.555909654063264</v>
      </c>
      <c r="Q383" s="5">
        <f>O383+P383</f>
        <v>305.56715032040341</v>
      </c>
    </row>
    <row r="384" spans="1:17" hidden="1" x14ac:dyDescent="0.45">
      <c r="A384" t="s">
        <v>41</v>
      </c>
      <c r="B384" t="s">
        <v>32</v>
      </c>
      <c r="C384" t="s">
        <v>33</v>
      </c>
      <c r="D384" t="s">
        <v>1</v>
      </c>
      <c r="E384">
        <v>0.21728222222222199</v>
      </c>
      <c r="F384">
        <v>0.38178679738457499</v>
      </c>
      <c r="G384">
        <v>0.70346976000250228</v>
      </c>
      <c r="H384">
        <v>0.70346976000250228</v>
      </c>
      <c r="I384">
        <v>0.68293924151848728</v>
      </c>
      <c r="J384">
        <v>0.68499229336688883</v>
      </c>
      <c r="K384">
        <v>0.68684004003044996</v>
      </c>
      <c r="L384">
        <v>0.6679724935436403</v>
      </c>
      <c r="M384">
        <v>0.67152222018952656</v>
      </c>
      <c r="N384">
        <v>0.65418645568680933</v>
      </c>
      <c r="O384">
        <v>0.65911478611837859</v>
      </c>
    </row>
    <row r="385" spans="1:15" hidden="1" x14ac:dyDescent="0.45">
      <c r="A385" t="s">
        <v>41</v>
      </c>
      <c r="B385" t="s">
        <v>32</v>
      </c>
      <c r="C385" t="s">
        <v>33</v>
      </c>
      <c r="D385" t="s">
        <v>3</v>
      </c>
      <c r="E385">
        <v>0.66459999999999997</v>
      </c>
      <c r="F385">
        <v>0.72143578185090906</v>
      </c>
      <c r="G385">
        <v>0.99022851112514709</v>
      </c>
      <c r="H385">
        <v>1.0031221329887587</v>
      </c>
      <c r="I385">
        <v>1.0630518432396672</v>
      </c>
      <c r="J385">
        <v>1.0985017322522155</v>
      </c>
      <c r="K385">
        <v>1.33635066614529</v>
      </c>
      <c r="L385">
        <v>1.530767452214455</v>
      </c>
      <c r="M385">
        <v>1.4519034147411325</v>
      </c>
      <c r="N385">
        <v>1.4579182133870323</v>
      </c>
      <c r="O385">
        <v>1.5190042733172175</v>
      </c>
    </row>
    <row r="386" spans="1:15" hidden="1" x14ac:dyDescent="0.45">
      <c r="A386" t="s">
        <v>41</v>
      </c>
      <c r="B386" t="s">
        <v>32</v>
      </c>
      <c r="C386" t="s">
        <v>33</v>
      </c>
      <c r="D386" t="s">
        <v>4</v>
      </c>
      <c r="E386">
        <v>3.7172098367999999</v>
      </c>
      <c r="F386">
        <v>5.0366722878631398</v>
      </c>
      <c r="G386">
        <v>5.30647447643618</v>
      </c>
      <c r="H386">
        <v>5.3071278889623503</v>
      </c>
      <c r="I386">
        <v>5.3071278889623503</v>
      </c>
      <c r="J386">
        <v>5.3071278889623503</v>
      </c>
      <c r="K386">
        <v>5.30713628936343</v>
      </c>
      <c r="L386">
        <v>5.3082038820906403</v>
      </c>
      <c r="M386">
        <v>5.3149889682028997</v>
      </c>
      <c r="N386">
        <v>5.3149889682028997</v>
      </c>
      <c r="O386">
        <v>5.4035855322730697</v>
      </c>
    </row>
    <row r="387" spans="1:15" hidden="1" x14ac:dyDescent="0.45">
      <c r="A387" t="s">
        <v>41</v>
      </c>
      <c r="B387" t="s">
        <v>32</v>
      </c>
      <c r="C387" t="s">
        <v>33</v>
      </c>
      <c r="D387" t="s">
        <v>5</v>
      </c>
      <c r="E387">
        <v>38.247444517516797</v>
      </c>
      <c r="F387">
        <v>42.603354155378604</v>
      </c>
      <c r="G387">
        <v>44.220248426745997</v>
      </c>
      <c r="H387">
        <v>44.233223461140298</v>
      </c>
      <c r="I387">
        <v>44.233223461140298</v>
      </c>
      <c r="J387">
        <v>44.233223461140298</v>
      </c>
      <c r="K387">
        <v>43.971891755896571</v>
      </c>
      <c r="L387">
        <v>44.781861143624248</v>
      </c>
      <c r="M387">
        <v>44.550513390682347</v>
      </c>
      <c r="N387">
        <v>44.357959476922098</v>
      </c>
      <c r="O387">
        <v>44.851304658991445</v>
      </c>
    </row>
    <row r="388" spans="1:15" hidden="1" x14ac:dyDescent="0.45">
      <c r="A388" t="s">
        <v>41</v>
      </c>
      <c r="B388" t="s">
        <v>32</v>
      </c>
      <c r="C388" t="s">
        <v>33</v>
      </c>
      <c r="D388" t="s">
        <v>6</v>
      </c>
      <c r="E388">
        <v>2.5989999999999999E-2</v>
      </c>
      <c r="F388">
        <v>2.5306440918936701</v>
      </c>
      <c r="G388">
        <v>3.93567471301647</v>
      </c>
      <c r="H388">
        <v>3.93567471301647</v>
      </c>
      <c r="I388">
        <v>3.93567471301647</v>
      </c>
      <c r="J388">
        <v>3.93567471301647</v>
      </c>
      <c r="K388">
        <v>4.2887043222358896</v>
      </c>
      <c r="L388">
        <v>6.53749686933768</v>
      </c>
      <c r="M388">
        <v>7.9760257190020498</v>
      </c>
      <c r="N388">
        <v>12.760856247350899</v>
      </c>
      <c r="O388">
        <v>17.7188237381602</v>
      </c>
    </row>
    <row r="389" spans="1:15" hidden="1" x14ac:dyDescent="0.45">
      <c r="A389" t="s">
        <v>41</v>
      </c>
      <c r="B389" t="s">
        <v>32</v>
      </c>
      <c r="C389" t="s">
        <v>33</v>
      </c>
      <c r="D389" t="s">
        <v>7</v>
      </c>
      <c r="E389">
        <v>5.2678450000000003</v>
      </c>
      <c r="F389">
        <v>5.4457578</v>
      </c>
      <c r="G389">
        <v>5.4457578</v>
      </c>
      <c r="H389">
        <v>5.4531631959712898</v>
      </c>
      <c r="I389">
        <v>5.4531631959712898</v>
      </c>
      <c r="J389">
        <v>5.4531631959712898</v>
      </c>
      <c r="K389">
        <v>5.4838199787389996</v>
      </c>
      <c r="L389">
        <v>5.5316690426442197</v>
      </c>
      <c r="M389">
        <v>6.2779882938400497</v>
      </c>
      <c r="N389">
        <v>6.3097954672087599</v>
      </c>
      <c r="O389">
        <v>6.3710577457353104</v>
      </c>
    </row>
    <row r="390" spans="1:15" hidden="1" x14ac:dyDescent="0.45">
      <c r="A390" t="s">
        <v>41</v>
      </c>
      <c r="B390" t="s">
        <v>32</v>
      </c>
      <c r="C390" t="s">
        <v>33</v>
      </c>
      <c r="D390" t="s">
        <v>8</v>
      </c>
      <c r="E390">
        <v>24.491083875802602</v>
      </c>
      <c r="F390">
        <v>27.038644924884402</v>
      </c>
      <c r="G390">
        <v>30.289545126943601</v>
      </c>
      <c r="H390">
        <v>30.9963941518062</v>
      </c>
      <c r="I390">
        <v>31.0131495764447</v>
      </c>
      <c r="J390">
        <v>30.8221379698711</v>
      </c>
      <c r="K390">
        <v>32.073639524513453</v>
      </c>
      <c r="L390">
        <v>34.745044926902125</v>
      </c>
      <c r="M390">
        <v>36.703408938005751</v>
      </c>
      <c r="N390">
        <v>36.612606802104153</v>
      </c>
      <c r="O390">
        <v>36.860080139241596</v>
      </c>
    </row>
    <row r="391" spans="1:15" hidden="1" x14ac:dyDescent="0.45">
      <c r="A391" t="s">
        <v>41</v>
      </c>
      <c r="B391" t="s">
        <v>32</v>
      </c>
      <c r="C391" t="s">
        <v>33</v>
      </c>
      <c r="D391" t="s">
        <v>29</v>
      </c>
      <c r="E391">
        <v>1.434E-2</v>
      </c>
      <c r="F391">
        <v>9.6599182299828598E-2</v>
      </c>
      <c r="G391">
        <v>9.6673245184114895E-2</v>
      </c>
      <c r="H391">
        <v>9.6673245184114895E-2</v>
      </c>
      <c r="I391">
        <v>9.6673245184114895E-2</v>
      </c>
      <c r="J391">
        <v>9.6673245184114895E-2</v>
      </c>
      <c r="K391">
        <v>0.28602918654430798</v>
      </c>
      <c r="L391">
        <v>0.28602918654430798</v>
      </c>
      <c r="M391">
        <v>2.3619860824347598</v>
      </c>
      <c r="N391">
        <v>2.3619860824347598</v>
      </c>
      <c r="O391">
        <v>2.3619860824347598</v>
      </c>
    </row>
    <row r="392" spans="1:15" hidden="1" x14ac:dyDescent="0.45">
      <c r="A392" t="s">
        <v>41</v>
      </c>
      <c r="B392" t="s">
        <v>32</v>
      </c>
      <c r="C392" t="s">
        <v>33</v>
      </c>
      <c r="D392" t="s">
        <v>9</v>
      </c>
      <c r="E392">
        <v>3.8069788836965799</v>
      </c>
      <c r="F392">
        <v>3.8394252760732401</v>
      </c>
      <c r="G392">
        <v>3.8473507089705699</v>
      </c>
      <c r="H392">
        <v>4.0037540672907443</v>
      </c>
      <c r="I392">
        <v>3.9753067415941525</v>
      </c>
      <c r="J392">
        <v>4.7710490180780898</v>
      </c>
      <c r="K392">
        <v>5.30609898331765</v>
      </c>
      <c r="L392">
        <v>5.3124578500903654</v>
      </c>
      <c r="M392">
        <v>5.198989135751118</v>
      </c>
      <c r="N392">
        <v>5.0830714671471302</v>
      </c>
      <c r="O392">
        <v>5.1309341998173679</v>
      </c>
    </row>
    <row r="393" spans="1:15" hidden="1" x14ac:dyDescent="0.45">
      <c r="A393" t="s">
        <v>41</v>
      </c>
      <c r="B393" t="s">
        <v>32</v>
      </c>
      <c r="C393" t="s">
        <v>33</v>
      </c>
      <c r="D393" t="s">
        <v>31</v>
      </c>
      <c r="E393">
        <v>0.51181124372047104</v>
      </c>
      <c r="F393">
        <v>2.1897718659426899</v>
      </c>
      <c r="G393">
        <v>2.1897718659426899</v>
      </c>
      <c r="H393">
        <v>2.1897718659426899</v>
      </c>
      <c r="I393">
        <v>2.1897718659426899</v>
      </c>
      <c r="J393">
        <v>2.1954943456716198</v>
      </c>
      <c r="K393">
        <v>2.3417374508639299</v>
      </c>
      <c r="L393">
        <v>2.50153110001368</v>
      </c>
      <c r="M393">
        <v>2.64402230057456</v>
      </c>
      <c r="N393">
        <v>2.85614026443614</v>
      </c>
      <c r="O393">
        <v>3.1787471352991701</v>
      </c>
    </row>
    <row r="394" spans="1:15" hidden="1" x14ac:dyDescent="0.45">
      <c r="A394" t="s">
        <v>41</v>
      </c>
      <c r="B394" t="s">
        <v>32</v>
      </c>
      <c r="C394" t="s">
        <v>33</v>
      </c>
      <c r="D394" t="s">
        <v>10</v>
      </c>
      <c r="E394">
        <v>1.6192516666666701</v>
      </c>
      <c r="F394">
        <v>1.7110518283565399</v>
      </c>
      <c r="G394">
        <v>1.668957219908884</v>
      </c>
      <c r="H394">
        <v>1.91008393387169</v>
      </c>
      <c r="I394">
        <v>1.8828030195977825</v>
      </c>
      <c r="J394">
        <v>1.7674688086147947</v>
      </c>
      <c r="K394">
        <v>1.7907380235833799</v>
      </c>
      <c r="L394">
        <v>2.0671861625971224</v>
      </c>
      <c r="M394">
        <v>2.0680616357981725</v>
      </c>
      <c r="N394">
        <v>2.1787461226453426</v>
      </c>
      <c r="O394">
        <v>2.2681545659952476</v>
      </c>
    </row>
    <row r="395" spans="1:15" hidden="1" x14ac:dyDescent="0.45">
      <c r="A395" t="s">
        <v>41</v>
      </c>
      <c r="B395" t="s">
        <v>32</v>
      </c>
      <c r="C395" t="s">
        <v>33</v>
      </c>
      <c r="D395" t="s">
        <v>11</v>
      </c>
      <c r="E395">
        <v>0</v>
      </c>
      <c r="F395">
        <v>0.43318402923638605</v>
      </c>
      <c r="G395">
        <v>1.16432983413851</v>
      </c>
      <c r="H395">
        <v>1.1685829285794085</v>
      </c>
      <c r="I395">
        <v>1.1685829285794085</v>
      </c>
      <c r="J395">
        <v>1.1799384764394985</v>
      </c>
      <c r="K395">
        <v>1.6356689674443901</v>
      </c>
      <c r="L395">
        <v>1.8502551526484374</v>
      </c>
      <c r="M395">
        <v>1.9076037885430461</v>
      </c>
      <c r="N395">
        <v>1.9465505736244768</v>
      </c>
      <c r="O395">
        <v>1.9366195296252742</v>
      </c>
    </row>
    <row r="396" spans="1:15" hidden="1" x14ac:dyDescent="0.45">
      <c r="A396" t="s">
        <v>41</v>
      </c>
      <c r="B396" t="s">
        <v>32</v>
      </c>
      <c r="C396" t="s">
        <v>33</v>
      </c>
      <c r="D396" t="s">
        <v>12</v>
      </c>
      <c r="E396">
        <v>0</v>
      </c>
      <c r="F396">
        <v>0.123429808</v>
      </c>
      <c r="G396">
        <v>0.81726980799999993</v>
      </c>
      <c r="H396">
        <v>0.81726980799999993</v>
      </c>
      <c r="I396">
        <v>0.81726980799999993</v>
      </c>
      <c r="J396">
        <v>0.81726980799999993</v>
      </c>
      <c r="K396">
        <v>0.82723802149179815</v>
      </c>
      <c r="L396">
        <v>0.86113501555097094</v>
      </c>
      <c r="M396">
        <v>0.86113501555097094</v>
      </c>
      <c r="N396">
        <v>0.86113501555097094</v>
      </c>
      <c r="O396">
        <v>0.86113501555097094</v>
      </c>
    </row>
    <row r="397" spans="1:15" hidden="1" x14ac:dyDescent="0.45">
      <c r="A397" t="s">
        <v>41</v>
      </c>
      <c r="B397" t="s">
        <v>32</v>
      </c>
      <c r="C397" t="s">
        <v>33</v>
      </c>
      <c r="D397" t="s">
        <v>13</v>
      </c>
      <c r="E397">
        <v>7.5000000000000002E-4</v>
      </c>
      <c r="F397">
        <v>5.6742929999999997E-2</v>
      </c>
      <c r="G397">
        <v>8.4165027368475406E-2</v>
      </c>
      <c r="H397">
        <v>8.4165027368475406E-2</v>
      </c>
      <c r="I397">
        <v>8.7957077098696504E-2</v>
      </c>
      <c r="J397">
        <v>8.9217523469370896E-2</v>
      </c>
      <c r="K397">
        <v>0.13554243202056401</v>
      </c>
      <c r="L397">
        <v>0.17573003446847399</v>
      </c>
      <c r="M397">
        <v>0.17576403749911201</v>
      </c>
      <c r="N397">
        <v>0.17576403749911201</v>
      </c>
      <c r="O397">
        <v>0.17668398983406899</v>
      </c>
    </row>
    <row r="398" spans="1:15" hidden="1" x14ac:dyDescent="0.45">
      <c r="A398" t="s">
        <v>41</v>
      </c>
      <c r="B398" t="s">
        <v>32</v>
      </c>
      <c r="C398" t="s">
        <v>33</v>
      </c>
      <c r="D398" t="s">
        <v>14</v>
      </c>
      <c r="E398">
        <v>0</v>
      </c>
      <c r="F398">
        <v>4.2832618138776798E-2</v>
      </c>
      <c r="G398">
        <v>0.87018919270566297</v>
      </c>
      <c r="H398">
        <v>0.87028684339309004</v>
      </c>
      <c r="I398">
        <v>1.5999943687721601</v>
      </c>
      <c r="J398">
        <v>1.6001022233783</v>
      </c>
      <c r="K398">
        <v>1.6001022233783</v>
      </c>
      <c r="L398">
        <v>1.73676045412879</v>
      </c>
      <c r="M398">
        <v>1.73676045412879</v>
      </c>
      <c r="N398">
        <v>1.73676045412879</v>
      </c>
      <c r="O398">
        <v>1.7485394521153601</v>
      </c>
    </row>
    <row r="399" spans="1:15" hidden="1" x14ac:dyDescent="0.45">
      <c r="A399" t="s">
        <v>41</v>
      </c>
      <c r="B399" t="s">
        <v>32</v>
      </c>
      <c r="C399" t="s">
        <v>33</v>
      </c>
      <c r="D399" t="s">
        <v>15</v>
      </c>
      <c r="E399">
        <v>8.5855000000000001E-2</v>
      </c>
      <c r="F399">
        <v>0.411786461844107</v>
      </c>
      <c r="G399">
        <v>0.49512670456832203</v>
      </c>
      <c r="H399">
        <v>0.49279685927988126</v>
      </c>
      <c r="I399">
        <v>0.49302984380872528</v>
      </c>
      <c r="J399">
        <v>0.493239529884685</v>
      </c>
      <c r="K399">
        <v>0.47893881007059924</v>
      </c>
      <c r="L399">
        <v>0.48055759952037153</v>
      </c>
      <c r="M399">
        <v>0.48203541167764552</v>
      </c>
      <c r="N399">
        <v>0.48334680104612004</v>
      </c>
      <c r="O399">
        <v>0.49304129519903522</v>
      </c>
    </row>
    <row r="400" spans="1:15" hidden="1" x14ac:dyDescent="0.45">
      <c r="A400" t="s">
        <v>41</v>
      </c>
      <c r="B400" t="s">
        <v>32</v>
      </c>
      <c r="C400" t="s">
        <v>33</v>
      </c>
      <c r="D400" t="s">
        <v>16</v>
      </c>
      <c r="E400">
        <v>5.6455427374760507</v>
      </c>
      <c r="F400">
        <v>5.7150619846741808</v>
      </c>
      <c r="G400">
        <v>6.8460724830203548</v>
      </c>
      <c r="H400">
        <v>6.8460724830203548</v>
      </c>
      <c r="I400">
        <v>6.8460724830203548</v>
      </c>
      <c r="J400">
        <v>6.8460724830203548</v>
      </c>
      <c r="K400">
        <v>6.8460724830203548</v>
      </c>
      <c r="L400">
        <v>6.8460724830203548</v>
      </c>
      <c r="M400">
        <v>6.8460724830203548</v>
      </c>
      <c r="N400">
        <v>6.8460724830203548</v>
      </c>
      <c r="O400">
        <v>6.8460724830203548</v>
      </c>
    </row>
    <row r="401" spans="1:15" hidden="1" x14ac:dyDescent="0.45">
      <c r="A401" t="s">
        <v>41</v>
      </c>
      <c r="B401" t="s">
        <v>32</v>
      </c>
      <c r="C401" t="s">
        <v>33</v>
      </c>
      <c r="D401" t="s">
        <v>17</v>
      </c>
      <c r="E401">
        <v>2.2902766666666698</v>
      </c>
      <c r="F401">
        <v>3.1521447298418401</v>
      </c>
      <c r="G401">
        <v>3.1559062448033637</v>
      </c>
      <c r="H401">
        <v>3.1719078274644419</v>
      </c>
      <c r="I401">
        <v>3.1935102566757831</v>
      </c>
      <c r="J401">
        <v>3.2736614711284613</v>
      </c>
      <c r="K401">
        <v>4.0079488195383979</v>
      </c>
      <c r="L401">
        <v>4.2514001568867421</v>
      </c>
      <c r="M401">
        <v>4.0830879848187376</v>
      </c>
      <c r="N401">
        <v>4.1249382261431373</v>
      </c>
      <c r="O401">
        <v>4.1777831745539347</v>
      </c>
    </row>
    <row r="402" spans="1:15" hidden="1" x14ac:dyDescent="0.45">
      <c r="A402" t="s">
        <v>41</v>
      </c>
      <c r="B402" t="s">
        <v>32</v>
      </c>
      <c r="C402" t="s">
        <v>33</v>
      </c>
      <c r="D402" t="s">
        <v>18</v>
      </c>
      <c r="E402">
        <v>0</v>
      </c>
      <c r="F402">
        <v>2.1023804886001001</v>
      </c>
      <c r="G402">
        <v>2.3313568832399398</v>
      </c>
      <c r="H402">
        <v>2.8989663327125998</v>
      </c>
      <c r="I402">
        <v>2.9282767482789902</v>
      </c>
      <c r="J402">
        <v>2.9282767482789902</v>
      </c>
      <c r="K402">
        <v>2.9282767482789902</v>
      </c>
      <c r="L402">
        <v>3.9192075929115902</v>
      </c>
      <c r="M402">
        <v>3.9192075929115902</v>
      </c>
      <c r="N402">
        <v>3.9192075929115902</v>
      </c>
      <c r="O402">
        <v>3.92454378395262</v>
      </c>
    </row>
    <row r="403" spans="1:15" hidden="1" x14ac:dyDescent="0.45">
      <c r="A403" t="s">
        <v>41</v>
      </c>
      <c r="B403" t="s">
        <v>32</v>
      </c>
      <c r="C403" t="s">
        <v>33</v>
      </c>
      <c r="D403" t="s">
        <v>19</v>
      </c>
      <c r="E403">
        <v>4.8226666666666702E-2</v>
      </c>
      <c r="F403">
        <v>5.2491402446732699E-2</v>
      </c>
      <c r="G403">
        <v>6.3161505497616094E-2</v>
      </c>
      <c r="H403">
        <v>6.3161505497616094E-2</v>
      </c>
      <c r="I403">
        <v>6.3161505497616094E-2</v>
      </c>
      <c r="J403">
        <v>7.3208198750291997E-2</v>
      </c>
      <c r="K403">
        <v>7.3208198750291997E-2</v>
      </c>
      <c r="L403">
        <v>7.3208198750291997E-2</v>
      </c>
      <c r="M403">
        <v>7.3208198750291997E-2</v>
      </c>
      <c r="N403">
        <v>7.3208198750291997E-2</v>
      </c>
      <c r="O403">
        <v>7.7149987917793497E-2</v>
      </c>
    </row>
    <row r="404" spans="1:15" hidden="1" x14ac:dyDescent="0.45">
      <c r="A404" t="s">
        <v>41</v>
      </c>
      <c r="B404" t="s">
        <v>32</v>
      </c>
      <c r="C404" t="s">
        <v>33</v>
      </c>
      <c r="D404" t="s">
        <v>20</v>
      </c>
      <c r="E404">
        <v>2.6870000000000002E-2</v>
      </c>
      <c r="F404">
        <v>0.766939521324702</v>
      </c>
      <c r="G404">
        <v>1.3289103732975587</v>
      </c>
      <c r="H404">
        <v>1.8265587657555136</v>
      </c>
      <c r="I404">
        <v>2.8054653418842399</v>
      </c>
      <c r="J404">
        <v>3.22485671350654</v>
      </c>
      <c r="K404">
        <v>3.7424839762077502</v>
      </c>
      <c r="L404">
        <v>3.5200943657755177</v>
      </c>
      <c r="M404">
        <v>3.3089733833749726</v>
      </c>
      <c r="N404">
        <v>5.6419551174753924</v>
      </c>
      <c r="O404">
        <v>5.444574851448035</v>
      </c>
    </row>
    <row r="405" spans="1:15" hidden="1" x14ac:dyDescent="0.45">
      <c r="A405" t="s">
        <v>41</v>
      </c>
      <c r="B405" t="s">
        <v>32</v>
      </c>
      <c r="C405" t="s">
        <v>33</v>
      </c>
      <c r="D405" t="s">
        <v>21</v>
      </c>
      <c r="E405">
        <v>1.5929605555555599</v>
      </c>
      <c r="F405">
        <v>1.74930138955556</v>
      </c>
      <c r="G405">
        <v>1.7496224282991701</v>
      </c>
      <c r="H405">
        <v>1.6182966397306375</v>
      </c>
      <c r="I405">
        <v>1.6821993109722773</v>
      </c>
      <c r="J405">
        <v>1.6341868033777815</v>
      </c>
      <c r="K405">
        <v>1.7401204795840071</v>
      </c>
      <c r="L405">
        <v>1.7314831699865141</v>
      </c>
      <c r="M405">
        <v>1.7984486727373366</v>
      </c>
      <c r="N405">
        <v>1.8681465383373275</v>
      </c>
      <c r="O405">
        <v>1.9308803051516674</v>
      </c>
    </row>
    <row r="406" spans="1:15" hidden="1" x14ac:dyDescent="0.45">
      <c r="A406" t="s">
        <v>41</v>
      </c>
      <c r="B406" t="s">
        <v>32</v>
      </c>
      <c r="C406" t="s">
        <v>33</v>
      </c>
      <c r="D406" t="s">
        <v>22</v>
      </c>
      <c r="E406">
        <v>0.499110909033124</v>
      </c>
      <c r="F406">
        <v>1.2863044645886801</v>
      </c>
      <c r="G406">
        <v>1.2863044645886801</v>
      </c>
      <c r="H406">
        <v>2.41933461989932</v>
      </c>
      <c r="I406">
        <v>2.5392458807619001</v>
      </c>
      <c r="J406">
        <v>2.5392458807619001</v>
      </c>
      <c r="K406">
        <v>2.5559017346276498</v>
      </c>
      <c r="L406">
        <v>2.5589446967484402</v>
      </c>
      <c r="M406">
        <v>2.5658298114012901</v>
      </c>
      <c r="N406">
        <v>2.73191700922612</v>
      </c>
      <c r="O406">
        <v>4.1962112752914003</v>
      </c>
    </row>
    <row r="407" spans="1:15" hidden="1" x14ac:dyDescent="0.45">
      <c r="A407" t="s">
        <v>41</v>
      </c>
      <c r="B407" t="s">
        <v>32</v>
      </c>
      <c r="C407" t="s">
        <v>33</v>
      </c>
      <c r="D407" t="s">
        <v>23</v>
      </c>
      <c r="E407">
        <v>0</v>
      </c>
      <c r="F407">
        <v>5.6318849106566399E-2</v>
      </c>
      <c r="G407">
        <v>1.5516152624264801</v>
      </c>
      <c r="H407">
        <v>1.78272637353759</v>
      </c>
      <c r="I407">
        <v>1.78272637353759</v>
      </c>
      <c r="J407">
        <v>2.0384316595435501</v>
      </c>
      <c r="K407">
        <v>2.14186067288473</v>
      </c>
      <c r="L407">
        <v>2.1666707992140499</v>
      </c>
      <c r="M407">
        <v>2.1666707992140499</v>
      </c>
      <c r="N407">
        <v>2.25356610892455</v>
      </c>
      <c r="O407">
        <v>2.7418052557739498</v>
      </c>
    </row>
    <row r="408" spans="1:15" hidden="1" x14ac:dyDescent="0.45">
      <c r="A408" t="s">
        <v>41</v>
      </c>
      <c r="B408" t="s">
        <v>32</v>
      </c>
      <c r="C408" t="s">
        <v>33</v>
      </c>
      <c r="D408" t="s">
        <v>24</v>
      </c>
      <c r="E408">
        <v>0.25448111111111099</v>
      </c>
      <c r="F408">
        <v>0.30798250611039002</v>
      </c>
      <c r="G408">
        <v>0.32847083944372302</v>
      </c>
      <c r="H408">
        <v>0.32847083944372302</v>
      </c>
      <c r="I408">
        <v>0.32847083944372302</v>
      </c>
      <c r="J408">
        <v>0.32847775906202897</v>
      </c>
      <c r="K408">
        <v>0.52628458247318999</v>
      </c>
      <c r="L408">
        <v>0.81686240251275899</v>
      </c>
      <c r="M408">
        <v>0.81686240251275899</v>
      </c>
      <c r="N408">
        <v>0.81686240251275899</v>
      </c>
      <c r="O408">
        <v>0.819160851282141</v>
      </c>
    </row>
    <row r="409" spans="1:15" hidden="1" x14ac:dyDescent="0.45">
      <c r="A409" t="s">
        <v>41</v>
      </c>
      <c r="B409" t="s">
        <v>32</v>
      </c>
      <c r="C409" t="s">
        <v>33</v>
      </c>
      <c r="D409" t="s">
        <v>25</v>
      </c>
      <c r="E409">
        <v>2.3420350000000001</v>
      </c>
      <c r="F409">
        <v>2.5888804426260101</v>
      </c>
      <c r="G409">
        <v>2.58993809483938</v>
      </c>
      <c r="H409">
        <v>2.59963587261716</v>
      </c>
      <c r="I409">
        <v>2.6141688313685201</v>
      </c>
      <c r="J409">
        <v>2.9775087047631601</v>
      </c>
      <c r="K409">
        <v>2.9871514088324802</v>
      </c>
      <c r="L409">
        <v>3.0024916891014701</v>
      </c>
      <c r="M409">
        <v>3.4080110934277101</v>
      </c>
      <c r="N409">
        <v>3.41845884571703</v>
      </c>
      <c r="O409">
        <v>3.5035197218827401</v>
      </c>
    </row>
    <row r="410" spans="1:15" hidden="1" x14ac:dyDescent="0.45">
      <c r="A410" t="s">
        <v>41</v>
      </c>
      <c r="B410" t="s">
        <v>32</v>
      </c>
      <c r="C410" t="s">
        <v>33</v>
      </c>
      <c r="D410" t="s">
        <v>26</v>
      </c>
      <c r="E410">
        <v>0</v>
      </c>
      <c r="F410">
        <v>5.06666666666667E-2</v>
      </c>
      <c r="G410">
        <v>0.87100317034076102</v>
      </c>
      <c r="H410">
        <v>0.87100317034076102</v>
      </c>
      <c r="I410">
        <v>0.87100317034076102</v>
      </c>
      <c r="J410">
        <v>0.87100317034076102</v>
      </c>
      <c r="K410">
        <v>0.87100317034076102</v>
      </c>
      <c r="L410">
        <v>0.87100317034076102</v>
      </c>
      <c r="M410">
        <v>0.87100317034076102</v>
      </c>
      <c r="N410">
        <v>0.87100317034076102</v>
      </c>
      <c r="O410">
        <v>0.88857150485302705</v>
      </c>
    </row>
    <row r="411" spans="1:15" hidden="1" x14ac:dyDescent="0.45">
      <c r="A411" t="s">
        <v>41</v>
      </c>
      <c r="B411" t="s">
        <v>32</v>
      </c>
      <c r="C411" t="s">
        <v>33</v>
      </c>
      <c r="D411" t="s">
        <v>27</v>
      </c>
      <c r="E411">
        <v>0.69725499999999996</v>
      </c>
      <c r="F411">
        <v>1.198259043123699</v>
      </c>
      <c r="G411">
        <v>1.5621871770037998</v>
      </c>
      <c r="H411">
        <v>2.8347240450575528</v>
      </c>
      <c r="I411">
        <v>2.5239389169690201</v>
      </c>
      <c r="J411">
        <v>2.2293370012582749</v>
      </c>
      <c r="K411">
        <v>2.3682751654582623</v>
      </c>
      <c r="L411">
        <v>2.2786369019094099</v>
      </c>
      <c r="M411">
        <v>2.3176437541924177</v>
      </c>
      <c r="N411">
        <v>2.355214673828725</v>
      </c>
      <c r="O411">
        <v>2.35386709850822</v>
      </c>
    </row>
    <row r="412" spans="1:15" hidden="1" x14ac:dyDescent="0.45">
      <c r="A412" t="s">
        <v>41</v>
      </c>
      <c r="B412" t="s">
        <v>32</v>
      </c>
      <c r="C412" t="s">
        <v>33</v>
      </c>
      <c r="D412" t="s">
        <v>28</v>
      </c>
      <c r="E412">
        <v>14.89597843528</v>
      </c>
      <c r="F412">
        <v>20.935487888927398</v>
      </c>
      <c r="G412">
        <v>32.172715284443051</v>
      </c>
      <c r="H412">
        <v>32.172715284443051</v>
      </c>
      <c r="I412">
        <v>32.172715284443051</v>
      </c>
      <c r="J412">
        <v>32.172715284443051</v>
      </c>
      <c r="K412">
        <v>32.172715284443051</v>
      </c>
      <c r="L412">
        <v>32.172715284443051</v>
      </c>
      <c r="M412">
        <v>32.172715284443051</v>
      </c>
      <c r="N412">
        <v>32.172715284443051</v>
      </c>
      <c r="O412">
        <v>32.172715284443051</v>
      </c>
    </row>
    <row r="413" spans="1:15" hidden="1" x14ac:dyDescent="0.45">
      <c r="A413" t="s">
        <v>41</v>
      </c>
      <c r="B413" t="s">
        <v>32</v>
      </c>
      <c r="C413" t="s">
        <v>34</v>
      </c>
      <c r="D413" t="s">
        <v>1</v>
      </c>
      <c r="E413">
        <v>0.21728222222222199</v>
      </c>
      <c r="F413">
        <v>0.38178679738457499</v>
      </c>
      <c r="G413">
        <v>0.70346976000250228</v>
      </c>
      <c r="H413">
        <v>0.70346976000250228</v>
      </c>
      <c r="I413">
        <v>0.70346976000250228</v>
      </c>
      <c r="J413">
        <v>0.70346976000250228</v>
      </c>
      <c r="K413">
        <v>0.70346976000250228</v>
      </c>
      <c r="L413">
        <v>0.70346976000250228</v>
      </c>
      <c r="M413">
        <v>0.68293924151848728</v>
      </c>
      <c r="N413">
        <v>0.68499229336688883</v>
      </c>
      <c r="O413">
        <v>0.68684004003044996</v>
      </c>
    </row>
    <row r="414" spans="1:15" hidden="1" x14ac:dyDescent="0.45">
      <c r="A414" t="s">
        <v>41</v>
      </c>
      <c r="B414" t="s">
        <v>32</v>
      </c>
      <c r="C414" t="s">
        <v>34</v>
      </c>
      <c r="D414" t="s">
        <v>3</v>
      </c>
      <c r="E414">
        <v>0.66459999999999997</v>
      </c>
      <c r="F414">
        <v>0.72143578185090906</v>
      </c>
      <c r="G414">
        <v>1.0015014999957339</v>
      </c>
      <c r="H414">
        <v>1.0278551813353103</v>
      </c>
      <c r="I414">
        <v>1.1215290363066632</v>
      </c>
      <c r="J414">
        <v>1.2424485937393737</v>
      </c>
      <c r="K414">
        <v>1.4799210290410476</v>
      </c>
      <c r="L414">
        <v>1.6339223706197876</v>
      </c>
      <c r="M414">
        <v>1.7211766808689402</v>
      </c>
      <c r="N414">
        <v>1.8465081983682676</v>
      </c>
      <c r="O414">
        <v>1.8924523687715125</v>
      </c>
    </row>
    <row r="415" spans="1:15" hidden="1" x14ac:dyDescent="0.45">
      <c r="A415" t="s">
        <v>41</v>
      </c>
      <c r="B415" t="s">
        <v>32</v>
      </c>
      <c r="C415" t="s">
        <v>34</v>
      </c>
      <c r="D415" t="s">
        <v>4</v>
      </c>
      <c r="E415">
        <v>3.7172098367999999</v>
      </c>
      <c r="F415">
        <v>5.0366722878630501</v>
      </c>
      <c r="G415">
        <v>5.3064744764360903</v>
      </c>
      <c r="H415">
        <v>5.3295145335324001</v>
      </c>
      <c r="I415">
        <v>5.3299341459687</v>
      </c>
      <c r="J415">
        <v>5.3305103195186003</v>
      </c>
      <c r="K415">
        <v>5.3311205430774304</v>
      </c>
      <c r="L415">
        <v>5.3323707781644503</v>
      </c>
      <c r="M415">
        <v>5.33752579074722</v>
      </c>
      <c r="N415">
        <v>5.5018882573195</v>
      </c>
      <c r="O415">
        <v>5.6172442249252503</v>
      </c>
    </row>
    <row r="416" spans="1:15" hidden="1" x14ac:dyDescent="0.45">
      <c r="A416" t="s">
        <v>41</v>
      </c>
      <c r="B416" t="s">
        <v>32</v>
      </c>
      <c r="C416" t="s">
        <v>34</v>
      </c>
      <c r="D416" t="s">
        <v>5</v>
      </c>
      <c r="E416">
        <v>38.247444517516797</v>
      </c>
      <c r="F416">
        <v>42.594389498148303</v>
      </c>
      <c r="G416">
        <v>43.917290262543702</v>
      </c>
      <c r="H416">
        <v>43.937317391281901</v>
      </c>
      <c r="I416">
        <v>43.937317391281901</v>
      </c>
      <c r="J416">
        <v>43.937317391281901</v>
      </c>
      <c r="K416">
        <v>43.563766136470299</v>
      </c>
      <c r="L416">
        <v>44.398410811133225</v>
      </c>
      <c r="M416">
        <v>45.325932879720327</v>
      </c>
      <c r="N416">
        <v>46.664556156669931</v>
      </c>
      <c r="O416">
        <v>46.174724181312278</v>
      </c>
    </row>
    <row r="417" spans="1:15" hidden="1" x14ac:dyDescent="0.45">
      <c r="A417" t="s">
        <v>41</v>
      </c>
      <c r="B417" t="s">
        <v>32</v>
      </c>
      <c r="C417" t="s">
        <v>34</v>
      </c>
      <c r="D417" t="s">
        <v>6</v>
      </c>
      <c r="E417">
        <v>2.5989999999999999E-2</v>
      </c>
      <c r="F417">
        <v>2.5306440918936701</v>
      </c>
      <c r="G417">
        <v>3.9356757521685299</v>
      </c>
      <c r="H417">
        <v>3.9356757521685299</v>
      </c>
      <c r="I417">
        <v>3.9356757521685299</v>
      </c>
      <c r="J417">
        <v>3.9356757521685299</v>
      </c>
      <c r="K417">
        <v>4.6785266560139096</v>
      </c>
      <c r="L417">
        <v>7.0168102643312</v>
      </c>
      <c r="M417">
        <v>12.1056023000297</v>
      </c>
      <c r="N417">
        <v>19.9209233169274</v>
      </c>
      <c r="O417">
        <v>28.0390401384774</v>
      </c>
    </row>
    <row r="418" spans="1:15" hidden="1" x14ac:dyDescent="0.45">
      <c r="A418" t="s">
        <v>41</v>
      </c>
      <c r="B418" t="s">
        <v>32</v>
      </c>
      <c r="C418" t="s">
        <v>34</v>
      </c>
      <c r="D418" t="s">
        <v>7</v>
      </c>
      <c r="E418">
        <v>5.2678450000000003</v>
      </c>
      <c r="F418">
        <v>5.4457578</v>
      </c>
      <c r="G418">
        <v>5.4457578</v>
      </c>
      <c r="H418">
        <v>5.4531631959712898</v>
      </c>
      <c r="I418">
        <v>5.4531631959712898</v>
      </c>
      <c r="J418">
        <v>5.4572064987396898</v>
      </c>
      <c r="K418">
        <v>5.6257957876892197</v>
      </c>
      <c r="L418">
        <v>5.6788952433828799</v>
      </c>
      <c r="M418">
        <v>6.9373856916478696</v>
      </c>
      <c r="N418">
        <v>7.0105991394202203</v>
      </c>
      <c r="O418">
        <v>7.0857350146547704</v>
      </c>
    </row>
    <row r="419" spans="1:15" hidden="1" x14ac:dyDescent="0.45">
      <c r="A419" t="s">
        <v>41</v>
      </c>
      <c r="B419" t="s">
        <v>32</v>
      </c>
      <c r="C419" t="s">
        <v>34</v>
      </c>
      <c r="D419" t="s">
        <v>8</v>
      </c>
      <c r="E419">
        <v>24.491083875802602</v>
      </c>
      <c r="F419">
        <v>27.0386236148818</v>
      </c>
      <c r="G419">
        <v>29.887984965675802</v>
      </c>
      <c r="H419">
        <v>30.546672711272503</v>
      </c>
      <c r="I419">
        <v>30.8966131837755</v>
      </c>
      <c r="J419">
        <v>31.175499493023</v>
      </c>
      <c r="K419">
        <v>34.189933404109048</v>
      </c>
      <c r="L419">
        <v>40.643061433907079</v>
      </c>
      <c r="M419">
        <v>46.277249618331773</v>
      </c>
      <c r="N419">
        <v>47.953222793556577</v>
      </c>
      <c r="O419">
        <v>53.705841591933847</v>
      </c>
    </row>
    <row r="420" spans="1:15" hidden="1" x14ac:dyDescent="0.45">
      <c r="A420" t="s">
        <v>41</v>
      </c>
      <c r="B420" t="s">
        <v>32</v>
      </c>
      <c r="C420" t="s">
        <v>34</v>
      </c>
      <c r="D420" t="s">
        <v>29</v>
      </c>
      <c r="E420">
        <v>1.434E-2</v>
      </c>
      <c r="F420">
        <v>8.9895555555555604E-2</v>
      </c>
      <c r="G420">
        <v>8.9963582761903194E-2</v>
      </c>
      <c r="H420">
        <v>8.9963582761903194E-2</v>
      </c>
      <c r="I420">
        <v>8.9963582761903194E-2</v>
      </c>
      <c r="J420">
        <v>8.9963582761903194E-2</v>
      </c>
      <c r="K420">
        <v>0.43224356531368902</v>
      </c>
      <c r="L420">
        <v>0.43224356531368902</v>
      </c>
      <c r="M420">
        <v>1.57835387869745</v>
      </c>
      <c r="N420">
        <v>1.57835387869745</v>
      </c>
      <c r="O420">
        <v>1.57835387869745</v>
      </c>
    </row>
    <row r="421" spans="1:15" hidden="1" x14ac:dyDescent="0.45">
      <c r="A421" t="s">
        <v>41</v>
      </c>
      <c r="B421" t="s">
        <v>32</v>
      </c>
      <c r="C421" t="s">
        <v>34</v>
      </c>
      <c r="D421" t="s">
        <v>9</v>
      </c>
      <c r="E421">
        <v>3.8069788836965799</v>
      </c>
      <c r="F421">
        <v>3.8394252760732401</v>
      </c>
      <c r="G421">
        <v>3.8191507089705699</v>
      </c>
      <c r="H421">
        <v>3.9812235716812574</v>
      </c>
      <c r="I421">
        <v>4.0381933739499871</v>
      </c>
      <c r="J421">
        <v>3.9846446586362547</v>
      </c>
      <c r="K421">
        <v>4.5174287067983556</v>
      </c>
      <c r="L421">
        <v>4.4479217373391426</v>
      </c>
      <c r="M421">
        <v>4.568691119356048</v>
      </c>
      <c r="N421">
        <v>4.7316802936836329</v>
      </c>
      <c r="O421">
        <v>4.6763801421156677</v>
      </c>
    </row>
    <row r="422" spans="1:15" hidden="1" x14ac:dyDescent="0.45">
      <c r="A422" t="s">
        <v>41</v>
      </c>
      <c r="B422" t="s">
        <v>32</v>
      </c>
      <c r="C422" t="s">
        <v>34</v>
      </c>
      <c r="D422" t="s">
        <v>31</v>
      </c>
      <c r="E422">
        <v>0.51181124372047104</v>
      </c>
      <c r="F422">
        <v>2.1897718659426899</v>
      </c>
      <c r="G422">
        <v>2.1897718659426899</v>
      </c>
      <c r="H422">
        <v>2.1897718659426899</v>
      </c>
      <c r="I422">
        <v>2.1897718659426899</v>
      </c>
      <c r="J422">
        <v>7.2054587033921402</v>
      </c>
      <c r="K422">
        <v>8.0478051387896006</v>
      </c>
      <c r="L422">
        <v>9.2686003001012391</v>
      </c>
      <c r="M422">
        <v>9.7932835450417599</v>
      </c>
      <c r="N422">
        <v>9.8822108332715697</v>
      </c>
      <c r="O422">
        <v>10.332268360615901</v>
      </c>
    </row>
    <row r="423" spans="1:15" hidden="1" x14ac:dyDescent="0.45">
      <c r="A423" t="s">
        <v>41</v>
      </c>
      <c r="B423" t="s">
        <v>32</v>
      </c>
      <c r="C423" t="s">
        <v>34</v>
      </c>
      <c r="D423" t="s">
        <v>10</v>
      </c>
      <c r="E423">
        <v>1.6192516666666701</v>
      </c>
      <c r="F423">
        <v>1.7110518283565399</v>
      </c>
      <c r="G423">
        <v>1.7285699509664738</v>
      </c>
      <c r="H423">
        <v>2.0908922271390074</v>
      </c>
      <c r="I423">
        <v>2.1631265695403998</v>
      </c>
      <c r="J423">
        <v>2.1975819016266525</v>
      </c>
      <c r="K423">
        <v>2.3044009053284702</v>
      </c>
      <c r="L423">
        <v>2.235889215615035</v>
      </c>
      <c r="M423">
        <v>2.2276173128260175</v>
      </c>
      <c r="N423">
        <v>2.1683558056022401</v>
      </c>
      <c r="O423">
        <v>2.1134486258614276</v>
      </c>
    </row>
    <row r="424" spans="1:15" hidden="1" x14ac:dyDescent="0.45">
      <c r="A424" t="s">
        <v>41</v>
      </c>
      <c r="B424" t="s">
        <v>32</v>
      </c>
      <c r="C424" t="s">
        <v>34</v>
      </c>
      <c r="D424" t="s">
        <v>11</v>
      </c>
      <c r="E424">
        <v>0</v>
      </c>
      <c r="F424">
        <v>0.43873350433923702</v>
      </c>
      <c r="G424">
        <v>1.1586113168966399</v>
      </c>
      <c r="H424">
        <v>1.1646007864411008</v>
      </c>
      <c r="I424">
        <v>1.7731994902669208</v>
      </c>
      <c r="J424">
        <v>1.8477974542415307</v>
      </c>
      <c r="K424">
        <v>2.8536393180004223</v>
      </c>
      <c r="L424">
        <v>3.5403466336464873</v>
      </c>
      <c r="M424">
        <v>3.9612696469818478</v>
      </c>
      <c r="N424">
        <v>4.009131845104065</v>
      </c>
      <c r="O424">
        <v>4.0239306603416338</v>
      </c>
    </row>
    <row r="425" spans="1:15" hidden="1" x14ac:dyDescent="0.45">
      <c r="A425" t="s">
        <v>41</v>
      </c>
      <c r="B425" t="s">
        <v>32</v>
      </c>
      <c r="C425" t="s">
        <v>34</v>
      </c>
      <c r="D425" t="s">
        <v>12</v>
      </c>
      <c r="E425">
        <v>0</v>
      </c>
      <c r="F425">
        <v>0.123429808</v>
      </c>
      <c r="G425">
        <v>0.81726980799999993</v>
      </c>
      <c r="H425">
        <v>0.81491462642209567</v>
      </c>
      <c r="I425">
        <v>0.8151501445798861</v>
      </c>
      <c r="J425">
        <v>0.8151501445798861</v>
      </c>
      <c r="K425">
        <v>0.82305696709583553</v>
      </c>
      <c r="L425">
        <v>0.84558364856592094</v>
      </c>
      <c r="M425">
        <v>0.84572270072712374</v>
      </c>
      <c r="N425">
        <v>0.84572270072712374</v>
      </c>
      <c r="O425">
        <v>0.85103743146495292</v>
      </c>
    </row>
    <row r="426" spans="1:15" hidden="1" x14ac:dyDescent="0.45">
      <c r="A426" t="s">
        <v>41</v>
      </c>
      <c r="B426" t="s">
        <v>32</v>
      </c>
      <c r="C426" t="s">
        <v>34</v>
      </c>
      <c r="D426" t="s">
        <v>13</v>
      </c>
      <c r="E426">
        <v>7.5000000000000002E-4</v>
      </c>
      <c r="F426">
        <v>5.6742929999999997E-2</v>
      </c>
      <c r="G426">
        <v>8.4165027368475406E-2</v>
      </c>
      <c r="H426">
        <v>8.4165027368475406E-2</v>
      </c>
      <c r="I426">
        <v>8.87918271829546E-2</v>
      </c>
      <c r="J426">
        <v>9.0329737666437801E-2</v>
      </c>
      <c r="K426">
        <v>0.13668654239649</v>
      </c>
      <c r="L426">
        <v>0.180398226029957</v>
      </c>
      <c r="M426">
        <v>0.18136838460156399</v>
      </c>
      <c r="N426">
        <v>0.18136838460156399</v>
      </c>
      <c r="O426">
        <v>0.18242642353472999</v>
      </c>
    </row>
    <row r="427" spans="1:15" hidden="1" x14ac:dyDescent="0.45">
      <c r="A427" t="s">
        <v>41</v>
      </c>
      <c r="B427" t="s">
        <v>32</v>
      </c>
      <c r="C427" t="s">
        <v>34</v>
      </c>
      <c r="D427" t="s">
        <v>14</v>
      </c>
      <c r="E427">
        <v>0</v>
      </c>
      <c r="F427">
        <v>3.9338546405159498E-2</v>
      </c>
      <c r="G427">
        <v>0.86669512097204104</v>
      </c>
      <c r="H427">
        <v>0.89227939623596597</v>
      </c>
      <c r="I427">
        <v>2.1781169767510802</v>
      </c>
      <c r="J427">
        <v>2.3593028720214799</v>
      </c>
      <c r="K427">
        <v>2.36520127168574</v>
      </c>
      <c r="L427">
        <v>2.5986322711216001</v>
      </c>
      <c r="M427">
        <v>2.6387111566573802</v>
      </c>
      <c r="N427">
        <v>2.69101252194876</v>
      </c>
      <c r="O427">
        <v>2.7159372817117702</v>
      </c>
    </row>
    <row r="428" spans="1:15" hidden="1" x14ac:dyDescent="0.45">
      <c r="A428" t="s">
        <v>41</v>
      </c>
      <c r="B428" t="s">
        <v>32</v>
      </c>
      <c r="C428" t="s">
        <v>34</v>
      </c>
      <c r="D428" t="s">
        <v>15</v>
      </c>
      <c r="E428">
        <v>8.5855000000000001E-2</v>
      </c>
      <c r="F428">
        <v>0.411786461844107</v>
      </c>
      <c r="G428">
        <v>0.49512670456832203</v>
      </c>
      <c r="H428">
        <v>0.49512670456832203</v>
      </c>
      <c r="I428">
        <v>0.49638470275299701</v>
      </c>
      <c r="J428">
        <v>0.49638470275299701</v>
      </c>
      <c r="K428">
        <v>0.49638470275299701</v>
      </c>
      <c r="L428">
        <v>0.493707399407119</v>
      </c>
      <c r="M428">
        <v>0.49423411019739849</v>
      </c>
      <c r="N428">
        <v>0.50009806666518675</v>
      </c>
      <c r="O428">
        <v>0.50235582491841402</v>
      </c>
    </row>
    <row r="429" spans="1:15" hidden="1" x14ac:dyDescent="0.45">
      <c r="A429" t="s">
        <v>41</v>
      </c>
      <c r="B429" t="s">
        <v>32</v>
      </c>
      <c r="C429" t="s">
        <v>34</v>
      </c>
      <c r="D429" t="s">
        <v>16</v>
      </c>
      <c r="E429">
        <v>5.6455427374760507</v>
      </c>
      <c r="F429">
        <v>5.7180515620075099</v>
      </c>
      <c r="G429">
        <v>6.631908178392405</v>
      </c>
      <c r="H429">
        <v>6.631908178392405</v>
      </c>
      <c r="I429">
        <v>6.631908178392405</v>
      </c>
      <c r="J429">
        <v>6.631908178392405</v>
      </c>
      <c r="K429">
        <v>6.631908178392405</v>
      </c>
      <c r="L429">
        <v>6.631908178392405</v>
      </c>
      <c r="M429">
        <v>6.631908178392405</v>
      </c>
      <c r="N429">
        <v>6.631908178392405</v>
      </c>
      <c r="O429">
        <v>6.631908178392405</v>
      </c>
    </row>
    <row r="430" spans="1:15" hidden="1" x14ac:dyDescent="0.45">
      <c r="A430" t="s">
        <v>41</v>
      </c>
      <c r="B430" t="s">
        <v>32</v>
      </c>
      <c r="C430" t="s">
        <v>34</v>
      </c>
      <c r="D430" t="s">
        <v>17</v>
      </c>
      <c r="E430">
        <v>2.2902766666666698</v>
      </c>
      <c r="F430">
        <v>3.1521447298418401</v>
      </c>
      <c r="G430">
        <v>3.1559062448033637</v>
      </c>
      <c r="H430">
        <v>3.174843557864556</v>
      </c>
      <c r="I430">
        <v>4.4782744679167852</v>
      </c>
      <c r="J430">
        <v>4.607369087627827</v>
      </c>
      <c r="K430">
        <v>5.3581176831312796</v>
      </c>
      <c r="L430">
        <v>6.1478793497037572</v>
      </c>
      <c r="M430">
        <v>6.257741601593545</v>
      </c>
      <c r="N430">
        <v>6.21326279575496</v>
      </c>
      <c r="O430">
        <v>6.2399797693239165</v>
      </c>
    </row>
    <row r="431" spans="1:15" hidden="1" x14ac:dyDescent="0.45">
      <c r="A431" t="s">
        <v>41</v>
      </c>
      <c r="B431" t="s">
        <v>32</v>
      </c>
      <c r="C431" t="s">
        <v>34</v>
      </c>
      <c r="D431" t="s">
        <v>18</v>
      </c>
      <c r="E431">
        <v>0</v>
      </c>
      <c r="F431">
        <v>2.1086863969280798</v>
      </c>
      <c r="G431">
        <v>2.33766279156792</v>
      </c>
      <c r="H431">
        <v>2.8409556698957901</v>
      </c>
      <c r="I431">
        <v>2.8720792449275501</v>
      </c>
      <c r="J431">
        <v>2.8720792449275501</v>
      </c>
      <c r="K431">
        <v>2.9949291839100698</v>
      </c>
      <c r="L431">
        <v>4.0015782022374502</v>
      </c>
      <c r="M431">
        <v>4.0015782022374502</v>
      </c>
      <c r="N431">
        <v>4.0121358835663701</v>
      </c>
      <c r="O431">
        <v>4.01619375674679</v>
      </c>
    </row>
    <row r="432" spans="1:15" hidden="1" x14ac:dyDescent="0.45">
      <c r="A432" t="s">
        <v>41</v>
      </c>
      <c r="B432" t="s">
        <v>32</v>
      </c>
      <c r="C432" t="s">
        <v>34</v>
      </c>
      <c r="D432" t="s">
        <v>19</v>
      </c>
      <c r="E432">
        <v>4.8226666666666702E-2</v>
      </c>
      <c r="F432">
        <v>5.2491402446732699E-2</v>
      </c>
      <c r="G432">
        <v>6.3161505497616094E-2</v>
      </c>
      <c r="H432">
        <v>6.3161505497616094E-2</v>
      </c>
      <c r="I432">
        <v>7.1472635455690395E-2</v>
      </c>
      <c r="J432">
        <v>9.0398527135642004E-2</v>
      </c>
      <c r="K432">
        <v>9.0398527135642004E-2</v>
      </c>
      <c r="L432">
        <v>9.0398527135642004E-2</v>
      </c>
      <c r="M432">
        <v>9.0398527135642004E-2</v>
      </c>
      <c r="N432">
        <v>9.0398527135642004E-2</v>
      </c>
      <c r="O432">
        <v>9.0398527135642004E-2</v>
      </c>
    </row>
    <row r="433" spans="1:15" hidden="1" x14ac:dyDescent="0.45">
      <c r="A433" t="s">
        <v>41</v>
      </c>
      <c r="B433" t="s">
        <v>32</v>
      </c>
      <c r="C433" t="s">
        <v>34</v>
      </c>
      <c r="D433" t="s">
        <v>20</v>
      </c>
      <c r="E433">
        <v>2.6870000000000002E-2</v>
      </c>
      <c r="F433">
        <v>0.76970272423803499</v>
      </c>
      <c r="G433">
        <v>1.3316735762108927</v>
      </c>
      <c r="H433">
        <v>2.9853106216997669</v>
      </c>
      <c r="I433">
        <v>3.7810263802138899</v>
      </c>
      <c r="J433">
        <v>3.9280675006251249</v>
      </c>
      <c r="K433">
        <v>4.4589104809180302</v>
      </c>
      <c r="L433">
        <v>4.1955820073724555</v>
      </c>
      <c r="M433">
        <v>3.9305504039253902</v>
      </c>
      <c r="N433">
        <v>6.3178113701764449</v>
      </c>
      <c r="O433">
        <v>6.0975865991702154</v>
      </c>
    </row>
    <row r="434" spans="1:15" hidden="1" x14ac:dyDescent="0.45">
      <c r="A434" t="s">
        <v>41</v>
      </c>
      <c r="B434" t="s">
        <v>32</v>
      </c>
      <c r="C434" t="s">
        <v>34</v>
      </c>
      <c r="D434" t="s">
        <v>21</v>
      </c>
      <c r="E434">
        <v>1.5929605555555599</v>
      </c>
      <c r="F434">
        <v>1.74930138955556</v>
      </c>
      <c r="G434">
        <v>1.7496224282991701</v>
      </c>
      <c r="H434">
        <v>1.9584398455916701</v>
      </c>
      <c r="I434">
        <v>2.0073362830393977</v>
      </c>
      <c r="J434">
        <v>2.6050438576220349</v>
      </c>
      <c r="K434">
        <v>2.5751662483561901</v>
      </c>
      <c r="L434">
        <v>2.5275765812564321</v>
      </c>
      <c r="M434">
        <v>2.6070293922819627</v>
      </c>
      <c r="N434">
        <v>2.6737504801727199</v>
      </c>
      <c r="O434">
        <v>2.7344065325189626</v>
      </c>
    </row>
    <row r="435" spans="1:15" hidden="1" x14ac:dyDescent="0.45">
      <c r="A435" t="s">
        <v>41</v>
      </c>
      <c r="B435" t="s">
        <v>32</v>
      </c>
      <c r="C435" t="s">
        <v>34</v>
      </c>
      <c r="D435" t="s">
        <v>22</v>
      </c>
      <c r="E435">
        <v>0.499110909033124</v>
      </c>
      <c r="F435">
        <v>1.2863044645886801</v>
      </c>
      <c r="G435">
        <v>1.2863044645886801</v>
      </c>
      <c r="H435">
        <v>2.9056728045737801</v>
      </c>
      <c r="I435">
        <v>3.2252257625230398</v>
      </c>
      <c r="J435">
        <v>3.2266268238583602</v>
      </c>
      <c r="K435">
        <v>3.2266268238583602</v>
      </c>
      <c r="L435">
        <v>3.2578951906054701</v>
      </c>
      <c r="M435">
        <v>3.4895400441233799</v>
      </c>
      <c r="N435">
        <v>3.7228048611778801</v>
      </c>
      <c r="O435">
        <v>5.1035444074947902</v>
      </c>
    </row>
    <row r="436" spans="1:15" hidden="1" x14ac:dyDescent="0.45">
      <c r="A436" t="s">
        <v>41</v>
      </c>
      <c r="B436" t="s">
        <v>32</v>
      </c>
      <c r="C436" t="s">
        <v>34</v>
      </c>
      <c r="D436" t="s">
        <v>23</v>
      </c>
      <c r="E436">
        <v>0</v>
      </c>
      <c r="F436">
        <v>5.6318849106566399E-2</v>
      </c>
      <c r="G436">
        <v>1.5516152624264801</v>
      </c>
      <c r="H436">
        <v>1.7827263735376</v>
      </c>
      <c r="I436">
        <v>2.0258516789286101</v>
      </c>
      <c r="J436">
        <v>2.4876633374707602</v>
      </c>
      <c r="K436">
        <v>2.5038922030471999</v>
      </c>
      <c r="L436">
        <v>3.5015643756990098</v>
      </c>
      <c r="M436">
        <v>3.5161061118777299</v>
      </c>
      <c r="N436">
        <v>3.5902787156603502</v>
      </c>
      <c r="O436">
        <v>4.0977200708116399</v>
      </c>
    </row>
    <row r="437" spans="1:15" hidden="1" x14ac:dyDescent="0.45">
      <c r="A437" t="s">
        <v>41</v>
      </c>
      <c r="B437" t="s">
        <v>32</v>
      </c>
      <c r="C437" t="s">
        <v>34</v>
      </c>
      <c r="D437" t="s">
        <v>24</v>
      </c>
      <c r="E437">
        <v>0.25448111111111099</v>
      </c>
      <c r="F437">
        <v>0.30953669814120099</v>
      </c>
      <c r="G437">
        <v>0.33002503147453399</v>
      </c>
      <c r="H437">
        <v>0.33002503147453399</v>
      </c>
      <c r="I437">
        <v>0.33048142453192098</v>
      </c>
      <c r="J437">
        <v>0.3358347613205</v>
      </c>
      <c r="K437">
        <v>0.66227272094045997</v>
      </c>
      <c r="L437">
        <v>0.97650661556265295</v>
      </c>
      <c r="M437">
        <v>0.97916987055386495</v>
      </c>
      <c r="N437">
        <v>0.98545188784729199</v>
      </c>
      <c r="O437">
        <v>0.99152122003416199</v>
      </c>
    </row>
    <row r="438" spans="1:15" hidden="1" x14ac:dyDescent="0.45">
      <c r="A438" t="s">
        <v>41</v>
      </c>
      <c r="B438" t="s">
        <v>32</v>
      </c>
      <c r="C438" t="s">
        <v>34</v>
      </c>
      <c r="D438" t="s">
        <v>25</v>
      </c>
      <c r="E438">
        <v>2.3420350000000001</v>
      </c>
      <c r="F438">
        <v>2.5888804426260101</v>
      </c>
      <c r="G438">
        <v>2.58993809483938</v>
      </c>
      <c r="H438">
        <v>2.5998349478697902</v>
      </c>
      <c r="I438">
        <v>2.61535848379485</v>
      </c>
      <c r="J438">
        <v>3.1452449789121801</v>
      </c>
      <c r="K438">
        <v>3.7183322982153602</v>
      </c>
      <c r="L438">
        <v>3.73447890896409</v>
      </c>
      <c r="M438">
        <v>4.3038125644165799</v>
      </c>
      <c r="N438">
        <v>4.3504263600412898</v>
      </c>
      <c r="O438">
        <v>4.4425717407197798</v>
      </c>
    </row>
    <row r="439" spans="1:15" hidden="1" x14ac:dyDescent="0.45">
      <c r="A439" t="s">
        <v>41</v>
      </c>
      <c r="B439" t="s">
        <v>32</v>
      </c>
      <c r="C439" t="s">
        <v>34</v>
      </c>
      <c r="D439" t="s">
        <v>26</v>
      </c>
      <c r="E439">
        <v>0</v>
      </c>
      <c r="F439">
        <v>5.06666666666667E-2</v>
      </c>
      <c r="G439">
        <v>0.87100317034076102</v>
      </c>
      <c r="H439">
        <v>0.87100317034076102</v>
      </c>
      <c r="I439">
        <v>0.87100317034076102</v>
      </c>
      <c r="J439">
        <v>0.87100317034076102</v>
      </c>
      <c r="K439">
        <v>0.87100317034076102</v>
      </c>
      <c r="L439">
        <v>0.87100317034076102</v>
      </c>
      <c r="M439">
        <v>0.87100317034076102</v>
      </c>
      <c r="N439">
        <v>0.87100317034076102</v>
      </c>
      <c r="O439">
        <v>0.900978307899442</v>
      </c>
    </row>
    <row r="440" spans="1:15" hidden="1" x14ac:dyDescent="0.45">
      <c r="A440" t="s">
        <v>41</v>
      </c>
      <c r="B440" t="s">
        <v>32</v>
      </c>
      <c r="C440" t="s">
        <v>34</v>
      </c>
      <c r="D440" t="s">
        <v>27</v>
      </c>
      <c r="E440">
        <v>0.69725499999999996</v>
      </c>
      <c r="F440">
        <v>1.1982590431236979</v>
      </c>
      <c r="G440">
        <v>1.5645153628523398</v>
      </c>
      <c r="H440">
        <v>3.2649976110215455</v>
      </c>
      <c r="I440">
        <v>3.0070344505104671</v>
      </c>
      <c r="J440">
        <v>2.8618562848187827</v>
      </c>
      <c r="K440">
        <v>3.0083487850444524</v>
      </c>
      <c r="L440">
        <v>2.9448370473083725</v>
      </c>
      <c r="M440">
        <v>2.7963351591397148</v>
      </c>
      <c r="N440">
        <v>2.80031904662042</v>
      </c>
      <c r="O440">
        <v>2.7588076350105126</v>
      </c>
    </row>
    <row r="441" spans="1:15" hidden="1" x14ac:dyDescent="0.45">
      <c r="A441" t="s">
        <v>41</v>
      </c>
      <c r="B441" t="s">
        <v>32</v>
      </c>
      <c r="C441" t="s">
        <v>34</v>
      </c>
      <c r="D441" t="s">
        <v>28</v>
      </c>
      <c r="E441">
        <v>14.89597843528</v>
      </c>
      <c r="F441">
        <v>20.935509198929999</v>
      </c>
      <c r="G441">
        <v>32.172736594445723</v>
      </c>
      <c r="H441">
        <v>32.172736594445723</v>
      </c>
      <c r="I441">
        <v>32.172736594445723</v>
      </c>
      <c r="J441">
        <v>32.172736594445723</v>
      </c>
      <c r="K441">
        <v>32.172736594445723</v>
      </c>
      <c r="L441">
        <v>32.172736594445723</v>
      </c>
      <c r="M441">
        <v>31.872404898651524</v>
      </c>
      <c r="N441">
        <v>31.90243806823095</v>
      </c>
      <c r="O441">
        <v>31.929467920852424</v>
      </c>
    </row>
    <row r="442" spans="1:15" hidden="1" x14ac:dyDescent="0.45">
      <c r="A442" t="s">
        <v>41</v>
      </c>
      <c r="B442" t="s">
        <v>32</v>
      </c>
      <c r="C442" t="s">
        <v>35</v>
      </c>
      <c r="D442" t="s">
        <v>1</v>
      </c>
      <c r="E442">
        <v>0.21728222222222199</v>
      </c>
      <c r="F442">
        <v>0.38178679738457499</v>
      </c>
      <c r="G442">
        <v>0.70346976000250228</v>
      </c>
      <c r="H442">
        <v>0.70346976000250228</v>
      </c>
      <c r="I442">
        <v>0.68293924151848728</v>
      </c>
      <c r="J442">
        <v>0.68499229336688883</v>
      </c>
      <c r="K442">
        <v>0.68684004003044996</v>
      </c>
      <c r="L442">
        <v>0.68850301202765529</v>
      </c>
      <c r="M442">
        <v>0.68999968682514001</v>
      </c>
      <c r="N442">
        <v>0.69134669414287631</v>
      </c>
      <c r="O442">
        <v>0.6925590007288388</v>
      </c>
    </row>
    <row r="443" spans="1:15" hidden="1" x14ac:dyDescent="0.45">
      <c r="A443" t="s">
        <v>41</v>
      </c>
      <c r="B443" t="s">
        <v>32</v>
      </c>
      <c r="C443" t="s">
        <v>35</v>
      </c>
      <c r="D443" t="s">
        <v>3</v>
      </c>
      <c r="E443">
        <v>0.66459999999999997</v>
      </c>
      <c r="F443">
        <v>0.7210496160253671</v>
      </c>
      <c r="G443">
        <v>1.0011153341701911</v>
      </c>
      <c r="H443">
        <v>1.0429941636351017</v>
      </c>
      <c r="I443">
        <v>1.1323676152544391</v>
      </c>
      <c r="J443">
        <v>1.163825283260767</v>
      </c>
      <c r="K443">
        <v>1.43410094172495</v>
      </c>
      <c r="L443">
        <v>1.6750849946274848</v>
      </c>
      <c r="M443">
        <v>2.0426228400549178</v>
      </c>
      <c r="N443">
        <v>2.1229624410496202</v>
      </c>
      <c r="O443">
        <v>2.1267762732891975</v>
      </c>
    </row>
    <row r="444" spans="1:15" hidden="1" x14ac:dyDescent="0.45">
      <c r="A444" t="s">
        <v>41</v>
      </c>
      <c r="B444" t="s">
        <v>32</v>
      </c>
      <c r="C444" t="s">
        <v>35</v>
      </c>
      <c r="D444" t="s">
        <v>4</v>
      </c>
      <c r="E444">
        <v>3.7172098367999999</v>
      </c>
      <c r="F444">
        <v>5.0366722878630998</v>
      </c>
      <c r="G444">
        <v>5.3667747431028001</v>
      </c>
      <c r="H444">
        <v>5.5067217158836401</v>
      </c>
      <c r="I444">
        <v>5.5080248270329903</v>
      </c>
      <c r="J444">
        <v>5.5096295035845104</v>
      </c>
      <c r="K444">
        <v>5.5133285683436899</v>
      </c>
      <c r="L444">
        <v>5.9994443328078599</v>
      </c>
      <c r="M444">
        <v>6.0524678875169098</v>
      </c>
      <c r="N444">
        <v>6.1367778071677597</v>
      </c>
      <c r="O444">
        <v>6.2797898967836696</v>
      </c>
    </row>
    <row r="445" spans="1:15" hidden="1" x14ac:dyDescent="0.45">
      <c r="A445" t="s">
        <v>41</v>
      </c>
      <c r="B445" t="s">
        <v>32</v>
      </c>
      <c r="C445" t="s">
        <v>35</v>
      </c>
      <c r="D445" t="s">
        <v>5</v>
      </c>
      <c r="E445">
        <v>38.247444517516797</v>
      </c>
      <c r="F445">
        <v>42.603354155378604</v>
      </c>
      <c r="G445">
        <v>44.752448802773998</v>
      </c>
      <c r="H445">
        <v>44.772475931512197</v>
      </c>
      <c r="I445">
        <v>44.397475931512197</v>
      </c>
      <c r="J445">
        <v>45.0367386018075</v>
      </c>
      <c r="K445">
        <v>45.334595551393797</v>
      </c>
      <c r="L445">
        <v>46.4550484182204</v>
      </c>
      <c r="M445">
        <v>47.456683314506172</v>
      </c>
      <c r="N445">
        <v>48.548993376157298</v>
      </c>
      <c r="O445">
        <v>49.973226726620524</v>
      </c>
    </row>
    <row r="446" spans="1:15" hidden="1" x14ac:dyDescent="0.45">
      <c r="A446" t="s">
        <v>41</v>
      </c>
      <c r="B446" t="s">
        <v>32</v>
      </c>
      <c r="C446" t="s">
        <v>35</v>
      </c>
      <c r="D446" t="s">
        <v>6</v>
      </c>
      <c r="E446">
        <v>2.5989999999999999E-2</v>
      </c>
      <c r="F446">
        <v>2.5306440918936701</v>
      </c>
      <c r="G446">
        <v>3.9356757521685299</v>
      </c>
      <c r="H446">
        <v>3.9356757521685299</v>
      </c>
      <c r="I446">
        <v>3.9356757521685299</v>
      </c>
      <c r="J446">
        <v>4.1821173176050399</v>
      </c>
      <c r="K446">
        <v>5.7236897670442497</v>
      </c>
      <c r="L446">
        <v>10.202106238429501</v>
      </c>
      <c r="M446">
        <v>16.845253350871999</v>
      </c>
      <c r="N446">
        <v>27.480170817822302</v>
      </c>
      <c r="O446">
        <v>39.430953839146902</v>
      </c>
    </row>
    <row r="447" spans="1:15" hidden="1" x14ac:dyDescent="0.45">
      <c r="A447" t="s">
        <v>41</v>
      </c>
      <c r="B447" t="s">
        <v>32</v>
      </c>
      <c r="C447" t="s">
        <v>35</v>
      </c>
      <c r="D447" t="s">
        <v>7</v>
      </c>
      <c r="E447">
        <v>5.2678450000000003</v>
      </c>
      <c r="F447">
        <v>5.4457578</v>
      </c>
      <c r="G447">
        <v>5.4457578</v>
      </c>
      <c r="H447">
        <v>5.4531631959712898</v>
      </c>
      <c r="I447">
        <v>5.4531631959712898</v>
      </c>
      <c r="J447">
        <v>5.4636772718578301</v>
      </c>
      <c r="K447">
        <v>5.8384280529042796</v>
      </c>
      <c r="L447">
        <v>5.95390421691729</v>
      </c>
      <c r="M447">
        <v>7.2654438351346204</v>
      </c>
      <c r="N447">
        <v>7.5561259063260202</v>
      </c>
      <c r="O447">
        <v>7.9265048219425402</v>
      </c>
    </row>
    <row r="448" spans="1:15" hidden="1" x14ac:dyDescent="0.45">
      <c r="A448" t="s">
        <v>41</v>
      </c>
      <c r="B448" t="s">
        <v>32</v>
      </c>
      <c r="C448" t="s">
        <v>35</v>
      </c>
      <c r="D448" t="s">
        <v>8</v>
      </c>
      <c r="E448">
        <v>24.491083875802602</v>
      </c>
      <c r="F448">
        <v>27.0386236148818</v>
      </c>
      <c r="G448">
        <v>30.797650636243301</v>
      </c>
      <c r="H448">
        <v>31.799041151546103</v>
      </c>
      <c r="I448">
        <v>32.111700956066201</v>
      </c>
      <c r="J448">
        <v>34.132801691911901</v>
      </c>
      <c r="K448">
        <v>38.487523519773006</v>
      </c>
      <c r="L448">
        <v>43.122115668855422</v>
      </c>
      <c r="M448">
        <v>49.15453253773677</v>
      </c>
      <c r="N448">
        <v>59.634725482037702</v>
      </c>
      <c r="O448">
        <v>69.899029040377499</v>
      </c>
    </row>
    <row r="449" spans="1:15" hidden="1" x14ac:dyDescent="0.45">
      <c r="A449" t="s">
        <v>41</v>
      </c>
      <c r="B449" t="s">
        <v>32</v>
      </c>
      <c r="C449" t="s">
        <v>35</v>
      </c>
      <c r="D449" t="s">
        <v>29</v>
      </c>
      <c r="E449">
        <v>1.434E-2</v>
      </c>
      <c r="F449">
        <v>8.9895555555555604E-2</v>
      </c>
      <c r="G449">
        <v>8.9963582761903194E-2</v>
      </c>
      <c r="H449">
        <v>8.9963582761903194E-2</v>
      </c>
      <c r="I449">
        <v>8.9963582761903194E-2</v>
      </c>
      <c r="J449">
        <v>8.9963582761903194E-2</v>
      </c>
      <c r="K449">
        <v>0.95513334877019795</v>
      </c>
      <c r="L449">
        <v>1.0398309280306499</v>
      </c>
      <c r="M449">
        <v>4.1076244460193498</v>
      </c>
      <c r="N449">
        <v>4.1076244460193498</v>
      </c>
      <c r="O449">
        <v>4.2215942779013096</v>
      </c>
    </row>
    <row r="450" spans="1:15" hidden="1" x14ac:dyDescent="0.45">
      <c r="A450" t="s">
        <v>41</v>
      </c>
      <c r="B450" t="s">
        <v>32</v>
      </c>
      <c r="C450" t="s">
        <v>35</v>
      </c>
      <c r="D450" t="s">
        <v>9</v>
      </c>
      <c r="E450">
        <v>3.8069788836965799</v>
      </c>
      <c r="F450">
        <v>3.8394252760732401</v>
      </c>
      <c r="G450">
        <v>3.8191507089705699</v>
      </c>
      <c r="H450">
        <v>3.9806585218956876</v>
      </c>
      <c r="I450">
        <v>4.0699364174965806</v>
      </c>
      <c r="J450">
        <v>4.9668685395284475</v>
      </c>
      <c r="K450">
        <v>5.6504817467614528</v>
      </c>
      <c r="L450">
        <v>5.9515633111876927</v>
      </c>
      <c r="M450">
        <v>6.0136666822206575</v>
      </c>
      <c r="N450">
        <v>5.853968992984445</v>
      </c>
      <c r="O450">
        <v>5.8765835195507581</v>
      </c>
    </row>
    <row r="451" spans="1:15" hidden="1" x14ac:dyDescent="0.45">
      <c r="A451" t="s">
        <v>41</v>
      </c>
      <c r="B451" t="s">
        <v>32</v>
      </c>
      <c r="C451" t="s">
        <v>35</v>
      </c>
      <c r="D451" t="s">
        <v>31</v>
      </c>
      <c r="E451">
        <v>0.51181124372047104</v>
      </c>
      <c r="F451">
        <v>2.1897718659426899</v>
      </c>
      <c r="G451">
        <v>2.1897718659426899</v>
      </c>
      <c r="H451">
        <v>2.1897718659426899</v>
      </c>
      <c r="I451">
        <v>4.3992814265657296</v>
      </c>
      <c r="J451">
        <v>7.7969550959971903</v>
      </c>
      <c r="K451">
        <v>10.891955056695799</v>
      </c>
      <c r="L451">
        <v>15.2165413753498</v>
      </c>
      <c r="M451">
        <v>19.040008467430098</v>
      </c>
      <c r="N451">
        <v>20.749757872600998</v>
      </c>
      <c r="O451">
        <v>21.396572985715402</v>
      </c>
    </row>
    <row r="452" spans="1:15" hidden="1" x14ac:dyDescent="0.45">
      <c r="A452" t="s">
        <v>41</v>
      </c>
      <c r="B452" t="s">
        <v>32</v>
      </c>
      <c r="C452" t="s">
        <v>35</v>
      </c>
      <c r="D452" t="s">
        <v>10</v>
      </c>
      <c r="E452">
        <v>1.6192516666666701</v>
      </c>
      <c r="F452">
        <v>1.7110518283565399</v>
      </c>
      <c r="G452">
        <v>1.7285699509664738</v>
      </c>
      <c r="H452">
        <v>1.7607167530275709</v>
      </c>
      <c r="I452">
        <v>1.7591887881242276</v>
      </c>
      <c r="J452">
        <v>1.7098155681223326</v>
      </c>
      <c r="K452">
        <v>1.7263811801586737</v>
      </c>
      <c r="L452">
        <v>1.7697547789298074</v>
      </c>
      <c r="M452">
        <v>1.7566058041339538</v>
      </c>
      <c r="N452">
        <v>1.7429330078005911</v>
      </c>
      <c r="O452">
        <v>1.7306274911005648</v>
      </c>
    </row>
    <row r="453" spans="1:15" hidden="1" x14ac:dyDescent="0.45">
      <c r="A453" t="s">
        <v>41</v>
      </c>
      <c r="B453" t="s">
        <v>32</v>
      </c>
      <c r="C453" t="s">
        <v>35</v>
      </c>
      <c r="D453" t="s">
        <v>11</v>
      </c>
      <c r="E453">
        <v>0</v>
      </c>
      <c r="F453">
        <v>0.43873350433923702</v>
      </c>
      <c r="G453">
        <v>1.1586113168966399</v>
      </c>
      <c r="H453">
        <v>1.2274761213068284</v>
      </c>
      <c r="I453">
        <v>3.7858750349618076</v>
      </c>
      <c r="J453">
        <v>7.6441466532493871</v>
      </c>
      <c r="K453">
        <v>11.6381938284651</v>
      </c>
      <c r="L453">
        <v>15.105545044260801</v>
      </c>
      <c r="M453">
        <v>17.836496678638898</v>
      </c>
      <c r="N453">
        <v>18.083624810481478</v>
      </c>
      <c r="O453">
        <v>18.220708320152788</v>
      </c>
    </row>
    <row r="454" spans="1:15" hidden="1" x14ac:dyDescent="0.45">
      <c r="A454" t="s">
        <v>41</v>
      </c>
      <c r="B454" t="s">
        <v>32</v>
      </c>
      <c r="C454" t="s">
        <v>35</v>
      </c>
      <c r="D454" t="s">
        <v>12</v>
      </c>
      <c r="E454">
        <v>0</v>
      </c>
      <c r="F454">
        <v>0.123429808</v>
      </c>
      <c r="G454">
        <v>0.81726980799999993</v>
      </c>
      <c r="H454">
        <v>0.81726980799999993</v>
      </c>
      <c r="I454">
        <v>0.81726980799999993</v>
      </c>
      <c r="J454">
        <v>0.81726980799999993</v>
      </c>
      <c r="K454">
        <v>0.82723802149179815</v>
      </c>
      <c r="L454">
        <v>0.87508787541476718</v>
      </c>
      <c r="M454">
        <v>0.97070005109835944</v>
      </c>
      <c r="N454">
        <v>1.0399878314619155</v>
      </c>
      <c r="O454">
        <v>1.1926662193291548</v>
      </c>
    </row>
    <row r="455" spans="1:15" hidden="1" x14ac:dyDescent="0.45">
      <c r="A455" t="s">
        <v>41</v>
      </c>
      <c r="B455" t="s">
        <v>32</v>
      </c>
      <c r="C455" t="s">
        <v>35</v>
      </c>
      <c r="D455" t="s">
        <v>13</v>
      </c>
      <c r="E455">
        <v>7.5000000000000002E-4</v>
      </c>
      <c r="F455">
        <v>5.6742929999999997E-2</v>
      </c>
      <c r="G455">
        <v>8.4165027368475406E-2</v>
      </c>
      <c r="H455">
        <v>8.4165027368475406E-2</v>
      </c>
      <c r="I455">
        <v>8.87918271829546E-2</v>
      </c>
      <c r="J455">
        <v>9.2606226819549803E-2</v>
      </c>
      <c r="K455">
        <v>0.26101074697724502</v>
      </c>
      <c r="L455">
        <v>0.32613073107762303</v>
      </c>
      <c r="M455">
        <v>0.36207388152168402</v>
      </c>
      <c r="N455">
        <v>0.377181693697345</v>
      </c>
      <c r="O455">
        <v>0.39785780423634298</v>
      </c>
    </row>
    <row r="456" spans="1:15" hidden="1" x14ac:dyDescent="0.45">
      <c r="A456" t="s">
        <v>41</v>
      </c>
      <c r="B456" t="s">
        <v>32</v>
      </c>
      <c r="C456" t="s">
        <v>35</v>
      </c>
      <c r="D456" t="s">
        <v>14</v>
      </c>
      <c r="E456">
        <v>0</v>
      </c>
      <c r="F456">
        <v>3.9338546405159498E-2</v>
      </c>
      <c r="G456">
        <v>0.86669512174830099</v>
      </c>
      <c r="H456">
        <v>1.02005369463373</v>
      </c>
      <c r="I456">
        <v>5.0607323157214097</v>
      </c>
      <c r="J456">
        <v>6.3037781371873098</v>
      </c>
      <c r="K456">
        <v>6.3832587698727696</v>
      </c>
      <c r="L456">
        <v>6.5047801211340603</v>
      </c>
      <c r="M456">
        <v>6.7546548954452001</v>
      </c>
      <c r="N456">
        <v>6.9026632438394104</v>
      </c>
      <c r="O456">
        <v>7.0942931529392297</v>
      </c>
    </row>
    <row r="457" spans="1:15" hidden="1" x14ac:dyDescent="0.45">
      <c r="A457" t="s">
        <v>41</v>
      </c>
      <c r="B457" t="s">
        <v>32</v>
      </c>
      <c r="C457" t="s">
        <v>35</v>
      </c>
      <c r="D457" t="s">
        <v>15</v>
      </c>
      <c r="E457">
        <v>8.5855000000000001E-2</v>
      </c>
      <c r="F457">
        <v>0.411786461844107</v>
      </c>
      <c r="G457">
        <v>0.49512670456832203</v>
      </c>
      <c r="H457">
        <v>0.50427194188041102</v>
      </c>
      <c r="I457">
        <v>0.50427194188041102</v>
      </c>
      <c r="J457">
        <v>0.48795194188041102</v>
      </c>
      <c r="K457">
        <v>0.48932130017882675</v>
      </c>
      <c r="L457">
        <v>0.50489652762671022</v>
      </c>
      <c r="M457">
        <v>0.51284488023301278</v>
      </c>
      <c r="N457">
        <v>0.65109628849870504</v>
      </c>
      <c r="O457">
        <v>0.67303221357783549</v>
      </c>
    </row>
    <row r="458" spans="1:15" hidden="1" x14ac:dyDescent="0.45">
      <c r="A458" t="s">
        <v>41</v>
      </c>
      <c r="B458" t="s">
        <v>32</v>
      </c>
      <c r="C458" t="s">
        <v>35</v>
      </c>
      <c r="D458" t="s">
        <v>16</v>
      </c>
      <c r="E458">
        <v>5.6455427374760507</v>
      </c>
      <c r="F458">
        <v>5.7180515620075099</v>
      </c>
      <c r="G458">
        <v>6.8490620603536847</v>
      </c>
      <c r="H458">
        <v>6.8490620603536847</v>
      </c>
      <c r="I458">
        <v>6.8490620603536847</v>
      </c>
      <c r="J458">
        <v>6.8490620603536847</v>
      </c>
      <c r="K458">
        <v>6.8490620603536847</v>
      </c>
      <c r="L458">
        <v>6.8490620603536847</v>
      </c>
      <c r="M458">
        <v>6.8490620603536847</v>
      </c>
      <c r="N458">
        <v>6.8490620603536847</v>
      </c>
      <c r="O458">
        <v>6.8490620603536847</v>
      </c>
    </row>
    <row r="459" spans="1:15" hidden="1" x14ac:dyDescent="0.45">
      <c r="A459" t="s">
        <v>41</v>
      </c>
      <c r="B459" t="s">
        <v>32</v>
      </c>
      <c r="C459" t="s">
        <v>35</v>
      </c>
      <c r="D459" t="s">
        <v>17</v>
      </c>
      <c r="E459">
        <v>2.2902766666666698</v>
      </c>
      <c r="F459">
        <v>3.1463294413503502</v>
      </c>
      <c r="G459">
        <v>3.1500909563118737</v>
      </c>
      <c r="H459">
        <v>3.166092538972952</v>
      </c>
      <c r="I459">
        <v>4.5635724037449776</v>
      </c>
      <c r="J459">
        <v>4.9344113182626677</v>
      </c>
      <c r="K459">
        <v>5.8183667441614926</v>
      </c>
      <c r="L459">
        <v>6.0029396021161272</v>
      </c>
      <c r="M459">
        <v>6.5197967041570397</v>
      </c>
      <c r="N459">
        <v>7.2254195271588593</v>
      </c>
      <c r="O459">
        <v>7.5142111063318282</v>
      </c>
    </row>
    <row r="460" spans="1:15" hidden="1" x14ac:dyDescent="0.45">
      <c r="A460" t="s">
        <v>41</v>
      </c>
      <c r="B460" t="s">
        <v>32</v>
      </c>
      <c r="C460" t="s">
        <v>35</v>
      </c>
      <c r="D460" t="s">
        <v>18</v>
      </c>
      <c r="E460">
        <v>0</v>
      </c>
      <c r="F460">
        <v>2.1086863969280798</v>
      </c>
      <c r="G460">
        <v>2.33766279156792</v>
      </c>
      <c r="H460">
        <v>2.9483163657822402</v>
      </c>
      <c r="I460">
        <v>2.9776267813486301</v>
      </c>
      <c r="J460">
        <v>2.9861937937499601</v>
      </c>
      <c r="K460">
        <v>2.9863303708683802</v>
      </c>
      <c r="L460">
        <v>4.5865722306641601</v>
      </c>
      <c r="M460">
        <v>4.6064502875855498</v>
      </c>
      <c r="N460">
        <v>4.6646045827861498</v>
      </c>
      <c r="O460">
        <v>4.7109606797336596</v>
      </c>
    </row>
    <row r="461" spans="1:15" hidden="1" x14ac:dyDescent="0.45">
      <c r="A461" t="s">
        <v>41</v>
      </c>
      <c r="B461" t="s">
        <v>32</v>
      </c>
      <c r="C461" t="s">
        <v>35</v>
      </c>
      <c r="D461" t="s">
        <v>19</v>
      </c>
      <c r="E461">
        <v>4.8226666666666702E-2</v>
      </c>
      <c r="F461">
        <v>5.2491402446732699E-2</v>
      </c>
      <c r="G461">
        <v>6.3161505497616094E-2</v>
      </c>
      <c r="H461">
        <v>7.5868705497616096E-2</v>
      </c>
      <c r="I461">
        <v>8.5915398750291999E-2</v>
      </c>
      <c r="J461">
        <v>0.10062395360939801</v>
      </c>
      <c r="K461">
        <v>0.10062395360939801</v>
      </c>
      <c r="L461">
        <v>0.10062395360939801</v>
      </c>
      <c r="M461">
        <v>0.10062395360939801</v>
      </c>
      <c r="N461">
        <v>1.03178274040777</v>
      </c>
      <c r="O461">
        <v>1.0325642500916199</v>
      </c>
    </row>
    <row r="462" spans="1:15" hidden="1" x14ac:dyDescent="0.45">
      <c r="A462" t="s">
        <v>41</v>
      </c>
      <c r="B462" t="s">
        <v>32</v>
      </c>
      <c r="C462" t="s">
        <v>35</v>
      </c>
      <c r="D462" t="s">
        <v>20</v>
      </c>
      <c r="E462">
        <v>2.6870000000000002E-2</v>
      </c>
      <c r="F462">
        <v>0.766939521324702</v>
      </c>
      <c r="G462">
        <v>1.3289103732975596</v>
      </c>
      <c r="H462">
        <v>1.9286371023932054</v>
      </c>
      <c r="I462">
        <v>3.6607398207164175</v>
      </c>
      <c r="J462">
        <v>3.9886626159981726</v>
      </c>
      <c r="K462">
        <v>5.5183588415797047</v>
      </c>
      <c r="L462">
        <v>5.3376188618230245</v>
      </c>
      <c r="M462">
        <v>5.2538157766123028</v>
      </c>
      <c r="N462">
        <v>8.7516862586268189</v>
      </c>
      <c r="O462">
        <v>8.6025231804639581</v>
      </c>
    </row>
    <row r="463" spans="1:15" hidden="1" x14ac:dyDescent="0.45">
      <c r="A463" t="s">
        <v>41</v>
      </c>
      <c r="B463" t="s">
        <v>32</v>
      </c>
      <c r="C463" t="s">
        <v>35</v>
      </c>
      <c r="D463" t="s">
        <v>21</v>
      </c>
      <c r="E463">
        <v>1.5929605555555599</v>
      </c>
      <c r="F463">
        <v>1.74930138955556</v>
      </c>
      <c r="G463">
        <v>1.7496224282991701</v>
      </c>
      <c r="H463">
        <v>2.1408177172341749</v>
      </c>
      <c r="I463">
        <v>2.1541072521563551</v>
      </c>
      <c r="J463">
        <v>3.354792470836685</v>
      </c>
      <c r="K463">
        <v>3.4694405266732025</v>
      </c>
      <c r="L463">
        <v>3.4737390231010679</v>
      </c>
      <c r="M463">
        <v>3.6124618506829922</v>
      </c>
      <c r="N463">
        <v>3.6906359777589803</v>
      </c>
      <c r="O463">
        <v>3.8501248991189527</v>
      </c>
    </row>
    <row r="464" spans="1:15" hidden="1" x14ac:dyDescent="0.45">
      <c r="A464" t="s">
        <v>41</v>
      </c>
      <c r="B464" t="s">
        <v>32</v>
      </c>
      <c r="C464" t="s">
        <v>35</v>
      </c>
      <c r="D464" t="s">
        <v>22</v>
      </c>
      <c r="E464">
        <v>0.499110909033124</v>
      </c>
      <c r="F464">
        <v>1.2863044645886801</v>
      </c>
      <c r="G464">
        <v>1.2863044645886801</v>
      </c>
      <c r="H464">
        <v>3.1098142562024398</v>
      </c>
      <c r="I464">
        <v>3.6215008243860098</v>
      </c>
      <c r="J464">
        <v>3.6215008243860098</v>
      </c>
      <c r="K464">
        <v>3.66381304790823</v>
      </c>
      <c r="L464">
        <v>3.9025128110314999</v>
      </c>
      <c r="M464">
        <v>4.0559962428649001</v>
      </c>
      <c r="N464">
        <v>4.2934936280771403</v>
      </c>
      <c r="O464">
        <v>4.5353739847126198</v>
      </c>
    </row>
    <row r="465" spans="1:15" hidden="1" x14ac:dyDescent="0.45">
      <c r="A465" t="s">
        <v>41</v>
      </c>
      <c r="B465" t="s">
        <v>32</v>
      </c>
      <c r="C465" t="s">
        <v>35</v>
      </c>
      <c r="D465" t="s">
        <v>23</v>
      </c>
      <c r="E465">
        <v>0</v>
      </c>
      <c r="F465">
        <v>5.6318849106566399E-2</v>
      </c>
      <c r="G465">
        <v>1.5516152624264901</v>
      </c>
      <c r="H465">
        <v>1.7827263735376</v>
      </c>
      <c r="I465">
        <v>2.0444085748187701</v>
      </c>
      <c r="J465">
        <v>2.4256814749273898</v>
      </c>
      <c r="K465">
        <v>2.4473724122976801</v>
      </c>
      <c r="L465">
        <v>4.3846464848550504</v>
      </c>
      <c r="M465">
        <v>4.4969061127546599</v>
      </c>
      <c r="N465">
        <v>4.7081423671687403</v>
      </c>
      <c r="O465">
        <v>4.9608731432087296</v>
      </c>
    </row>
    <row r="466" spans="1:15" hidden="1" x14ac:dyDescent="0.45">
      <c r="A466" t="s">
        <v>41</v>
      </c>
      <c r="B466" t="s">
        <v>32</v>
      </c>
      <c r="C466" t="s">
        <v>35</v>
      </c>
      <c r="D466" t="s">
        <v>24</v>
      </c>
      <c r="E466">
        <v>0.25448111111111099</v>
      </c>
      <c r="F466">
        <v>0.30953669814120099</v>
      </c>
      <c r="G466">
        <v>0.33002503147453399</v>
      </c>
      <c r="H466">
        <v>0.33002503147453399</v>
      </c>
      <c r="I466">
        <v>0.33141854859082498</v>
      </c>
      <c r="J466">
        <v>0.339333911036098</v>
      </c>
      <c r="K466">
        <v>0.78934260895341701</v>
      </c>
      <c r="L466">
        <v>1.1896219883480299</v>
      </c>
      <c r="M466">
        <v>1.7471574384467199</v>
      </c>
      <c r="N466">
        <v>1.7827891224491399</v>
      </c>
      <c r="O466">
        <v>1.97103906422527</v>
      </c>
    </row>
    <row r="467" spans="1:15" hidden="1" x14ac:dyDescent="0.45">
      <c r="A467" t="s">
        <v>41</v>
      </c>
      <c r="B467" t="s">
        <v>32</v>
      </c>
      <c r="C467" t="s">
        <v>35</v>
      </c>
      <c r="D467" t="s">
        <v>25</v>
      </c>
      <c r="E467">
        <v>2.3420350000000001</v>
      </c>
      <c r="F467">
        <v>2.5888804426260101</v>
      </c>
      <c r="G467">
        <v>2.58993809483938</v>
      </c>
      <c r="H467">
        <v>2.60130793076137</v>
      </c>
      <c r="I467">
        <v>2.6231700347873099</v>
      </c>
      <c r="J467">
        <v>3.0886314246400701</v>
      </c>
      <c r="K467">
        <v>3.6318367616512699</v>
      </c>
      <c r="L467">
        <v>3.7048649637131201</v>
      </c>
      <c r="M467">
        <v>4.3539998297043496</v>
      </c>
      <c r="N467">
        <v>4.5257811581345999</v>
      </c>
      <c r="O467">
        <v>4.7730623754568597</v>
      </c>
    </row>
    <row r="468" spans="1:15" hidden="1" x14ac:dyDescent="0.45">
      <c r="A468" t="s">
        <v>41</v>
      </c>
      <c r="B468" t="s">
        <v>32</v>
      </c>
      <c r="C468" t="s">
        <v>35</v>
      </c>
      <c r="D468" t="s">
        <v>26</v>
      </c>
      <c r="E468">
        <v>0</v>
      </c>
      <c r="F468">
        <v>5.06666666666667E-2</v>
      </c>
      <c r="G468">
        <v>0.93869440367409396</v>
      </c>
      <c r="H468">
        <v>1.62751606617096</v>
      </c>
      <c r="I468">
        <v>1.62751606617096</v>
      </c>
      <c r="J468">
        <v>1.62751606617096</v>
      </c>
      <c r="K468">
        <v>1.62751606617096</v>
      </c>
      <c r="L468">
        <v>1.62751606617096</v>
      </c>
      <c r="M468">
        <v>1.63137334566466</v>
      </c>
      <c r="N468">
        <v>1.6314610074228599</v>
      </c>
      <c r="O468">
        <v>1.6426944677674999</v>
      </c>
    </row>
    <row r="469" spans="1:15" hidden="1" x14ac:dyDescent="0.45">
      <c r="A469" t="s">
        <v>41</v>
      </c>
      <c r="B469" t="s">
        <v>32</v>
      </c>
      <c r="C469" t="s">
        <v>35</v>
      </c>
      <c r="D469" t="s">
        <v>27</v>
      </c>
      <c r="E469">
        <v>0.69725499999999996</v>
      </c>
      <c r="F469">
        <v>1.1982590431236979</v>
      </c>
      <c r="G469">
        <v>1.6326715751253498</v>
      </c>
      <c r="H469">
        <v>2.993781286827855</v>
      </c>
      <c r="I469">
        <v>2.8905857395042598</v>
      </c>
      <c r="J469">
        <v>2.7157124727786073</v>
      </c>
      <c r="K469">
        <v>2.7362307587981647</v>
      </c>
      <c r="L469">
        <v>2.7353758757326974</v>
      </c>
      <c r="M469">
        <v>2.6286301715223024</v>
      </c>
      <c r="N469">
        <v>2.6227946289343849</v>
      </c>
      <c r="O469">
        <v>2.67228821954048</v>
      </c>
    </row>
    <row r="470" spans="1:15" hidden="1" x14ac:dyDescent="0.45">
      <c r="A470" t="s">
        <v>41</v>
      </c>
      <c r="B470" t="s">
        <v>32</v>
      </c>
      <c r="C470" t="s">
        <v>35</v>
      </c>
      <c r="D470" t="s">
        <v>28</v>
      </c>
      <c r="E470">
        <v>14.89597843528</v>
      </c>
      <c r="F470">
        <v>20.935509198929999</v>
      </c>
      <c r="G470">
        <v>31.968024544445722</v>
      </c>
      <c r="H470">
        <v>31.968024544445722</v>
      </c>
      <c r="I470">
        <v>31.968024544445722</v>
      </c>
      <c r="J470">
        <v>31.968024544445722</v>
      </c>
      <c r="K470">
        <v>31.968024544445722</v>
      </c>
      <c r="L470">
        <v>31.968024544445722</v>
      </c>
      <c r="M470">
        <v>31.968024544445722</v>
      </c>
      <c r="N470">
        <v>31.968024544445722</v>
      </c>
      <c r="O470">
        <v>31.968024544445722</v>
      </c>
    </row>
    <row r="471" spans="1:15" hidden="1" x14ac:dyDescent="0.45">
      <c r="A471" t="s">
        <v>41</v>
      </c>
      <c r="B471" t="s">
        <v>32</v>
      </c>
      <c r="C471" t="s">
        <v>36</v>
      </c>
      <c r="D471" t="s">
        <v>1</v>
      </c>
      <c r="E471">
        <v>0.21728222222222199</v>
      </c>
      <c r="F471">
        <v>0.38178679738457499</v>
      </c>
      <c r="G471">
        <v>0.70346976000250228</v>
      </c>
      <c r="H471">
        <v>0.70346976000250228</v>
      </c>
      <c r="I471">
        <v>0.70346976000250228</v>
      </c>
      <c r="J471">
        <v>0.70346976000250228</v>
      </c>
      <c r="K471">
        <v>0.70346976000250228</v>
      </c>
      <c r="L471">
        <v>0.70346976000250228</v>
      </c>
      <c r="M471">
        <v>0.99726745213648627</v>
      </c>
      <c r="N471">
        <v>0.99726745213648627</v>
      </c>
      <c r="O471">
        <v>0.99726745213648627</v>
      </c>
    </row>
    <row r="472" spans="1:15" hidden="1" x14ac:dyDescent="0.45">
      <c r="A472" t="s">
        <v>41</v>
      </c>
      <c r="B472" t="s">
        <v>32</v>
      </c>
      <c r="C472" t="s">
        <v>36</v>
      </c>
      <c r="D472" t="s">
        <v>3</v>
      </c>
      <c r="E472">
        <v>0.66459999999999997</v>
      </c>
      <c r="F472">
        <v>0.71991839518424205</v>
      </c>
      <c r="G472">
        <v>0.98871112445847908</v>
      </c>
      <c r="H472">
        <v>1.0451049112926809</v>
      </c>
      <c r="I472">
        <v>1.1272279319216518</v>
      </c>
      <c r="J472">
        <v>1.3631264709815409</v>
      </c>
      <c r="K472">
        <v>1.960481304956865</v>
      </c>
      <c r="L472">
        <v>2.3772145015710051</v>
      </c>
      <c r="M472">
        <v>2.9576095365580026</v>
      </c>
      <c r="N472">
        <v>3.2434891135198898</v>
      </c>
      <c r="O472">
        <v>3.6487181325505125</v>
      </c>
    </row>
    <row r="473" spans="1:15" hidden="1" x14ac:dyDescent="0.45">
      <c r="A473" t="s">
        <v>41</v>
      </c>
      <c r="B473" t="s">
        <v>32</v>
      </c>
      <c r="C473" t="s">
        <v>36</v>
      </c>
      <c r="D473" t="s">
        <v>4</v>
      </c>
      <c r="E473">
        <v>3.7172098367999999</v>
      </c>
      <c r="F473">
        <v>5.0292886515208002</v>
      </c>
      <c r="G473">
        <v>5.35935993325994</v>
      </c>
      <c r="H473">
        <v>6.6035828436548503</v>
      </c>
      <c r="I473">
        <v>6.6053573755505202</v>
      </c>
      <c r="J473">
        <v>6.6131466634161296</v>
      </c>
      <c r="K473">
        <v>6.6499423703436102</v>
      </c>
      <c r="L473">
        <v>7.4214412276582502</v>
      </c>
      <c r="M473">
        <v>7.4752674502901399</v>
      </c>
      <c r="N473">
        <v>7.6876833466949304</v>
      </c>
      <c r="O473">
        <v>7.90044668198375</v>
      </c>
    </row>
    <row r="474" spans="1:15" hidden="1" x14ac:dyDescent="0.45">
      <c r="A474" t="s">
        <v>41</v>
      </c>
      <c r="B474" t="s">
        <v>32</v>
      </c>
      <c r="C474" t="s">
        <v>36</v>
      </c>
      <c r="D474" t="s">
        <v>5</v>
      </c>
      <c r="E474">
        <v>38.247444517516797</v>
      </c>
      <c r="F474">
        <v>42.603354155378604</v>
      </c>
      <c r="G474">
        <v>43.100061036774001</v>
      </c>
      <c r="H474">
        <v>43.101498099759397</v>
      </c>
      <c r="I474">
        <v>44.6794773181987</v>
      </c>
      <c r="J474">
        <v>45.029338732092299</v>
      </c>
      <c r="K474">
        <v>46.153444829166901</v>
      </c>
      <c r="L474">
        <v>49.157103840199376</v>
      </c>
      <c r="M474">
        <v>52.289114108857355</v>
      </c>
      <c r="N474">
        <v>57.684866765371297</v>
      </c>
      <c r="O474">
        <v>60.05147818477888</v>
      </c>
    </row>
    <row r="475" spans="1:15" hidden="1" x14ac:dyDescent="0.45">
      <c r="A475" t="s">
        <v>41</v>
      </c>
      <c r="B475" t="s">
        <v>32</v>
      </c>
      <c r="C475" t="s">
        <v>36</v>
      </c>
      <c r="D475" t="s">
        <v>6</v>
      </c>
      <c r="E475">
        <v>2.5989999999999999E-2</v>
      </c>
      <c r="F475">
        <v>2.5306440918936701</v>
      </c>
      <c r="G475">
        <v>3.9356747130164602</v>
      </c>
      <c r="H475">
        <v>3.9356747130164602</v>
      </c>
      <c r="I475">
        <v>5.4148950429170304</v>
      </c>
      <c r="J475">
        <v>5.4635177552791898</v>
      </c>
      <c r="K475">
        <v>8.9726887437976295</v>
      </c>
      <c r="L475">
        <v>20.054380694228701</v>
      </c>
      <c r="M475">
        <v>28.574371665664899</v>
      </c>
      <c r="N475">
        <v>41.257861260021301</v>
      </c>
      <c r="O475">
        <v>55.970416766532502</v>
      </c>
    </row>
    <row r="476" spans="1:15" hidden="1" x14ac:dyDescent="0.45">
      <c r="A476" t="s">
        <v>41</v>
      </c>
      <c r="B476" t="s">
        <v>32</v>
      </c>
      <c r="C476" t="s">
        <v>36</v>
      </c>
      <c r="D476" t="s">
        <v>7</v>
      </c>
      <c r="E476">
        <v>5.2678450000000003</v>
      </c>
      <c r="F476">
        <v>5.4457578</v>
      </c>
      <c r="G476">
        <v>5.4457578</v>
      </c>
      <c r="H476">
        <v>5.4457578</v>
      </c>
      <c r="I476">
        <v>5.4483362021241897</v>
      </c>
      <c r="J476">
        <v>5.45645367039522</v>
      </c>
      <c r="K476">
        <v>5.8980858777292902</v>
      </c>
      <c r="L476">
        <v>6.1763594639109298</v>
      </c>
      <c r="M476">
        <v>8.0908738976935908</v>
      </c>
      <c r="N476">
        <v>8.4496726593260298</v>
      </c>
      <c r="O476">
        <v>8.8960474375119993</v>
      </c>
    </row>
    <row r="477" spans="1:15" hidden="1" x14ac:dyDescent="0.45">
      <c r="A477" t="s">
        <v>41</v>
      </c>
      <c r="B477" t="s">
        <v>32</v>
      </c>
      <c r="C477" t="s">
        <v>36</v>
      </c>
      <c r="D477" t="s">
        <v>8</v>
      </c>
      <c r="E477">
        <v>24.491083875802602</v>
      </c>
      <c r="F477">
        <v>27.0386236148818</v>
      </c>
      <c r="G477">
        <v>29.104295057992402</v>
      </c>
      <c r="H477">
        <v>29.454235530495502</v>
      </c>
      <c r="I477">
        <v>30.333606299529702</v>
      </c>
      <c r="J477">
        <v>33.7946007438888</v>
      </c>
      <c r="K477">
        <v>38.20152003102185</v>
      </c>
      <c r="L477">
        <v>48.535551305700231</v>
      </c>
      <c r="M477">
        <v>63.814247544115425</v>
      </c>
      <c r="N477">
        <v>78.4427469538103</v>
      </c>
      <c r="O477">
        <v>93.256497967912878</v>
      </c>
    </row>
    <row r="478" spans="1:15" hidden="1" x14ac:dyDescent="0.45">
      <c r="A478" t="s">
        <v>41</v>
      </c>
      <c r="B478" t="s">
        <v>32</v>
      </c>
      <c r="C478" t="s">
        <v>36</v>
      </c>
      <c r="D478" t="s">
        <v>29</v>
      </c>
      <c r="E478">
        <v>1.434E-2</v>
      </c>
      <c r="F478">
        <v>9.6599182299764899E-2</v>
      </c>
      <c r="G478">
        <v>9.6673245184051099E-2</v>
      </c>
      <c r="H478">
        <v>0.96021282451995804</v>
      </c>
      <c r="I478">
        <v>1.7783286887807299</v>
      </c>
      <c r="J478">
        <v>1.7783286887807299</v>
      </c>
      <c r="K478">
        <v>3.33977466912294</v>
      </c>
      <c r="L478">
        <v>3.4221513564608599</v>
      </c>
      <c r="M478">
        <v>6.1158783607548797</v>
      </c>
      <c r="N478">
        <v>6.1808785257960404</v>
      </c>
      <c r="O478">
        <v>7.1936376789798802</v>
      </c>
    </row>
    <row r="479" spans="1:15" hidden="1" x14ac:dyDescent="0.45">
      <c r="A479" t="s">
        <v>41</v>
      </c>
      <c r="B479" t="s">
        <v>32</v>
      </c>
      <c r="C479" t="s">
        <v>36</v>
      </c>
      <c r="D479" t="s">
        <v>9</v>
      </c>
      <c r="E479">
        <v>3.8069788836965799</v>
      </c>
      <c r="F479">
        <v>3.8394252760732401</v>
      </c>
      <c r="G479">
        <v>3.8473507089705699</v>
      </c>
      <c r="H479">
        <v>4.0059029431231679</v>
      </c>
      <c r="I479">
        <v>4.0359225822810618</v>
      </c>
      <c r="J479">
        <v>4.6911635119686101</v>
      </c>
      <c r="K479">
        <v>5.4277169866588748</v>
      </c>
      <c r="L479">
        <v>6.041164408658803</v>
      </c>
      <c r="M479">
        <v>5.9135580910693779</v>
      </c>
      <c r="N479">
        <v>6.65194092983179</v>
      </c>
      <c r="O479">
        <v>7.3180529217610548</v>
      </c>
    </row>
    <row r="480" spans="1:15" hidden="1" x14ac:dyDescent="0.45">
      <c r="A480" t="s">
        <v>41</v>
      </c>
      <c r="B480" t="s">
        <v>32</v>
      </c>
      <c r="C480" t="s">
        <v>36</v>
      </c>
      <c r="D480" t="s">
        <v>31</v>
      </c>
      <c r="E480">
        <v>0.51181124372047104</v>
      </c>
      <c r="F480">
        <v>2.1897718659426899</v>
      </c>
      <c r="G480">
        <v>2.1897718659426899</v>
      </c>
      <c r="H480">
        <v>2.1897718659426899</v>
      </c>
      <c r="I480">
        <v>11.8016805066312</v>
      </c>
      <c r="J480">
        <v>21.9587519453192</v>
      </c>
      <c r="K480">
        <v>28.994712694448001</v>
      </c>
      <c r="L480">
        <v>30.8637869751267</v>
      </c>
      <c r="M480">
        <v>31.121702949827299</v>
      </c>
      <c r="N480">
        <v>31.5423276097696</v>
      </c>
      <c r="O480">
        <v>32.240216047754402</v>
      </c>
    </row>
    <row r="481" spans="1:15" hidden="1" x14ac:dyDescent="0.45">
      <c r="A481" t="s">
        <v>41</v>
      </c>
      <c r="B481" t="s">
        <v>32</v>
      </c>
      <c r="C481" t="s">
        <v>36</v>
      </c>
      <c r="D481" t="s">
        <v>10</v>
      </c>
      <c r="E481">
        <v>1.6192516666666701</v>
      </c>
      <c r="F481">
        <v>1.7110518283565399</v>
      </c>
      <c r="G481">
        <v>1.668957219908884</v>
      </c>
      <c r="H481">
        <v>2.0832067468366851</v>
      </c>
      <c r="I481">
        <v>2.1506562809777225</v>
      </c>
      <c r="J481">
        <v>1.9598116896753051</v>
      </c>
      <c r="K481">
        <v>2.0236352933714001</v>
      </c>
      <c r="L481">
        <v>2.0427336523751651</v>
      </c>
      <c r="M481">
        <v>2.0098496717664576</v>
      </c>
      <c r="N481">
        <v>2.3247700090385499</v>
      </c>
      <c r="O481">
        <v>2.2719758777340249</v>
      </c>
    </row>
    <row r="482" spans="1:15" hidden="1" x14ac:dyDescent="0.45">
      <c r="A482" t="s">
        <v>41</v>
      </c>
      <c r="B482" t="s">
        <v>32</v>
      </c>
      <c r="C482" t="s">
        <v>36</v>
      </c>
      <c r="D482" t="s">
        <v>11</v>
      </c>
      <c r="E482">
        <v>0</v>
      </c>
      <c r="F482">
        <v>0.43318402923638605</v>
      </c>
      <c r="G482">
        <v>1.16432983413851</v>
      </c>
      <c r="H482">
        <v>2.6692909533884839</v>
      </c>
      <c r="I482">
        <v>3.5298842107331638</v>
      </c>
      <c r="J482">
        <v>7.274645080551994</v>
      </c>
      <c r="K482">
        <v>14.286559846518699</v>
      </c>
      <c r="L482">
        <v>20.412459414958469</v>
      </c>
      <c r="M482">
        <v>26.843542560195555</v>
      </c>
      <c r="N482">
        <v>28.909342281242338</v>
      </c>
      <c r="O482">
        <v>29.727137274406324</v>
      </c>
    </row>
    <row r="483" spans="1:15" hidden="1" x14ac:dyDescent="0.45">
      <c r="A483" t="s">
        <v>41</v>
      </c>
      <c r="B483" t="s">
        <v>32</v>
      </c>
      <c r="C483" t="s">
        <v>36</v>
      </c>
      <c r="D483" t="s">
        <v>12</v>
      </c>
      <c r="E483">
        <v>0</v>
      </c>
      <c r="F483">
        <v>0.123429808</v>
      </c>
      <c r="G483">
        <v>0.81726980799999993</v>
      </c>
      <c r="H483">
        <v>0.81726980799999993</v>
      </c>
      <c r="I483">
        <v>0.81726980799999993</v>
      </c>
      <c r="J483">
        <v>0.81726980799999993</v>
      </c>
      <c r="K483">
        <v>0.82632868753285871</v>
      </c>
      <c r="L483">
        <v>0.88519649978793968</v>
      </c>
      <c r="M483">
        <v>1.07021498738831</v>
      </c>
      <c r="N483">
        <v>1.693111312628375</v>
      </c>
      <c r="O483">
        <v>3.7901981336796746</v>
      </c>
    </row>
    <row r="484" spans="1:15" hidden="1" x14ac:dyDescent="0.45">
      <c r="A484" t="s">
        <v>41</v>
      </c>
      <c r="B484" t="s">
        <v>32</v>
      </c>
      <c r="C484" t="s">
        <v>36</v>
      </c>
      <c r="D484" t="s">
        <v>13</v>
      </c>
      <c r="E484">
        <v>7.5000000000000002E-4</v>
      </c>
      <c r="F484">
        <v>5.6742929999999997E-2</v>
      </c>
      <c r="G484">
        <v>8.4165027368475406E-2</v>
      </c>
      <c r="H484">
        <v>8.4165027368475406E-2</v>
      </c>
      <c r="I484">
        <v>9.2313909190931603E-2</v>
      </c>
      <c r="J484">
        <v>9.6580816221310803E-2</v>
      </c>
      <c r="K484">
        <v>0.280982582809156</v>
      </c>
      <c r="L484">
        <v>0.39562666337361002</v>
      </c>
      <c r="M484">
        <v>0.43436007219379402</v>
      </c>
      <c r="N484">
        <v>0.56417531430298795</v>
      </c>
      <c r="O484">
        <v>0.59161849555924095</v>
      </c>
    </row>
    <row r="485" spans="1:15" hidden="1" x14ac:dyDescent="0.45">
      <c r="A485" t="s">
        <v>41</v>
      </c>
      <c r="B485" t="s">
        <v>32</v>
      </c>
      <c r="C485" t="s">
        <v>36</v>
      </c>
      <c r="D485" t="s">
        <v>14</v>
      </c>
      <c r="E485">
        <v>0</v>
      </c>
      <c r="F485">
        <v>4.2832618138776798E-2</v>
      </c>
      <c r="G485">
        <v>0.87018919270565998</v>
      </c>
      <c r="H485">
        <v>1.1047509096632</v>
      </c>
      <c r="I485">
        <v>5.03329329130045</v>
      </c>
      <c r="J485">
        <v>6.2250907388287002</v>
      </c>
      <c r="K485">
        <v>6.5843786178624999</v>
      </c>
      <c r="L485">
        <v>6.9276865976592203</v>
      </c>
      <c r="M485">
        <v>7.07115712362266</v>
      </c>
      <c r="N485">
        <v>7.3026574680651004</v>
      </c>
      <c r="O485">
        <v>7.4152690891035098</v>
      </c>
    </row>
    <row r="486" spans="1:15" hidden="1" x14ac:dyDescent="0.45">
      <c r="A486" t="s">
        <v>41</v>
      </c>
      <c r="B486" t="s">
        <v>32</v>
      </c>
      <c r="C486" t="s">
        <v>36</v>
      </c>
      <c r="D486" t="s">
        <v>15</v>
      </c>
      <c r="E486">
        <v>8.5855000000000001E-2</v>
      </c>
      <c r="F486">
        <v>0.411786461844107</v>
      </c>
      <c r="G486">
        <v>0.49509792581540901</v>
      </c>
      <c r="H486">
        <v>0.51904347258105876</v>
      </c>
      <c r="I486">
        <v>0.52641455525368774</v>
      </c>
      <c r="J486">
        <v>0.52641455525368774</v>
      </c>
      <c r="K486">
        <v>0.53058640729466577</v>
      </c>
      <c r="L486">
        <v>0.53139187410785671</v>
      </c>
      <c r="M486">
        <v>0.54341900105788277</v>
      </c>
      <c r="N486">
        <v>0.67437497331725149</v>
      </c>
      <c r="O486">
        <v>0.691543667906374</v>
      </c>
    </row>
    <row r="487" spans="1:15" hidden="1" x14ac:dyDescent="0.45">
      <c r="A487" t="s">
        <v>41</v>
      </c>
      <c r="B487" t="s">
        <v>32</v>
      </c>
      <c r="C487" t="s">
        <v>36</v>
      </c>
      <c r="D487" t="s">
        <v>16</v>
      </c>
      <c r="E487">
        <v>5.6455427374760507</v>
      </c>
      <c r="F487">
        <v>5.7180515620075099</v>
      </c>
      <c r="G487">
        <v>5.9604606258011543</v>
      </c>
      <c r="H487">
        <v>6.0326748803131327</v>
      </c>
      <c r="I487">
        <v>6.0445208532097929</v>
      </c>
      <c r="J487">
        <v>6.0445208532097929</v>
      </c>
      <c r="K487">
        <v>6.0445208532097947</v>
      </c>
      <c r="L487">
        <v>6.0530230068358035</v>
      </c>
      <c r="M487">
        <v>6.0928414694222583</v>
      </c>
      <c r="N487">
        <v>6.1699673904649712</v>
      </c>
      <c r="O487">
        <v>6.1699673904649712</v>
      </c>
    </row>
    <row r="488" spans="1:15" hidden="1" x14ac:dyDescent="0.45">
      <c r="A488" t="s">
        <v>41</v>
      </c>
      <c r="B488" t="s">
        <v>32</v>
      </c>
      <c r="C488" t="s">
        <v>36</v>
      </c>
      <c r="D488" t="s">
        <v>17</v>
      </c>
      <c r="E488">
        <v>2.2902766666666698</v>
      </c>
      <c r="F488">
        <v>3.1521447298418401</v>
      </c>
      <c r="G488">
        <v>3.1559062448033637</v>
      </c>
      <c r="H488">
        <v>3.1802387942461547</v>
      </c>
      <c r="I488">
        <v>4.5720566447543396</v>
      </c>
      <c r="J488">
        <v>5.3155010636212641</v>
      </c>
      <c r="K488">
        <v>6.2984047206779996</v>
      </c>
      <c r="L488">
        <v>7.3913499615554175</v>
      </c>
      <c r="M488">
        <v>8.3904216884087859</v>
      </c>
      <c r="N488">
        <v>9.604884776085985</v>
      </c>
      <c r="O488">
        <v>10.592389342017805</v>
      </c>
    </row>
    <row r="489" spans="1:15" hidden="1" x14ac:dyDescent="0.45">
      <c r="A489" t="s">
        <v>41</v>
      </c>
      <c r="B489" t="s">
        <v>32</v>
      </c>
      <c r="C489" t="s">
        <v>36</v>
      </c>
      <c r="D489" t="s">
        <v>18</v>
      </c>
      <c r="E489">
        <v>0</v>
      </c>
      <c r="F489">
        <v>2.1082919342758499</v>
      </c>
      <c r="G489">
        <v>2.3372472042976198</v>
      </c>
      <c r="H489">
        <v>2.8965749259832201</v>
      </c>
      <c r="I489">
        <v>2.9452928061899701</v>
      </c>
      <c r="J489">
        <v>2.9577002513261998</v>
      </c>
      <c r="K489">
        <v>3.8680452316257501</v>
      </c>
      <c r="L489">
        <v>5.2312274747092298</v>
      </c>
      <c r="M489">
        <v>6.0371174953055604</v>
      </c>
      <c r="N489">
        <v>6.1219812887611704</v>
      </c>
      <c r="O489">
        <v>6.1769902059724302</v>
      </c>
    </row>
    <row r="490" spans="1:15" hidden="1" x14ac:dyDescent="0.45">
      <c r="A490" t="s">
        <v>41</v>
      </c>
      <c r="B490" t="s">
        <v>32</v>
      </c>
      <c r="C490" t="s">
        <v>36</v>
      </c>
      <c r="D490" t="s">
        <v>19</v>
      </c>
      <c r="E490">
        <v>4.8226666666666702E-2</v>
      </c>
      <c r="F490">
        <v>5.2491402446732699E-2</v>
      </c>
      <c r="G490">
        <v>6.3161505497616094E-2</v>
      </c>
      <c r="H490">
        <v>7.5868705497616096E-2</v>
      </c>
      <c r="I490">
        <v>8.5392654240317695E-2</v>
      </c>
      <c r="J490">
        <v>0.119540143176022</v>
      </c>
      <c r="K490">
        <v>0.19127060765714299</v>
      </c>
      <c r="L490">
        <v>0.192057348813714</v>
      </c>
      <c r="M490">
        <v>0.194499428532945</v>
      </c>
      <c r="N490">
        <v>0.19968538596862501</v>
      </c>
      <c r="O490">
        <v>0.205436412892534</v>
      </c>
    </row>
    <row r="491" spans="1:15" hidden="1" x14ac:dyDescent="0.45">
      <c r="A491" t="s">
        <v>41</v>
      </c>
      <c r="B491" t="s">
        <v>32</v>
      </c>
      <c r="C491" t="s">
        <v>36</v>
      </c>
      <c r="D491" t="s">
        <v>20</v>
      </c>
      <c r="E491">
        <v>2.6870000000000002E-2</v>
      </c>
      <c r="F491">
        <v>0.766939521324702</v>
      </c>
      <c r="G491">
        <v>1.3288902800041185</v>
      </c>
      <c r="H491">
        <v>2.4550999691107993</v>
      </c>
      <c r="I491">
        <v>4.3950856881184652</v>
      </c>
      <c r="J491">
        <v>6.4176920930978394</v>
      </c>
      <c r="K491">
        <v>8.1757275167825902</v>
      </c>
      <c r="L491">
        <v>8.193049037157941</v>
      </c>
      <c r="M491">
        <v>8.7982654735664703</v>
      </c>
      <c r="N491">
        <v>12.739812715144225</v>
      </c>
      <c r="O491">
        <v>13.05345396114995</v>
      </c>
    </row>
    <row r="492" spans="1:15" hidden="1" x14ac:dyDescent="0.45">
      <c r="A492" t="s">
        <v>41</v>
      </c>
      <c r="B492" t="s">
        <v>32</v>
      </c>
      <c r="C492" t="s">
        <v>36</v>
      </c>
      <c r="D492" t="s">
        <v>21</v>
      </c>
      <c r="E492">
        <v>1.5929605555555599</v>
      </c>
      <c r="F492">
        <v>1.74930138955556</v>
      </c>
      <c r="G492">
        <v>1.7496224282991701</v>
      </c>
      <c r="H492">
        <v>2.4396518646391323</v>
      </c>
      <c r="I492">
        <v>2.4664890266778823</v>
      </c>
      <c r="J492">
        <v>2.2284411551124674</v>
      </c>
      <c r="K492">
        <v>2.4503471998195376</v>
      </c>
      <c r="L492">
        <v>2.5800910616386652</v>
      </c>
      <c r="M492">
        <v>2.5962554306709773</v>
      </c>
      <c r="N492">
        <v>2.7877893502049722</v>
      </c>
      <c r="O492">
        <v>2.983174223012075</v>
      </c>
    </row>
    <row r="493" spans="1:15" hidden="1" x14ac:dyDescent="0.45">
      <c r="A493" t="s">
        <v>41</v>
      </c>
      <c r="B493" t="s">
        <v>32</v>
      </c>
      <c r="C493" t="s">
        <v>36</v>
      </c>
      <c r="D493" t="s">
        <v>22</v>
      </c>
      <c r="E493">
        <v>0.499110909033124</v>
      </c>
      <c r="F493">
        <v>1.2863044645886801</v>
      </c>
      <c r="G493">
        <v>1.2863044645886801</v>
      </c>
      <c r="H493">
        <v>3.3799495014539098</v>
      </c>
      <c r="I493">
        <v>3.9104857042126202</v>
      </c>
      <c r="J493">
        <v>4.4267290226030296</v>
      </c>
      <c r="K493">
        <v>4.4837342964242302</v>
      </c>
      <c r="L493">
        <v>5.0025540083314404</v>
      </c>
      <c r="M493">
        <v>5.2485342506179897</v>
      </c>
      <c r="N493">
        <v>5.5140436025597799</v>
      </c>
      <c r="O493">
        <v>6.9309813557308404</v>
      </c>
    </row>
    <row r="494" spans="1:15" hidden="1" x14ac:dyDescent="0.45">
      <c r="A494" t="s">
        <v>41</v>
      </c>
      <c r="B494" t="s">
        <v>32</v>
      </c>
      <c r="C494" t="s">
        <v>36</v>
      </c>
      <c r="D494" t="s">
        <v>23</v>
      </c>
      <c r="E494">
        <v>0</v>
      </c>
      <c r="F494">
        <v>5.6318849106566399E-2</v>
      </c>
      <c r="G494">
        <v>1.5516152624264801</v>
      </c>
      <c r="H494">
        <v>1.57637237597157</v>
      </c>
      <c r="I494">
        <v>1.8631463470095999</v>
      </c>
      <c r="J494">
        <v>2.64734127177217</v>
      </c>
      <c r="K494">
        <v>2.7163795599526002</v>
      </c>
      <c r="L494">
        <v>4.9856279135236701</v>
      </c>
      <c r="M494">
        <v>5.1281329656224202</v>
      </c>
      <c r="N494">
        <v>5.2894919037147101</v>
      </c>
      <c r="O494">
        <v>6.5286569078935601</v>
      </c>
    </row>
    <row r="495" spans="1:15" hidden="1" x14ac:dyDescent="0.45">
      <c r="A495" t="s">
        <v>41</v>
      </c>
      <c r="B495" t="s">
        <v>32</v>
      </c>
      <c r="C495" t="s">
        <v>36</v>
      </c>
      <c r="D495" t="s">
        <v>24</v>
      </c>
      <c r="E495">
        <v>0.25448111111111099</v>
      </c>
      <c r="F495">
        <v>0.30798250611039102</v>
      </c>
      <c r="G495">
        <v>0.32847083944372502</v>
      </c>
      <c r="H495">
        <v>0.32847083944372502</v>
      </c>
      <c r="I495">
        <v>0.33354052380813798</v>
      </c>
      <c r="J495">
        <v>0.34236243435212799</v>
      </c>
      <c r="K495">
        <v>1.25420027986645</v>
      </c>
      <c r="L495">
        <v>1.95991741379914</v>
      </c>
      <c r="M495">
        <v>2.0070242386295698</v>
      </c>
      <c r="N495">
        <v>2.1050209887508302</v>
      </c>
      <c r="O495">
        <v>3.9725086877586899</v>
      </c>
    </row>
    <row r="496" spans="1:15" hidden="1" x14ac:dyDescent="0.45">
      <c r="A496" t="s">
        <v>41</v>
      </c>
      <c r="B496" t="s">
        <v>32</v>
      </c>
      <c r="C496" t="s">
        <v>36</v>
      </c>
      <c r="D496" t="s">
        <v>25</v>
      </c>
      <c r="E496">
        <v>2.3420350000000001</v>
      </c>
      <c r="F496">
        <v>2.5888804426260101</v>
      </c>
      <c r="G496">
        <v>2.58993809483938</v>
      </c>
      <c r="H496">
        <v>2.6021962007406101</v>
      </c>
      <c r="I496">
        <v>2.6601715143549098</v>
      </c>
      <c r="J496">
        <v>3.1329599946390498</v>
      </c>
      <c r="K496">
        <v>3.6723876024539899</v>
      </c>
      <c r="L496">
        <v>4.3676815893183702</v>
      </c>
      <c r="M496">
        <v>5.1591168634226499</v>
      </c>
      <c r="N496">
        <v>5.4404270314443703</v>
      </c>
      <c r="O496">
        <v>5.75121267821494</v>
      </c>
    </row>
    <row r="497" spans="1:15" hidden="1" x14ac:dyDescent="0.45">
      <c r="A497" t="s">
        <v>41</v>
      </c>
      <c r="B497" t="s">
        <v>32</v>
      </c>
      <c r="C497" t="s">
        <v>36</v>
      </c>
      <c r="D497" t="s">
        <v>26</v>
      </c>
      <c r="E497">
        <v>0</v>
      </c>
      <c r="F497">
        <v>5.06666666666667E-2</v>
      </c>
      <c r="G497">
        <v>0.94099109611265197</v>
      </c>
      <c r="H497">
        <v>1.6298127586095199</v>
      </c>
      <c r="I497">
        <v>1.6298127586095199</v>
      </c>
      <c r="J497">
        <v>1.6298127586095199</v>
      </c>
      <c r="K497">
        <v>1.6298127586095199</v>
      </c>
      <c r="L497">
        <v>1.6298127586095199</v>
      </c>
      <c r="M497">
        <v>1.6338085255694199</v>
      </c>
      <c r="N497">
        <v>1.63404466258172</v>
      </c>
      <c r="O497">
        <v>1.6457423040658701</v>
      </c>
    </row>
    <row r="498" spans="1:15" hidden="1" x14ac:dyDescent="0.45">
      <c r="A498" t="s">
        <v>41</v>
      </c>
      <c r="B498" t="s">
        <v>32</v>
      </c>
      <c r="C498" t="s">
        <v>36</v>
      </c>
      <c r="D498" t="s">
        <v>27</v>
      </c>
      <c r="E498">
        <v>0.69725499999999996</v>
      </c>
      <c r="F498">
        <v>1.198259043123699</v>
      </c>
      <c r="G498">
        <v>1.6353826659919299</v>
      </c>
      <c r="H498">
        <v>3.6233575152479074</v>
      </c>
      <c r="I498">
        <v>3.5144652714995122</v>
      </c>
      <c r="J498">
        <v>3.2994713480176352</v>
      </c>
      <c r="K498">
        <v>3.3936925106204274</v>
      </c>
      <c r="L498">
        <v>3.4027049666211351</v>
      </c>
      <c r="M498">
        <v>3.3599765996985225</v>
      </c>
      <c r="N498">
        <v>3.41914352951519</v>
      </c>
      <c r="O498">
        <v>3.4801891398952551</v>
      </c>
    </row>
    <row r="499" spans="1:15" hidden="1" x14ac:dyDescent="0.45">
      <c r="A499" t="s">
        <v>41</v>
      </c>
      <c r="B499" t="s">
        <v>32</v>
      </c>
      <c r="C499" t="s">
        <v>36</v>
      </c>
      <c r="D499" t="s">
        <v>28</v>
      </c>
      <c r="E499">
        <v>14.89597843528</v>
      </c>
      <c r="F499">
        <v>20.935509198929999</v>
      </c>
      <c r="G499">
        <v>31.960898253980751</v>
      </c>
      <c r="H499">
        <v>31.960898253980751</v>
      </c>
      <c r="I499">
        <v>31.960898253980751</v>
      </c>
      <c r="J499">
        <v>31.960898253980751</v>
      </c>
      <c r="K499">
        <v>31.960898253980751</v>
      </c>
      <c r="L499">
        <v>31.960898253980751</v>
      </c>
      <c r="M499">
        <v>31.960898253980751</v>
      </c>
      <c r="N499">
        <v>31.960898253980751</v>
      </c>
      <c r="O499">
        <v>31.960898253980751</v>
      </c>
    </row>
    <row r="500" spans="1:15" hidden="1" x14ac:dyDescent="0.45">
      <c r="A500" t="s">
        <v>41</v>
      </c>
      <c r="B500" t="s">
        <v>32</v>
      </c>
      <c r="C500" t="s">
        <v>37</v>
      </c>
      <c r="D500" t="s">
        <v>1</v>
      </c>
      <c r="E500">
        <v>0.21728222222222199</v>
      </c>
      <c r="F500">
        <v>0.38178679738457499</v>
      </c>
      <c r="G500">
        <v>0.70346976000250228</v>
      </c>
      <c r="H500">
        <v>0.70346976000250228</v>
      </c>
      <c r="I500">
        <v>0.70346976000250228</v>
      </c>
      <c r="J500">
        <v>0.70346976000250228</v>
      </c>
      <c r="K500">
        <v>1.2812696632869593</v>
      </c>
      <c r="L500">
        <v>1.3247821260312194</v>
      </c>
      <c r="M500">
        <v>1.3715713882406793</v>
      </c>
      <c r="N500">
        <v>1.3739804059615892</v>
      </c>
      <c r="O500">
        <v>1.3739804059615892</v>
      </c>
    </row>
    <row r="501" spans="1:15" hidden="1" x14ac:dyDescent="0.45">
      <c r="A501" t="s">
        <v>41</v>
      </c>
      <c r="B501" t="s">
        <v>32</v>
      </c>
      <c r="C501" t="s">
        <v>37</v>
      </c>
      <c r="D501" t="s">
        <v>3</v>
      </c>
      <c r="E501">
        <v>0.66459999999999997</v>
      </c>
      <c r="F501">
        <v>0.72143578185090906</v>
      </c>
      <c r="G501">
        <v>0.99022851112514709</v>
      </c>
      <c r="H501">
        <v>1.0415165580866204</v>
      </c>
      <c r="I501">
        <v>1.1833685612787328</v>
      </c>
      <c r="J501">
        <v>1.4321898849669799</v>
      </c>
      <c r="K501">
        <v>2.1340475250997875</v>
      </c>
      <c r="L501">
        <v>2.5184306218064298</v>
      </c>
      <c r="M501">
        <v>3.2483795901349524</v>
      </c>
      <c r="N501">
        <v>3.9986739120357546</v>
      </c>
      <c r="O501">
        <v>4.7515311665582072</v>
      </c>
    </row>
    <row r="502" spans="1:15" hidden="1" x14ac:dyDescent="0.45">
      <c r="A502" t="s">
        <v>41</v>
      </c>
      <c r="B502" t="s">
        <v>32</v>
      </c>
      <c r="C502" t="s">
        <v>37</v>
      </c>
      <c r="D502" t="s">
        <v>4</v>
      </c>
      <c r="E502">
        <v>3.7172098367999999</v>
      </c>
      <c r="F502">
        <v>5.0366722878630696</v>
      </c>
      <c r="G502">
        <v>5.33908888533949</v>
      </c>
      <c r="H502">
        <v>7.6598918044052002</v>
      </c>
      <c r="I502">
        <v>7.6615720132535197</v>
      </c>
      <c r="J502">
        <v>7.6994460781779201</v>
      </c>
      <c r="K502">
        <v>8.55693162602768</v>
      </c>
      <c r="L502">
        <v>8.6373623663629697</v>
      </c>
      <c r="M502">
        <v>8.7706062290444908</v>
      </c>
      <c r="N502">
        <v>9.0404485132392196</v>
      </c>
      <c r="O502">
        <v>9.4184883204190992</v>
      </c>
    </row>
    <row r="503" spans="1:15" hidden="1" x14ac:dyDescent="0.45">
      <c r="A503" t="s">
        <v>41</v>
      </c>
      <c r="B503" t="s">
        <v>32</v>
      </c>
      <c r="C503" t="s">
        <v>37</v>
      </c>
      <c r="D503" t="s">
        <v>5</v>
      </c>
      <c r="E503">
        <v>38.247444517516797</v>
      </c>
      <c r="F503">
        <v>42.597152701061603</v>
      </c>
      <c r="G503">
        <v>44.0992997975371</v>
      </c>
      <c r="H503">
        <v>44.0992997975371</v>
      </c>
      <c r="I503">
        <v>48.786446982022902</v>
      </c>
      <c r="J503">
        <v>50.781920811832201</v>
      </c>
      <c r="K503">
        <v>53.354692096535999</v>
      </c>
      <c r="L503">
        <v>58.365238354537979</v>
      </c>
      <c r="M503">
        <v>65.8918508087243</v>
      </c>
      <c r="N503">
        <v>71.26592224274134</v>
      </c>
      <c r="O503">
        <v>79.920541632489801</v>
      </c>
    </row>
    <row r="504" spans="1:15" hidden="1" x14ac:dyDescent="0.45">
      <c r="A504" t="s">
        <v>41</v>
      </c>
      <c r="B504" t="s">
        <v>32</v>
      </c>
      <c r="C504" t="s">
        <v>37</v>
      </c>
      <c r="D504" t="s">
        <v>6</v>
      </c>
      <c r="E504">
        <v>2.5989999999999999E-2</v>
      </c>
      <c r="F504">
        <v>2.5306440918936701</v>
      </c>
      <c r="G504">
        <v>3.9356757521685299</v>
      </c>
      <c r="H504">
        <v>4.4344025709826704</v>
      </c>
      <c r="I504">
        <v>4.4811259289982699</v>
      </c>
      <c r="J504">
        <v>4.5383377094093804</v>
      </c>
      <c r="K504">
        <v>7.4743153330858902</v>
      </c>
      <c r="L504">
        <v>22.5244535093106</v>
      </c>
      <c r="M504">
        <v>34.480387917659598</v>
      </c>
      <c r="N504">
        <v>52.274497645347097</v>
      </c>
      <c r="O504">
        <v>69.698083273937499</v>
      </c>
    </row>
    <row r="505" spans="1:15" hidden="1" x14ac:dyDescent="0.45">
      <c r="A505" t="s">
        <v>41</v>
      </c>
      <c r="B505" t="s">
        <v>32</v>
      </c>
      <c r="C505" t="s">
        <v>37</v>
      </c>
      <c r="D505" t="s">
        <v>7</v>
      </c>
      <c r="E505">
        <v>5.2678450000000003</v>
      </c>
      <c r="F505">
        <v>5.4457578</v>
      </c>
      <c r="G505">
        <v>5.4457578</v>
      </c>
      <c r="H505">
        <v>5.4457578</v>
      </c>
      <c r="I505">
        <v>5.4457578</v>
      </c>
      <c r="J505">
        <v>5.4624256091820396</v>
      </c>
      <c r="K505">
        <v>5.9421989569382703</v>
      </c>
      <c r="L505">
        <v>6.6344439006781002</v>
      </c>
      <c r="M505">
        <v>8.7684126543642709</v>
      </c>
      <c r="N505">
        <v>9.5057688045695308</v>
      </c>
      <c r="O505">
        <v>10.401246273127899</v>
      </c>
    </row>
    <row r="506" spans="1:15" hidden="1" x14ac:dyDescent="0.45">
      <c r="A506" t="s">
        <v>41</v>
      </c>
      <c r="B506" t="s">
        <v>32</v>
      </c>
      <c r="C506" t="s">
        <v>37</v>
      </c>
      <c r="D506" t="s">
        <v>8</v>
      </c>
      <c r="E506">
        <v>24.491083875802602</v>
      </c>
      <c r="F506">
        <v>27.0386236148818</v>
      </c>
      <c r="G506">
        <v>30.087723927941102</v>
      </c>
      <c r="H506">
        <v>30.523064656222502</v>
      </c>
      <c r="I506">
        <v>31.7140064026337</v>
      </c>
      <c r="J506">
        <v>35.8318486631103</v>
      </c>
      <c r="K506">
        <v>43.434848002968394</v>
      </c>
      <c r="L506">
        <v>53.753178119643628</v>
      </c>
      <c r="M506">
        <v>75.327531318238897</v>
      </c>
      <c r="N506">
        <v>92.182408990018516</v>
      </c>
      <c r="O506">
        <v>109.01849448344736</v>
      </c>
    </row>
    <row r="507" spans="1:15" hidden="1" x14ac:dyDescent="0.45">
      <c r="A507" t="s">
        <v>41</v>
      </c>
      <c r="B507" t="s">
        <v>32</v>
      </c>
      <c r="C507" t="s">
        <v>37</v>
      </c>
      <c r="D507" t="s">
        <v>29</v>
      </c>
      <c r="E507">
        <v>1.434E-2</v>
      </c>
      <c r="F507">
        <v>8.9895555555555604E-2</v>
      </c>
      <c r="G507">
        <v>8.9963582761903194E-2</v>
      </c>
      <c r="H507">
        <v>2.3813467811338902</v>
      </c>
      <c r="I507">
        <v>3.38787021511075</v>
      </c>
      <c r="J507">
        <v>3.38787021511075</v>
      </c>
      <c r="K507">
        <v>5.7876327181237404</v>
      </c>
      <c r="L507">
        <v>5.8361846248642504</v>
      </c>
      <c r="M507">
        <v>8.9027728551241196</v>
      </c>
      <c r="N507">
        <v>11.182435418421701</v>
      </c>
      <c r="O507">
        <v>11.6221420521009</v>
      </c>
    </row>
    <row r="508" spans="1:15" hidden="1" x14ac:dyDescent="0.45">
      <c r="A508" t="s">
        <v>41</v>
      </c>
      <c r="B508" t="s">
        <v>32</v>
      </c>
      <c r="C508" t="s">
        <v>37</v>
      </c>
      <c r="D508" t="s">
        <v>9</v>
      </c>
      <c r="E508">
        <v>3.8069788836965799</v>
      </c>
      <c r="F508">
        <v>3.8394252760732401</v>
      </c>
      <c r="G508">
        <v>3.8473507089705699</v>
      </c>
      <c r="H508">
        <v>4.0048471331781528</v>
      </c>
      <c r="I508">
        <v>4.0918643319225598</v>
      </c>
      <c r="J508">
        <v>4.0291132908740517</v>
      </c>
      <c r="K508">
        <v>4.9518410691066128</v>
      </c>
      <c r="L508">
        <v>6.6706340465588845</v>
      </c>
      <c r="M508">
        <v>8.1423039135209105</v>
      </c>
      <c r="N508">
        <v>8.6789713827628638</v>
      </c>
      <c r="O508">
        <v>10.13569878642916</v>
      </c>
    </row>
    <row r="509" spans="1:15" hidden="1" x14ac:dyDescent="0.45">
      <c r="A509" t="s">
        <v>41</v>
      </c>
      <c r="B509" t="s">
        <v>32</v>
      </c>
      <c r="C509" t="s">
        <v>37</v>
      </c>
      <c r="D509" t="s">
        <v>31</v>
      </c>
      <c r="E509">
        <v>0.51181124372047104</v>
      </c>
      <c r="F509">
        <v>2.1897718659426899</v>
      </c>
      <c r="G509">
        <v>2.1897718659426899</v>
      </c>
      <c r="H509">
        <v>2.1897718659426899</v>
      </c>
      <c r="I509">
        <v>12.8686995605704</v>
      </c>
      <c r="J509">
        <v>26.768509255874498</v>
      </c>
      <c r="K509">
        <v>35.484419065986501</v>
      </c>
      <c r="L509">
        <v>37.156692725785398</v>
      </c>
      <c r="M509">
        <v>37.590982884942498</v>
      </c>
      <c r="N509">
        <v>38.002738261901797</v>
      </c>
      <c r="O509">
        <v>38.643958602131299</v>
      </c>
    </row>
    <row r="510" spans="1:15" hidden="1" x14ac:dyDescent="0.45">
      <c r="A510" t="s">
        <v>41</v>
      </c>
      <c r="B510" t="s">
        <v>32</v>
      </c>
      <c r="C510" t="s">
        <v>37</v>
      </c>
      <c r="D510" t="s">
        <v>10</v>
      </c>
      <c r="E510">
        <v>1.6192516666666701</v>
      </c>
      <c r="F510">
        <v>1.7110518283565399</v>
      </c>
      <c r="G510">
        <v>1.7285699509664738</v>
      </c>
      <c r="H510">
        <v>1.7419074041203042</v>
      </c>
      <c r="I510">
        <v>1.7748588827914482</v>
      </c>
      <c r="J510">
        <v>1.7290387721392211</v>
      </c>
      <c r="K510">
        <v>1.7473412558664314</v>
      </c>
      <c r="L510">
        <v>1.8275974280747642</v>
      </c>
      <c r="M510">
        <v>1.93305411123854</v>
      </c>
      <c r="N510">
        <v>2.1356583730016498</v>
      </c>
      <c r="O510">
        <v>2.0988522577376525</v>
      </c>
    </row>
    <row r="511" spans="1:15" hidden="1" x14ac:dyDescent="0.45">
      <c r="A511" t="s">
        <v>41</v>
      </c>
      <c r="B511" t="s">
        <v>32</v>
      </c>
      <c r="C511" t="s">
        <v>37</v>
      </c>
      <c r="D511" t="s">
        <v>11</v>
      </c>
      <c r="E511">
        <v>0</v>
      </c>
      <c r="F511">
        <v>0.43873350433923702</v>
      </c>
      <c r="G511">
        <v>1.1698843057672299</v>
      </c>
      <c r="H511">
        <v>5.7765707244004432</v>
      </c>
      <c r="I511">
        <v>8.4349252748117483</v>
      </c>
      <c r="J511">
        <v>16.478694485587308</v>
      </c>
      <c r="K511">
        <v>28.569207263388499</v>
      </c>
      <c r="L511">
        <v>37.689397759196403</v>
      </c>
      <c r="M511">
        <v>43.510829094300448</v>
      </c>
      <c r="N511">
        <v>44.173087575268191</v>
      </c>
      <c r="O511">
        <v>44.571337159633714</v>
      </c>
    </row>
    <row r="512" spans="1:15" hidden="1" x14ac:dyDescent="0.45">
      <c r="A512" t="s">
        <v>41</v>
      </c>
      <c r="B512" t="s">
        <v>32</v>
      </c>
      <c r="C512" t="s">
        <v>37</v>
      </c>
      <c r="D512" t="s">
        <v>12</v>
      </c>
      <c r="E512">
        <v>0</v>
      </c>
      <c r="F512">
        <v>0.123429808</v>
      </c>
      <c r="G512">
        <v>0.81726980799999993</v>
      </c>
      <c r="H512">
        <v>0.81726980799999993</v>
      </c>
      <c r="I512">
        <v>0.81726980799999993</v>
      </c>
      <c r="J512">
        <v>0.81726980799999993</v>
      </c>
      <c r="K512">
        <v>0.82822039887496968</v>
      </c>
      <c r="L512">
        <v>0.90462732396726497</v>
      </c>
      <c r="M512">
        <v>1.2022075597788575</v>
      </c>
      <c r="N512">
        <v>2.2585960729002723</v>
      </c>
      <c r="O512">
        <v>5.3342566883426583</v>
      </c>
    </row>
    <row r="513" spans="1:15" hidden="1" x14ac:dyDescent="0.45">
      <c r="A513" t="s">
        <v>41</v>
      </c>
      <c r="B513" t="s">
        <v>32</v>
      </c>
      <c r="C513" t="s">
        <v>37</v>
      </c>
      <c r="D513" t="s">
        <v>13</v>
      </c>
      <c r="E513">
        <v>7.5000000000000002E-4</v>
      </c>
      <c r="F513">
        <v>5.6742929999999997E-2</v>
      </c>
      <c r="G513">
        <v>8.4165027368475406E-2</v>
      </c>
      <c r="H513">
        <v>8.4165027368475406E-2</v>
      </c>
      <c r="I513">
        <v>8.8992975118828796E-2</v>
      </c>
      <c r="J513">
        <v>9.7038082299578304E-2</v>
      </c>
      <c r="K513">
        <v>0.26893650977376898</v>
      </c>
      <c r="L513">
        <v>0.47335766492115899</v>
      </c>
      <c r="M513">
        <v>0.61924719695022901</v>
      </c>
      <c r="N513">
        <v>0.68405182753405602</v>
      </c>
      <c r="O513">
        <v>0.71823683009430395</v>
      </c>
    </row>
    <row r="514" spans="1:15" hidden="1" x14ac:dyDescent="0.45">
      <c r="A514" t="s">
        <v>41</v>
      </c>
      <c r="B514" t="s">
        <v>32</v>
      </c>
      <c r="C514" t="s">
        <v>37</v>
      </c>
      <c r="D514" t="s">
        <v>14</v>
      </c>
      <c r="E514">
        <v>0</v>
      </c>
      <c r="F514">
        <v>3.9338546405159498E-2</v>
      </c>
      <c r="G514">
        <v>0.86669512174830798</v>
      </c>
      <c r="H514">
        <v>1.10153533174566</v>
      </c>
      <c r="I514">
        <v>5.62091149652559</v>
      </c>
      <c r="J514">
        <v>6.9405617551568302</v>
      </c>
      <c r="K514">
        <v>10.186550663023199</v>
      </c>
      <c r="L514">
        <v>10.6472864653771</v>
      </c>
      <c r="M514">
        <v>11.2090897230071</v>
      </c>
      <c r="N514">
        <v>11.5338718904844</v>
      </c>
      <c r="O514">
        <v>11.963215220935901</v>
      </c>
    </row>
    <row r="515" spans="1:15" hidden="1" x14ac:dyDescent="0.45">
      <c r="A515" t="s">
        <v>41</v>
      </c>
      <c r="B515" t="s">
        <v>32</v>
      </c>
      <c r="C515" t="s">
        <v>37</v>
      </c>
      <c r="D515" t="s">
        <v>15</v>
      </c>
      <c r="E515">
        <v>8.5855000000000001E-2</v>
      </c>
      <c r="F515">
        <v>0.411786461844107</v>
      </c>
      <c r="G515">
        <v>0.49512670456832203</v>
      </c>
      <c r="H515">
        <v>0.50678049668118907</v>
      </c>
      <c r="I515">
        <v>0.51331129830449895</v>
      </c>
      <c r="J515">
        <v>0.51494329830449903</v>
      </c>
      <c r="K515">
        <v>0.51346901092741981</v>
      </c>
      <c r="L515">
        <v>0.51680554123036748</v>
      </c>
      <c r="M515">
        <v>0.55943950331310177</v>
      </c>
      <c r="N515">
        <v>0.58611514448288049</v>
      </c>
      <c r="O515">
        <v>0.60367590819393924</v>
      </c>
    </row>
    <row r="516" spans="1:15" hidden="1" x14ac:dyDescent="0.45">
      <c r="A516" t="s">
        <v>41</v>
      </c>
      <c r="B516" t="s">
        <v>32</v>
      </c>
      <c r="C516" t="s">
        <v>37</v>
      </c>
      <c r="D516" t="s">
        <v>16</v>
      </c>
      <c r="E516">
        <v>5.6455427374760507</v>
      </c>
      <c r="F516">
        <v>5.7180515620075099</v>
      </c>
      <c r="G516">
        <v>6.8213296878011649</v>
      </c>
      <c r="H516">
        <v>6.8213296878011649</v>
      </c>
      <c r="I516">
        <v>6.8213296878011649</v>
      </c>
      <c r="J516">
        <v>6.8213296878011649</v>
      </c>
      <c r="K516">
        <v>6.8261392818582349</v>
      </c>
      <c r="L516">
        <v>7.2224302688915873</v>
      </c>
      <c r="M516">
        <v>7.5082787332028351</v>
      </c>
      <c r="N516">
        <v>7.6799199222918402</v>
      </c>
      <c r="O516">
        <v>7.6799199222918402</v>
      </c>
    </row>
    <row r="517" spans="1:15" hidden="1" x14ac:dyDescent="0.45">
      <c r="A517" t="s">
        <v>41</v>
      </c>
      <c r="B517" t="s">
        <v>32</v>
      </c>
      <c r="C517" t="s">
        <v>37</v>
      </c>
      <c r="D517" t="s">
        <v>17</v>
      </c>
      <c r="E517">
        <v>2.2902766666666698</v>
      </c>
      <c r="F517">
        <v>3.1521447298418401</v>
      </c>
      <c r="G517">
        <v>3.1559062448033637</v>
      </c>
      <c r="H517">
        <v>3.2632044301443983</v>
      </c>
      <c r="I517">
        <v>4.6720258901741074</v>
      </c>
      <c r="J517">
        <v>5.0867566808906775</v>
      </c>
      <c r="K517">
        <v>5.7334088741934224</v>
      </c>
      <c r="L517">
        <v>7.3577465568837521</v>
      </c>
      <c r="M517">
        <v>7.5786904069319831</v>
      </c>
      <c r="N517">
        <v>9.1425191214971662</v>
      </c>
      <c r="O517">
        <v>8.9721948007996062</v>
      </c>
    </row>
    <row r="518" spans="1:15" hidden="1" x14ac:dyDescent="0.45">
      <c r="A518" t="s">
        <v>41</v>
      </c>
      <c r="B518" t="s">
        <v>32</v>
      </c>
      <c r="C518" t="s">
        <v>37</v>
      </c>
      <c r="D518" t="s">
        <v>18</v>
      </c>
      <c r="E518">
        <v>0</v>
      </c>
      <c r="F518">
        <v>2.1086863969280798</v>
      </c>
      <c r="G518">
        <v>2.33766279156792</v>
      </c>
      <c r="H518">
        <v>3.08859689054372</v>
      </c>
      <c r="I518">
        <v>3.1179073061101099</v>
      </c>
      <c r="J518">
        <v>3.6689924780776</v>
      </c>
      <c r="K518">
        <v>3.7723990556881302</v>
      </c>
      <c r="L518">
        <v>5.8080996966462797</v>
      </c>
      <c r="M518">
        <v>6.0165693711045503</v>
      </c>
      <c r="N518">
        <v>6.0786526620467498</v>
      </c>
      <c r="O518">
        <v>6.1546384327897599</v>
      </c>
    </row>
    <row r="519" spans="1:15" hidden="1" x14ac:dyDescent="0.45">
      <c r="A519" t="s">
        <v>41</v>
      </c>
      <c r="B519" t="s">
        <v>32</v>
      </c>
      <c r="C519" t="s">
        <v>37</v>
      </c>
      <c r="D519" t="s">
        <v>19</v>
      </c>
      <c r="E519">
        <v>4.8226666666666702E-2</v>
      </c>
      <c r="F519">
        <v>5.2491402446732699E-2</v>
      </c>
      <c r="G519">
        <v>6.3161505497616094E-2</v>
      </c>
      <c r="H519">
        <v>7.5868705497616096E-2</v>
      </c>
      <c r="I519">
        <v>8.5014110012562802E-2</v>
      </c>
      <c r="J519">
        <v>0.126500656227304</v>
      </c>
      <c r="K519">
        <v>1.39419249015081</v>
      </c>
      <c r="L519">
        <v>1.4233186135362701</v>
      </c>
      <c r="M519">
        <v>1.50142038438064</v>
      </c>
      <c r="N519">
        <v>1.58479551368419</v>
      </c>
      <c r="O519">
        <v>1.8520257592454901</v>
      </c>
    </row>
    <row r="520" spans="1:15" hidden="1" x14ac:dyDescent="0.45">
      <c r="A520" t="s">
        <v>41</v>
      </c>
      <c r="B520" t="s">
        <v>32</v>
      </c>
      <c r="C520" t="s">
        <v>37</v>
      </c>
      <c r="D520" t="s">
        <v>20</v>
      </c>
      <c r="E520">
        <v>2.6870000000000002E-2</v>
      </c>
      <c r="F520">
        <v>0.766939521324701</v>
      </c>
      <c r="G520">
        <v>1.3289103732975587</v>
      </c>
      <c r="H520">
        <v>2.9690084919146549</v>
      </c>
      <c r="I520">
        <v>3.9733449136725949</v>
      </c>
      <c r="J520">
        <v>5.4267049418951228</v>
      </c>
      <c r="K520">
        <v>7.6009265420301002</v>
      </c>
      <c r="L520">
        <v>7.9157364235346499</v>
      </c>
      <c r="M520">
        <v>8.7702347204707447</v>
      </c>
      <c r="N520">
        <v>12.877065963462631</v>
      </c>
      <c r="O520">
        <v>13.184207057259631</v>
      </c>
    </row>
    <row r="521" spans="1:15" hidden="1" x14ac:dyDescent="0.45">
      <c r="A521" t="s">
        <v>41</v>
      </c>
      <c r="B521" t="s">
        <v>32</v>
      </c>
      <c r="C521" t="s">
        <v>37</v>
      </c>
      <c r="D521" t="s">
        <v>21</v>
      </c>
      <c r="E521">
        <v>1.5929605555555599</v>
      </c>
      <c r="F521">
        <v>1.74930138955556</v>
      </c>
      <c r="G521">
        <v>1.7496224282991701</v>
      </c>
      <c r="H521">
        <v>1.9808745909091925</v>
      </c>
      <c r="I521">
        <v>3.8213387592944472</v>
      </c>
      <c r="J521">
        <v>3.7393655899921008</v>
      </c>
      <c r="K521">
        <v>4.0920916754565795</v>
      </c>
      <c r="L521">
        <v>4.3419643366839145</v>
      </c>
      <c r="M521">
        <v>4.829820679272065</v>
      </c>
      <c r="N521">
        <v>5.4035743622865624</v>
      </c>
      <c r="O521">
        <v>6.2289873017133299</v>
      </c>
    </row>
    <row r="522" spans="1:15" hidden="1" x14ac:dyDescent="0.45">
      <c r="A522" t="s">
        <v>41</v>
      </c>
      <c r="B522" t="s">
        <v>32</v>
      </c>
      <c r="C522" t="s">
        <v>37</v>
      </c>
      <c r="D522" t="s">
        <v>22</v>
      </c>
      <c r="E522">
        <v>0.499110909033124</v>
      </c>
      <c r="F522">
        <v>1.2863044645886801</v>
      </c>
      <c r="G522">
        <v>1.2863044645886801</v>
      </c>
      <c r="H522">
        <v>3.4305612532009802</v>
      </c>
      <c r="I522">
        <v>3.96067800796517</v>
      </c>
      <c r="J522">
        <v>4.6457144246423496</v>
      </c>
      <c r="K522">
        <v>4.7918655264996302</v>
      </c>
      <c r="L522">
        <v>5.3569361758923897</v>
      </c>
      <c r="M522">
        <v>5.5893306169946904</v>
      </c>
      <c r="N522">
        <v>5.6829621199362599</v>
      </c>
      <c r="O522">
        <v>6.7450147276097203</v>
      </c>
    </row>
    <row r="523" spans="1:15" hidden="1" x14ac:dyDescent="0.45">
      <c r="A523" t="s">
        <v>41</v>
      </c>
      <c r="B523" t="s">
        <v>32</v>
      </c>
      <c r="C523" t="s">
        <v>37</v>
      </c>
      <c r="D523" t="s">
        <v>23</v>
      </c>
      <c r="E523">
        <v>0</v>
      </c>
      <c r="F523">
        <v>5.6318849106566399E-2</v>
      </c>
      <c r="G523">
        <v>1.5516152624264801</v>
      </c>
      <c r="H523">
        <v>1.5516152624264801</v>
      </c>
      <c r="I523">
        <v>2.5815280232494899</v>
      </c>
      <c r="J523">
        <v>3.2975757355573601</v>
      </c>
      <c r="K523">
        <v>3.4889886304669302</v>
      </c>
      <c r="L523">
        <v>6.3666521993004199</v>
      </c>
      <c r="M523">
        <v>6.7681156808298999</v>
      </c>
      <c r="N523">
        <v>8.6366015953835795</v>
      </c>
      <c r="O523">
        <v>10.6091654949067</v>
      </c>
    </row>
    <row r="524" spans="1:15" hidden="1" x14ac:dyDescent="0.45">
      <c r="A524" t="s">
        <v>41</v>
      </c>
      <c r="B524" t="s">
        <v>32</v>
      </c>
      <c r="C524" t="s">
        <v>37</v>
      </c>
      <c r="D524" t="s">
        <v>24</v>
      </c>
      <c r="E524">
        <v>0.25448111111111099</v>
      </c>
      <c r="F524">
        <v>0.309536698141199</v>
      </c>
      <c r="G524">
        <v>0.33002503147453299</v>
      </c>
      <c r="H524">
        <v>0.33002503147453299</v>
      </c>
      <c r="I524">
        <v>0.977771065613528</v>
      </c>
      <c r="J524">
        <v>0.99381002349683201</v>
      </c>
      <c r="K524">
        <v>2.9039357817805298</v>
      </c>
      <c r="L524">
        <v>3.4578367271005299</v>
      </c>
      <c r="M524">
        <v>3.5756053197256699</v>
      </c>
      <c r="N524">
        <v>3.7047025690161401</v>
      </c>
      <c r="O524">
        <v>5.8884891726256603</v>
      </c>
    </row>
    <row r="525" spans="1:15" hidden="1" x14ac:dyDescent="0.45">
      <c r="A525" t="s">
        <v>41</v>
      </c>
      <c r="B525" t="s">
        <v>32</v>
      </c>
      <c r="C525" t="s">
        <v>37</v>
      </c>
      <c r="D525" t="s">
        <v>25</v>
      </c>
      <c r="E525">
        <v>2.3420350000000001</v>
      </c>
      <c r="F525">
        <v>2.5888804426260101</v>
      </c>
      <c r="G525">
        <v>2.58993809483938</v>
      </c>
      <c r="H525">
        <v>2.6021962007406101</v>
      </c>
      <c r="I525">
        <v>2.7102551319033599</v>
      </c>
      <c r="J525">
        <v>3.4134788325085799</v>
      </c>
      <c r="K525">
        <v>3.45575005670177</v>
      </c>
      <c r="L525">
        <v>4.1939683688830698</v>
      </c>
      <c r="M525">
        <v>4.8484440796734196</v>
      </c>
      <c r="N525">
        <v>5.0152799754897499</v>
      </c>
      <c r="O525">
        <v>5.41866032771172</v>
      </c>
    </row>
    <row r="526" spans="1:15" hidden="1" x14ac:dyDescent="0.45">
      <c r="A526" t="s">
        <v>41</v>
      </c>
      <c r="B526" t="s">
        <v>32</v>
      </c>
      <c r="C526" t="s">
        <v>37</v>
      </c>
      <c r="D526" t="s">
        <v>26</v>
      </c>
      <c r="E526">
        <v>0</v>
      </c>
      <c r="F526">
        <v>5.06666666666667E-2</v>
      </c>
      <c r="G526">
        <v>0.890868823447166</v>
      </c>
      <c r="H526">
        <v>1.5796904859440299</v>
      </c>
      <c r="I526">
        <v>1.5796904859440299</v>
      </c>
      <c r="J526">
        <v>1.5796904859440299</v>
      </c>
      <c r="K526">
        <v>1.5796904859440299</v>
      </c>
      <c r="L526">
        <v>1.5796904859440299</v>
      </c>
      <c r="M526">
        <v>1.5796904859440299</v>
      </c>
      <c r="N526">
        <v>1.69803095699232</v>
      </c>
      <c r="O526">
        <v>1.7140397939471399</v>
      </c>
    </row>
    <row r="527" spans="1:15" hidden="1" x14ac:dyDescent="0.45">
      <c r="A527" t="s">
        <v>41</v>
      </c>
      <c r="B527" t="s">
        <v>32</v>
      </c>
      <c r="C527" t="s">
        <v>37</v>
      </c>
      <c r="D527" t="s">
        <v>27</v>
      </c>
      <c r="E527">
        <v>0.69725499999999996</v>
      </c>
      <c r="F527">
        <v>1.1982590431236979</v>
      </c>
      <c r="G527">
        <v>1.5965394751253501</v>
      </c>
      <c r="H527">
        <v>3.3333854243729553</v>
      </c>
      <c r="I527">
        <v>3.1396135427797676</v>
      </c>
      <c r="J527">
        <v>3.7102010675538324</v>
      </c>
      <c r="K527">
        <v>3.7501308013778196</v>
      </c>
      <c r="L527">
        <v>3.6561355595764775</v>
      </c>
      <c r="M527">
        <v>3.7798311778445877</v>
      </c>
      <c r="N527">
        <v>3.8704896546905374</v>
      </c>
      <c r="O527">
        <v>3.9949755015549551</v>
      </c>
    </row>
    <row r="528" spans="1:15" hidden="1" x14ac:dyDescent="0.45">
      <c r="A528" t="s">
        <v>41</v>
      </c>
      <c r="B528" t="s">
        <v>32</v>
      </c>
      <c r="C528" t="s">
        <v>37</v>
      </c>
      <c r="D528" t="s">
        <v>28</v>
      </c>
      <c r="E528">
        <v>32.085906953401853</v>
      </c>
      <c r="G528">
        <v>32.085904234314356</v>
      </c>
      <c r="O528">
        <v>32.085906953401853</v>
      </c>
    </row>
    <row r="529" spans="1:17" x14ac:dyDescent="0.45">
      <c r="A529" t="s">
        <v>41</v>
      </c>
      <c r="B529" t="s">
        <v>32</v>
      </c>
      <c r="C529" t="s">
        <v>37</v>
      </c>
      <c r="D529" t="s">
        <v>47</v>
      </c>
      <c r="E529">
        <v>14.89597843528</v>
      </c>
      <c r="F529">
        <v>20.935509198929999</v>
      </c>
      <c r="G529">
        <f>SUM(G500:G528)</f>
        <v>157.6778299276906</v>
      </c>
      <c r="H529">
        <v>32.085904234314356</v>
      </c>
      <c r="I529">
        <v>32.085904234314356</v>
      </c>
      <c r="J529">
        <v>32.085904234314356</v>
      </c>
      <c r="K529">
        <v>32.085904234314356</v>
      </c>
      <c r="L529">
        <v>32.085904234314356</v>
      </c>
      <c r="M529">
        <v>32.085906953401853</v>
      </c>
      <c r="N529">
        <v>32.085906953401853</v>
      </c>
      <c r="O529">
        <f>SUM(O500:O528)</f>
        <v>520.80196430739841</v>
      </c>
      <c r="P529">
        <f>import__Ene_plantations!M225</f>
        <v>87.118278758990755</v>
      </c>
      <c r="Q529" s="5">
        <f>O529+P529</f>
        <v>607.92024306638916</v>
      </c>
    </row>
    <row r="530" spans="1:17" hidden="1" x14ac:dyDescent="0.45">
      <c r="A530" t="s">
        <v>42</v>
      </c>
      <c r="B530" t="s">
        <v>32</v>
      </c>
      <c r="C530" t="s">
        <v>2</v>
      </c>
      <c r="D530" t="s">
        <v>1</v>
      </c>
      <c r="E530">
        <v>0.21728222222222199</v>
      </c>
      <c r="F530">
        <v>0.38178679738457499</v>
      </c>
      <c r="G530">
        <v>0.70346976000250228</v>
      </c>
      <c r="H530">
        <v>0.70346976000250228</v>
      </c>
      <c r="I530">
        <v>0.70346976000250228</v>
      </c>
      <c r="J530">
        <v>0.70346976000250228</v>
      </c>
      <c r="K530">
        <v>0.70346976000250228</v>
      </c>
      <c r="L530">
        <v>0.70346976000250228</v>
      </c>
      <c r="M530">
        <v>0.70346976000250228</v>
      </c>
      <c r="N530">
        <v>0.70346976000250228</v>
      </c>
      <c r="O530">
        <v>0.70346976000250228</v>
      </c>
    </row>
    <row r="531" spans="1:17" hidden="1" x14ac:dyDescent="0.45">
      <c r="A531" t="s">
        <v>42</v>
      </c>
      <c r="B531" t="s">
        <v>32</v>
      </c>
      <c r="C531" t="s">
        <v>2</v>
      </c>
      <c r="D531" t="s">
        <v>3</v>
      </c>
      <c r="E531">
        <v>0.66459999999999997</v>
      </c>
      <c r="F531">
        <v>0.72143578185090906</v>
      </c>
      <c r="G531">
        <v>1.0015014999957339</v>
      </c>
      <c r="H531">
        <v>1.047900522667611</v>
      </c>
      <c r="I531">
        <v>1.1964256835977367</v>
      </c>
      <c r="J531">
        <v>1.4782415899342352</v>
      </c>
      <c r="K531">
        <v>1.5643550427974025</v>
      </c>
      <c r="L531">
        <v>1.4882045599557125</v>
      </c>
      <c r="M531">
        <v>1.3882101867270826</v>
      </c>
      <c r="N531">
        <v>1.3788213938865801</v>
      </c>
      <c r="O531">
        <v>1.3024824884398245</v>
      </c>
    </row>
    <row r="532" spans="1:17" hidden="1" x14ac:dyDescent="0.45">
      <c r="A532" t="s">
        <v>42</v>
      </c>
      <c r="B532" t="s">
        <v>32</v>
      </c>
      <c r="C532" t="s">
        <v>2</v>
      </c>
      <c r="D532" t="s">
        <v>4</v>
      </c>
      <c r="E532">
        <v>3.7172098367999999</v>
      </c>
      <c r="F532">
        <v>5.0366722878630501</v>
      </c>
      <c r="G532">
        <v>5.3667747431027504</v>
      </c>
      <c r="H532">
        <v>5.5152279301923803</v>
      </c>
      <c r="I532">
        <v>5.5176925548582796</v>
      </c>
      <c r="J532">
        <v>5.5335611059010503</v>
      </c>
      <c r="K532">
        <v>5.5335611059010503</v>
      </c>
      <c r="L532">
        <v>5.5335611059010503</v>
      </c>
      <c r="M532">
        <v>5.5476249195449796</v>
      </c>
      <c r="N532">
        <v>5.6622175423717502</v>
      </c>
      <c r="O532">
        <v>6.0107462765156399</v>
      </c>
    </row>
    <row r="533" spans="1:17" hidden="1" x14ac:dyDescent="0.45">
      <c r="A533" t="s">
        <v>42</v>
      </c>
      <c r="B533" t="s">
        <v>32</v>
      </c>
      <c r="C533" t="s">
        <v>2</v>
      </c>
      <c r="D533" t="s">
        <v>5</v>
      </c>
      <c r="E533">
        <v>38.247444517516797</v>
      </c>
      <c r="F533">
        <v>42.603354155378604</v>
      </c>
      <c r="G533">
        <v>44.752448802773998</v>
      </c>
      <c r="H533">
        <v>44.7654238371682</v>
      </c>
      <c r="I533">
        <v>44.7654238371682</v>
      </c>
      <c r="J533">
        <v>44.7654238371682</v>
      </c>
      <c r="K533">
        <v>45.186036858429524</v>
      </c>
      <c r="L533">
        <v>43.783039706692499</v>
      </c>
      <c r="M533">
        <v>43.55640605408297</v>
      </c>
      <c r="N533">
        <v>43.440774182972937</v>
      </c>
      <c r="O533">
        <v>43.515895559518782</v>
      </c>
    </row>
    <row r="534" spans="1:17" hidden="1" x14ac:dyDescent="0.45">
      <c r="A534" t="s">
        <v>42</v>
      </c>
      <c r="B534" t="s">
        <v>32</v>
      </c>
      <c r="C534" t="s">
        <v>2</v>
      </c>
      <c r="D534" t="s">
        <v>6</v>
      </c>
      <c r="E534">
        <v>2.5989999999999999E-2</v>
      </c>
      <c r="F534">
        <v>2.5306440918936701</v>
      </c>
      <c r="G534">
        <v>3.9356757521685299</v>
      </c>
      <c r="H534">
        <v>3.9356757521685299</v>
      </c>
      <c r="I534">
        <v>3.9356757521685299</v>
      </c>
      <c r="J534">
        <v>3.9356757521685299</v>
      </c>
      <c r="K534">
        <v>4.5172727966121498</v>
      </c>
      <c r="L534">
        <v>7.44211520586527</v>
      </c>
      <c r="M534">
        <v>16.118328409714401</v>
      </c>
      <c r="N534">
        <v>23.027691029232201</v>
      </c>
      <c r="O534">
        <v>29.639773903246802</v>
      </c>
    </row>
    <row r="535" spans="1:17" hidden="1" x14ac:dyDescent="0.45">
      <c r="A535" t="s">
        <v>42</v>
      </c>
      <c r="B535" t="s">
        <v>32</v>
      </c>
      <c r="C535" t="s">
        <v>2</v>
      </c>
      <c r="D535" t="s">
        <v>7</v>
      </c>
      <c r="E535">
        <v>5.2678450000000003</v>
      </c>
      <c r="F535">
        <v>5.4457578</v>
      </c>
      <c r="G535">
        <v>5.4457578</v>
      </c>
      <c r="H535">
        <v>5.4531631959712898</v>
      </c>
      <c r="I535">
        <v>5.4531631959712898</v>
      </c>
      <c r="J535">
        <v>5.4871234056610403</v>
      </c>
      <c r="K535">
        <v>5.53315626760293</v>
      </c>
      <c r="L535">
        <v>5.8819227774741796</v>
      </c>
      <c r="M535">
        <v>7.77128336592137</v>
      </c>
      <c r="N535">
        <v>8.1182767555640307</v>
      </c>
      <c r="O535">
        <v>8.3073331049627708</v>
      </c>
    </row>
    <row r="536" spans="1:17" hidden="1" x14ac:dyDescent="0.45">
      <c r="A536" t="s">
        <v>42</v>
      </c>
      <c r="B536" t="s">
        <v>32</v>
      </c>
      <c r="C536" t="s">
        <v>2</v>
      </c>
      <c r="D536" t="s">
        <v>8</v>
      </c>
      <c r="E536">
        <v>24.491083875802602</v>
      </c>
      <c r="F536">
        <v>27.0386236148818</v>
      </c>
      <c r="G536">
        <v>30.797650636243301</v>
      </c>
      <c r="H536">
        <v>31.660981168443403</v>
      </c>
      <c r="I536">
        <v>32.007505211069002</v>
      </c>
      <c r="J536">
        <v>33.610236902219903</v>
      </c>
      <c r="K536">
        <v>35.887801412636101</v>
      </c>
      <c r="L536">
        <v>40.226219109617489</v>
      </c>
      <c r="M536">
        <v>44.139749697260932</v>
      </c>
      <c r="N536">
        <v>56.145296991142558</v>
      </c>
      <c r="O536">
        <v>67.987553261949955</v>
      </c>
    </row>
    <row r="537" spans="1:17" hidden="1" x14ac:dyDescent="0.45">
      <c r="A537" t="s">
        <v>42</v>
      </c>
      <c r="B537" t="s">
        <v>32</v>
      </c>
      <c r="C537" t="s">
        <v>2</v>
      </c>
      <c r="D537" t="s">
        <v>29</v>
      </c>
      <c r="E537">
        <v>1.434E-2</v>
      </c>
      <c r="F537">
        <v>8.9895555555555604E-2</v>
      </c>
      <c r="G537">
        <v>8.9963582761903194E-2</v>
      </c>
      <c r="H537">
        <v>8.9963582761903194E-2</v>
      </c>
      <c r="I537">
        <v>0.99120166337777604</v>
      </c>
      <c r="J537">
        <v>0.99120166337777604</v>
      </c>
      <c r="K537">
        <v>0.99120166337777604</v>
      </c>
      <c r="L537">
        <v>0.99120166337777604</v>
      </c>
      <c r="M537">
        <v>3.4458004610337198</v>
      </c>
      <c r="N537">
        <v>3.4458004610337198</v>
      </c>
      <c r="O537">
        <v>3.4728879083894602</v>
      </c>
    </row>
    <row r="538" spans="1:17" hidden="1" x14ac:dyDescent="0.45">
      <c r="A538" t="s">
        <v>42</v>
      </c>
      <c r="B538" t="s">
        <v>32</v>
      </c>
      <c r="C538" t="s">
        <v>2</v>
      </c>
      <c r="D538" t="s">
        <v>9</v>
      </c>
      <c r="E538">
        <v>3.8069788836965799</v>
      </c>
      <c r="F538">
        <v>3.8394252760732401</v>
      </c>
      <c r="G538">
        <v>3.8191507089705699</v>
      </c>
      <c r="H538">
        <v>3.9830755136126172</v>
      </c>
      <c r="I538">
        <v>4.1483531540319429</v>
      </c>
      <c r="J538">
        <v>6.4012377327415102</v>
      </c>
      <c r="K538">
        <v>5.9351508293352602</v>
      </c>
      <c r="L538">
        <v>5.7279428659630378</v>
      </c>
      <c r="M538">
        <v>10.009019255543695</v>
      </c>
      <c r="N538">
        <v>10.252530151700238</v>
      </c>
      <c r="O538">
        <v>10.500776363099742</v>
      </c>
    </row>
    <row r="539" spans="1:17" hidden="1" x14ac:dyDescent="0.45">
      <c r="A539" t="s">
        <v>42</v>
      </c>
      <c r="B539" t="s">
        <v>32</v>
      </c>
      <c r="C539" t="s">
        <v>2</v>
      </c>
      <c r="D539" t="s">
        <v>31</v>
      </c>
      <c r="E539">
        <v>0.51181124372047104</v>
      </c>
      <c r="F539">
        <v>2.1897718659426899</v>
      </c>
      <c r="G539">
        <v>2.1897718659426899</v>
      </c>
      <c r="H539">
        <v>2.1897718659426899</v>
      </c>
      <c r="I539">
        <v>4.0299935375366198</v>
      </c>
      <c r="J539">
        <v>7.2873345555808298</v>
      </c>
      <c r="K539">
        <v>9.8360012341896699</v>
      </c>
      <c r="L539">
        <v>13.4506406081577</v>
      </c>
      <c r="M539">
        <v>16.822315240710001</v>
      </c>
      <c r="N539">
        <v>17.015682923606999</v>
      </c>
      <c r="O539">
        <v>17.036226949495202</v>
      </c>
    </row>
    <row r="540" spans="1:17" hidden="1" x14ac:dyDescent="0.45">
      <c r="A540" t="s">
        <v>42</v>
      </c>
      <c r="B540" t="s">
        <v>32</v>
      </c>
      <c r="C540" t="s">
        <v>2</v>
      </c>
      <c r="D540" t="s">
        <v>10</v>
      </c>
      <c r="E540">
        <v>1.6192516666666701</v>
      </c>
      <c r="F540">
        <v>1.7110518283565399</v>
      </c>
      <c r="G540">
        <v>1.7285699509664738</v>
      </c>
      <c r="H540">
        <v>2.1975218342134899</v>
      </c>
      <c r="I540">
        <v>2.3211611898494677</v>
      </c>
      <c r="J540">
        <v>2.5776150668048428</v>
      </c>
      <c r="K540">
        <v>3.1259017317836251</v>
      </c>
      <c r="L540">
        <v>3.054257991976975</v>
      </c>
      <c r="M540">
        <v>3.3886307075054223</v>
      </c>
      <c r="N540">
        <v>3.6066095445317803</v>
      </c>
      <c r="O540">
        <v>3.6577558850228726</v>
      </c>
    </row>
    <row r="541" spans="1:17" hidden="1" x14ac:dyDescent="0.45">
      <c r="A541" t="s">
        <v>42</v>
      </c>
      <c r="B541" t="s">
        <v>32</v>
      </c>
      <c r="C541" t="s">
        <v>2</v>
      </c>
      <c r="D541" t="s">
        <v>11</v>
      </c>
      <c r="E541">
        <v>0</v>
      </c>
      <c r="F541">
        <v>0.43873350433923702</v>
      </c>
      <c r="G541">
        <v>1.1586113168966299</v>
      </c>
      <c r="H541">
        <v>1.2079007005983944</v>
      </c>
      <c r="I541">
        <v>4.2610698013536368</v>
      </c>
      <c r="J541">
        <v>8.0186620539292903</v>
      </c>
      <c r="K541">
        <v>12.26965817520747</v>
      </c>
      <c r="L541">
        <v>16.40783756283847</v>
      </c>
      <c r="M541">
        <v>17.946669796162869</v>
      </c>
      <c r="N541">
        <v>18.025926835283354</v>
      </c>
      <c r="O541">
        <v>18.008382033459771</v>
      </c>
    </row>
    <row r="542" spans="1:17" hidden="1" x14ac:dyDescent="0.45">
      <c r="A542" t="s">
        <v>42</v>
      </c>
      <c r="B542" t="s">
        <v>32</v>
      </c>
      <c r="C542" t="s">
        <v>2</v>
      </c>
      <c r="D542" t="s">
        <v>12</v>
      </c>
      <c r="E542">
        <v>0</v>
      </c>
      <c r="F542">
        <v>0.123429808</v>
      </c>
      <c r="G542">
        <v>0.81726980799999993</v>
      </c>
      <c r="H542">
        <v>0.81726980799999993</v>
      </c>
      <c r="I542">
        <v>0.81726980799999993</v>
      </c>
      <c r="J542">
        <v>0.81726980799999993</v>
      </c>
      <c r="K542">
        <v>0.88338825911846919</v>
      </c>
      <c r="L542">
        <v>1.3760091081203925</v>
      </c>
      <c r="M542">
        <v>2.6336937704833425</v>
      </c>
      <c r="N542">
        <v>2.6336937704833425</v>
      </c>
      <c r="O542">
        <v>2.6336937704833425</v>
      </c>
    </row>
    <row r="543" spans="1:17" hidden="1" x14ac:dyDescent="0.45">
      <c r="A543" t="s">
        <v>42</v>
      </c>
      <c r="B543" t="s">
        <v>32</v>
      </c>
      <c r="C543" t="s">
        <v>2</v>
      </c>
      <c r="D543" t="s">
        <v>13</v>
      </c>
      <c r="E543">
        <v>7.5000000000000002E-4</v>
      </c>
      <c r="F543">
        <v>5.6742929999999997E-2</v>
      </c>
      <c r="G543">
        <v>8.4165027368475406E-2</v>
      </c>
      <c r="H543">
        <v>8.4165027368475406E-2</v>
      </c>
      <c r="I543">
        <v>8.87918271829546E-2</v>
      </c>
      <c r="J543">
        <v>0.13115147526492399</v>
      </c>
      <c r="K543">
        <v>0.22753333807562501</v>
      </c>
      <c r="L543">
        <v>0.32234479792159598</v>
      </c>
      <c r="M543">
        <v>0.32390665434267302</v>
      </c>
      <c r="N543">
        <v>0.32390665434267302</v>
      </c>
      <c r="O543">
        <v>0.32390665434267302</v>
      </c>
    </row>
    <row r="544" spans="1:17" hidden="1" x14ac:dyDescent="0.45">
      <c r="A544" t="s">
        <v>42</v>
      </c>
      <c r="B544" t="s">
        <v>32</v>
      </c>
      <c r="C544" t="s">
        <v>2</v>
      </c>
      <c r="D544" t="s">
        <v>14</v>
      </c>
      <c r="E544">
        <v>0</v>
      </c>
      <c r="F544">
        <v>4.2832618138776798E-2</v>
      </c>
      <c r="G544">
        <v>0.87018919348192503</v>
      </c>
      <c r="H544">
        <v>1.00012795678768</v>
      </c>
      <c r="I544">
        <v>3.3816841121708299</v>
      </c>
      <c r="J544">
        <v>3.8891581173455601</v>
      </c>
      <c r="K544">
        <v>3.8892060015180898</v>
      </c>
      <c r="L544">
        <v>3.9577562058826201</v>
      </c>
      <c r="M544">
        <v>3.9621579403399001</v>
      </c>
      <c r="N544">
        <v>4.1593889744900396</v>
      </c>
      <c r="O544">
        <v>4.2223434869385397</v>
      </c>
    </row>
    <row r="545" spans="1:17" hidden="1" x14ac:dyDescent="0.45">
      <c r="A545" t="s">
        <v>42</v>
      </c>
      <c r="B545" t="s">
        <v>32</v>
      </c>
      <c r="C545" t="s">
        <v>2</v>
      </c>
      <c r="D545" t="s">
        <v>15</v>
      </c>
      <c r="E545">
        <v>8.5855000000000001E-2</v>
      </c>
      <c r="F545">
        <v>0.411786461844107</v>
      </c>
      <c r="G545">
        <v>0.49512670456832203</v>
      </c>
      <c r="H545">
        <v>0.49476242110735702</v>
      </c>
      <c r="I545">
        <v>0.49530237423614976</v>
      </c>
      <c r="J545">
        <v>0.49578833205206296</v>
      </c>
      <c r="K545">
        <v>0.5003975461273632</v>
      </c>
      <c r="L545">
        <v>0.49028719726419473</v>
      </c>
      <c r="M545">
        <v>0.49028719726419473</v>
      </c>
      <c r="N545">
        <v>0.49407767801796376</v>
      </c>
      <c r="O545">
        <v>0.49407767801796376</v>
      </c>
    </row>
    <row r="546" spans="1:17" hidden="1" x14ac:dyDescent="0.45">
      <c r="A546" t="s">
        <v>42</v>
      </c>
      <c r="B546" t="s">
        <v>32</v>
      </c>
      <c r="C546" t="s">
        <v>2</v>
      </c>
      <c r="D546" t="s">
        <v>16</v>
      </c>
      <c r="E546">
        <v>5.6455427374760507</v>
      </c>
      <c r="F546">
        <v>5.7180515620075099</v>
      </c>
      <c r="G546">
        <v>6.8490620603536847</v>
      </c>
      <c r="H546">
        <v>6.8490620603536847</v>
      </c>
      <c r="I546">
        <v>6.8490620603536847</v>
      </c>
      <c r="J546">
        <v>6.8490620603536847</v>
      </c>
      <c r="K546">
        <v>6.8490620603536847</v>
      </c>
      <c r="L546">
        <v>6.8490620603536847</v>
      </c>
      <c r="M546">
        <v>6.8490620603536847</v>
      </c>
      <c r="N546">
        <v>6.8490620603536847</v>
      </c>
      <c r="O546">
        <v>6.8490620603536847</v>
      </c>
    </row>
    <row r="547" spans="1:17" hidden="1" x14ac:dyDescent="0.45">
      <c r="A547" t="s">
        <v>42</v>
      </c>
      <c r="B547" t="s">
        <v>32</v>
      </c>
      <c r="C547" t="s">
        <v>2</v>
      </c>
      <c r="D547" t="s">
        <v>17</v>
      </c>
      <c r="E547">
        <v>2.2902766666666698</v>
      </c>
      <c r="F547">
        <v>3.1463294413503502</v>
      </c>
      <c r="G547">
        <v>3.1500909563118737</v>
      </c>
      <c r="H547">
        <v>3.174933704310769</v>
      </c>
      <c r="I547">
        <v>4.5959614022233648</v>
      </c>
      <c r="J547">
        <v>4.9753076170109445</v>
      </c>
      <c r="K547">
        <v>5.0658860822379772</v>
      </c>
      <c r="L547">
        <v>5.1095860414986429</v>
      </c>
      <c r="M547">
        <v>7.4825663205410002</v>
      </c>
      <c r="N547">
        <v>8.3262559048336673</v>
      </c>
      <c r="O547">
        <v>9.218560729194575</v>
      </c>
    </row>
    <row r="548" spans="1:17" hidden="1" x14ac:dyDescent="0.45">
      <c r="A548" t="s">
        <v>42</v>
      </c>
      <c r="B548" t="s">
        <v>32</v>
      </c>
      <c r="C548" t="s">
        <v>2</v>
      </c>
      <c r="D548" t="s">
        <v>18</v>
      </c>
      <c r="E548">
        <v>0</v>
      </c>
      <c r="F548">
        <v>2.10204295645564</v>
      </c>
      <c r="G548">
        <v>2.3310193510954802</v>
      </c>
      <c r="H548">
        <v>2.89873685827469</v>
      </c>
      <c r="I548">
        <v>2.9280472738410701</v>
      </c>
      <c r="J548">
        <v>2.9320722176003802</v>
      </c>
      <c r="K548">
        <v>2.9320722176003802</v>
      </c>
      <c r="L548">
        <v>4.6646913385004201</v>
      </c>
      <c r="M548">
        <v>4.6686841545375799</v>
      </c>
      <c r="N548">
        <v>4.69577998572806</v>
      </c>
      <c r="O548">
        <v>4.9480860278761396</v>
      </c>
    </row>
    <row r="549" spans="1:17" hidden="1" x14ac:dyDescent="0.45">
      <c r="A549" t="s">
        <v>42</v>
      </c>
      <c r="B549" t="s">
        <v>32</v>
      </c>
      <c r="C549" t="s">
        <v>2</v>
      </c>
      <c r="D549" t="s">
        <v>19</v>
      </c>
      <c r="E549">
        <v>4.8226666666666702E-2</v>
      </c>
      <c r="F549">
        <v>5.2491402446732699E-2</v>
      </c>
      <c r="G549">
        <v>6.3161505497616094E-2</v>
      </c>
      <c r="H549">
        <v>7.2784238463421802E-2</v>
      </c>
      <c r="I549">
        <v>8.1095368421496103E-2</v>
      </c>
      <c r="J549">
        <v>9.2934635772558394E-2</v>
      </c>
      <c r="K549">
        <v>9.2934635772558394E-2</v>
      </c>
      <c r="L549">
        <v>9.2934635772558394E-2</v>
      </c>
      <c r="M549">
        <v>9.2934635772558394E-2</v>
      </c>
      <c r="N549">
        <v>9.2934635772558394E-2</v>
      </c>
      <c r="O549">
        <v>0.179675680579615</v>
      </c>
    </row>
    <row r="550" spans="1:17" hidden="1" x14ac:dyDescent="0.45">
      <c r="A550" t="s">
        <v>42</v>
      </c>
      <c r="B550" t="s">
        <v>32</v>
      </c>
      <c r="C550" t="s">
        <v>2</v>
      </c>
      <c r="D550" t="s">
        <v>20</v>
      </c>
      <c r="E550">
        <v>2.6870000000000002E-2</v>
      </c>
      <c r="F550">
        <v>0.76970272423803399</v>
      </c>
      <c r="G550">
        <v>1.3316735762108916</v>
      </c>
      <c r="H550">
        <v>3.5976941281150188</v>
      </c>
      <c r="I550">
        <v>6.503593478527705</v>
      </c>
      <c r="J550">
        <v>6.87907238559748</v>
      </c>
      <c r="K550">
        <v>8.8439562428284795</v>
      </c>
      <c r="L550">
        <v>10.612708610310156</v>
      </c>
      <c r="M550">
        <v>10.635956376504431</v>
      </c>
      <c r="N550">
        <v>12.450153873152571</v>
      </c>
      <c r="O550">
        <v>15.19575479666997</v>
      </c>
    </row>
    <row r="551" spans="1:17" hidden="1" x14ac:dyDescent="0.45">
      <c r="A551" t="s">
        <v>42</v>
      </c>
      <c r="B551" t="s">
        <v>32</v>
      </c>
      <c r="C551" t="s">
        <v>2</v>
      </c>
      <c r="D551" t="s">
        <v>21</v>
      </c>
      <c r="E551">
        <v>1.5929605555555599</v>
      </c>
      <c r="F551">
        <v>1.74930138955556</v>
      </c>
      <c r="G551">
        <v>1.7496224282991701</v>
      </c>
      <c r="H551">
        <v>2.0999255261470875</v>
      </c>
      <c r="I551">
        <v>4.5627493635654579</v>
      </c>
      <c r="J551">
        <v>4.5508083275032174</v>
      </c>
      <c r="K551">
        <v>4.508817545317644</v>
      </c>
      <c r="L551">
        <v>4.4929713177641952</v>
      </c>
      <c r="M551">
        <v>4.4420408921132282</v>
      </c>
      <c r="N551">
        <v>4.4325085812824705</v>
      </c>
      <c r="O551">
        <v>4.4120688747223316</v>
      </c>
    </row>
    <row r="552" spans="1:17" hidden="1" x14ac:dyDescent="0.45">
      <c r="A552" t="s">
        <v>42</v>
      </c>
      <c r="B552" t="s">
        <v>32</v>
      </c>
      <c r="C552" t="s">
        <v>2</v>
      </c>
      <c r="D552" t="s">
        <v>22</v>
      </c>
      <c r="E552">
        <v>0.499110909033124</v>
      </c>
      <c r="F552">
        <v>1.2863044645886801</v>
      </c>
      <c r="G552">
        <v>1.2863044645886801</v>
      </c>
      <c r="H552">
        <v>3.0173730813018902</v>
      </c>
      <c r="I552">
        <v>3.3121252593169999</v>
      </c>
      <c r="J552">
        <v>3.31766424722356</v>
      </c>
      <c r="K552">
        <v>3.5456644927160399</v>
      </c>
      <c r="L552">
        <v>3.6572866165307598</v>
      </c>
      <c r="M552">
        <v>3.90732276716682</v>
      </c>
      <c r="N552">
        <v>4.61121108449509</v>
      </c>
      <c r="O552">
        <v>5.1187197008933598</v>
      </c>
    </row>
    <row r="553" spans="1:17" hidden="1" x14ac:dyDescent="0.45">
      <c r="A553" t="s">
        <v>42</v>
      </c>
      <c r="B553" t="s">
        <v>32</v>
      </c>
      <c r="C553" t="s">
        <v>2</v>
      </c>
      <c r="D553" t="s">
        <v>23</v>
      </c>
      <c r="E553">
        <v>0</v>
      </c>
      <c r="F553">
        <v>5.6318849106566399E-2</v>
      </c>
      <c r="G553">
        <v>1.5516152624264801</v>
      </c>
      <c r="H553">
        <v>1.7827263735376</v>
      </c>
      <c r="I553">
        <v>2.0425963766456601</v>
      </c>
      <c r="J553">
        <v>2.5145823170778998</v>
      </c>
      <c r="K553">
        <v>2.5145823170778998</v>
      </c>
      <c r="L553">
        <v>3.6183162854512401</v>
      </c>
      <c r="M553">
        <v>3.6183162854512401</v>
      </c>
      <c r="N553">
        <v>3.6183162854512401</v>
      </c>
      <c r="O553">
        <v>4.6176838855620703</v>
      </c>
    </row>
    <row r="554" spans="1:17" hidden="1" x14ac:dyDescent="0.45">
      <c r="A554" t="s">
        <v>42</v>
      </c>
      <c r="B554" t="s">
        <v>32</v>
      </c>
      <c r="C554" t="s">
        <v>2</v>
      </c>
      <c r="D554" t="s">
        <v>24</v>
      </c>
      <c r="E554">
        <v>0.25448111111111099</v>
      </c>
      <c r="F554">
        <v>0.3095366981412</v>
      </c>
      <c r="G554">
        <v>0.33002503147453299</v>
      </c>
      <c r="H554">
        <v>0.33002503147453299</v>
      </c>
      <c r="I554">
        <v>0.33196206722183302</v>
      </c>
      <c r="J554">
        <v>0.34386442641801801</v>
      </c>
      <c r="K554">
        <v>0.34386442641801801</v>
      </c>
      <c r="L554">
        <v>0.95649193433213098</v>
      </c>
      <c r="M554">
        <v>0.95649193433213098</v>
      </c>
      <c r="N554">
        <v>1.3866732551133201</v>
      </c>
      <c r="O554">
        <v>1.5727774385573701</v>
      </c>
    </row>
    <row r="555" spans="1:17" hidden="1" x14ac:dyDescent="0.45">
      <c r="A555" t="s">
        <v>42</v>
      </c>
      <c r="B555" t="s">
        <v>32</v>
      </c>
      <c r="C555" t="s">
        <v>2</v>
      </c>
      <c r="D555" t="s">
        <v>25</v>
      </c>
      <c r="E555">
        <v>2.3420350000000001</v>
      </c>
      <c r="F555">
        <v>2.5888804426260101</v>
      </c>
      <c r="G555">
        <v>2.58993809483938</v>
      </c>
      <c r="H555">
        <v>2.6010619297143198</v>
      </c>
      <c r="I555">
        <v>2.6034759713873901</v>
      </c>
      <c r="J555">
        <v>3.29062885192327</v>
      </c>
      <c r="K555">
        <v>3.29062885192327</v>
      </c>
      <c r="L555">
        <v>3.29062885192327</v>
      </c>
      <c r="M555">
        <v>3.6629106896534198</v>
      </c>
      <c r="N555">
        <v>4.0782720234313103</v>
      </c>
      <c r="O555">
        <v>4.1103755682034304</v>
      </c>
    </row>
    <row r="556" spans="1:17" hidden="1" x14ac:dyDescent="0.45">
      <c r="A556" t="s">
        <v>42</v>
      </c>
      <c r="B556" t="s">
        <v>32</v>
      </c>
      <c r="C556" t="s">
        <v>2</v>
      </c>
      <c r="D556" t="s">
        <v>26</v>
      </c>
      <c r="E556">
        <v>0</v>
      </c>
      <c r="F556">
        <v>5.06666666666667E-2</v>
      </c>
      <c r="G556">
        <v>0.93869440367409396</v>
      </c>
      <c r="H556">
        <v>1.00304543097734</v>
      </c>
      <c r="I556">
        <v>1.00304543097734</v>
      </c>
      <c r="J556">
        <v>1.00304543097734</v>
      </c>
      <c r="K556">
        <v>1.00304543097734</v>
      </c>
      <c r="L556">
        <v>1.00304543097734</v>
      </c>
      <c r="M556">
        <v>1.6918914734646699</v>
      </c>
      <c r="N556">
        <v>1.6918914734646699</v>
      </c>
      <c r="O556">
        <v>1.6965853999818901</v>
      </c>
    </row>
    <row r="557" spans="1:17" hidden="1" x14ac:dyDescent="0.45">
      <c r="A557" t="s">
        <v>42</v>
      </c>
      <c r="B557" t="s">
        <v>32</v>
      </c>
      <c r="C557" t="s">
        <v>2</v>
      </c>
      <c r="D557" t="s">
        <v>27</v>
      </c>
      <c r="E557">
        <v>0.69725499999999996</v>
      </c>
      <c r="F557">
        <v>1.198259043123699</v>
      </c>
      <c r="G557">
        <v>1.6326715751253498</v>
      </c>
      <c r="H557">
        <v>3.7806342698957955</v>
      </c>
      <c r="I557">
        <v>3.8496270609636301</v>
      </c>
      <c r="J557">
        <v>3.9320097223274044</v>
      </c>
      <c r="K557">
        <v>3.7533675110979603</v>
      </c>
      <c r="L557">
        <v>3.2363489093859803</v>
      </c>
      <c r="M557">
        <v>2.69724559046271</v>
      </c>
      <c r="N557">
        <v>2.4173654444444548</v>
      </c>
      <c r="O557">
        <v>2.1509807499411577</v>
      </c>
    </row>
    <row r="558" spans="1:17" hidden="1" x14ac:dyDescent="0.45">
      <c r="A558" t="s">
        <v>42</v>
      </c>
      <c r="B558" t="s">
        <v>32</v>
      </c>
      <c r="C558" t="s">
        <v>2</v>
      </c>
      <c r="D558" t="s">
        <v>28</v>
      </c>
      <c r="E558">
        <v>23.236447327947673</v>
      </c>
      <c r="G558">
        <v>31.968024544445623</v>
      </c>
      <c r="O558">
        <v>23.236447327947673</v>
      </c>
    </row>
    <row r="559" spans="1:17" x14ac:dyDescent="0.45">
      <c r="A559" t="s">
        <v>42</v>
      </c>
      <c r="B559" t="s">
        <v>32</v>
      </c>
      <c r="C559" t="s">
        <v>2</v>
      </c>
      <c r="D559" t="s">
        <v>47</v>
      </c>
      <c r="E559">
        <v>14.89597843528</v>
      </c>
      <c r="F559">
        <v>20.9355091989299</v>
      </c>
      <c r="G559">
        <f>SUM(G530:G558)</f>
        <v>159.02800040758663</v>
      </c>
      <c r="H559">
        <v>31.968024544445623</v>
      </c>
      <c r="I559">
        <v>31.968024544445623</v>
      </c>
      <c r="J559">
        <v>31.968024544445623</v>
      </c>
      <c r="K559">
        <v>32.688902815660299</v>
      </c>
      <c r="L559">
        <v>26.133350958923149</v>
      </c>
      <c r="M559">
        <v>21.913845626823523</v>
      </c>
      <c r="N559">
        <v>22.037169373979101</v>
      </c>
      <c r="O559" s="9">
        <f>SUM(O530:O558)</f>
        <v>301.12408332436905</v>
      </c>
      <c r="P559" s="11">
        <f>import__Ene_plantations!M238</f>
        <v>226.29393505839093</v>
      </c>
      <c r="Q559" s="5">
        <f>O559+P559</f>
        <v>527.41801838276001</v>
      </c>
    </row>
    <row r="560" spans="1:17" hidden="1" x14ac:dyDescent="0.45">
      <c r="A560" t="s">
        <v>42</v>
      </c>
      <c r="B560" t="s">
        <v>32</v>
      </c>
      <c r="C560" t="s">
        <v>33</v>
      </c>
      <c r="D560" t="s">
        <v>1</v>
      </c>
      <c r="E560">
        <v>0.21728222222222199</v>
      </c>
      <c r="F560">
        <v>0.38178679738457499</v>
      </c>
      <c r="G560">
        <v>0.70346976000250172</v>
      </c>
      <c r="H560">
        <v>0.70346976000250172</v>
      </c>
      <c r="I560">
        <v>0.68293924151848673</v>
      </c>
      <c r="J560">
        <v>0.68499229336688827</v>
      </c>
      <c r="K560">
        <v>0.68684004003044952</v>
      </c>
      <c r="L560">
        <v>0.69237211609790228</v>
      </c>
      <c r="M560">
        <v>0.69348188048836223</v>
      </c>
      <c r="N560">
        <v>0.69348188048836223</v>
      </c>
      <c r="O560">
        <v>0.6941359481214795</v>
      </c>
    </row>
    <row r="561" spans="1:15" hidden="1" x14ac:dyDescent="0.45">
      <c r="A561" t="s">
        <v>42</v>
      </c>
      <c r="B561" t="s">
        <v>32</v>
      </c>
      <c r="C561" t="s">
        <v>33</v>
      </c>
      <c r="D561" t="s">
        <v>3</v>
      </c>
      <c r="E561">
        <v>0.66459999999999997</v>
      </c>
      <c r="F561">
        <v>0.71991839518424205</v>
      </c>
      <c r="G561">
        <v>0.99538411332906795</v>
      </c>
      <c r="H561">
        <v>1.0228367559017293</v>
      </c>
      <c r="I561">
        <v>1.1660437408176012</v>
      </c>
      <c r="J561">
        <v>1.43950693439725</v>
      </c>
      <c r="K561">
        <v>1.3073674616807194</v>
      </c>
      <c r="L561">
        <v>1.2511700985128635</v>
      </c>
      <c r="M561">
        <v>1.2640844229556678</v>
      </c>
      <c r="N561">
        <v>1.2273572346512673</v>
      </c>
      <c r="O561">
        <v>1.2216278241144907</v>
      </c>
    </row>
    <row r="562" spans="1:15" hidden="1" x14ac:dyDescent="0.45">
      <c r="A562" t="s">
        <v>42</v>
      </c>
      <c r="B562" t="s">
        <v>32</v>
      </c>
      <c r="C562" t="s">
        <v>33</v>
      </c>
      <c r="D562" t="s">
        <v>4</v>
      </c>
      <c r="E562">
        <v>3.7172098367999999</v>
      </c>
      <c r="F562">
        <v>5.0292886515208002</v>
      </c>
      <c r="G562">
        <v>5.3593911067605102</v>
      </c>
      <c r="H562">
        <v>5.3640870831732599</v>
      </c>
      <c r="I562">
        <v>5.3657567531114196</v>
      </c>
      <c r="J562">
        <v>5.3746474243122302</v>
      </c>
      <c r="K562">
        <v>5.3746474243122302</v>
      </c>
      <c r="L562">
        <v>5.3746474243122302</v>
      </c>
      <c r="M562">
        <v>5.3870143051108101</v>
      </c>
      <c r="N562">
        <v>5.5555098276928296</v>
      </c>
      <c r="O562">
        <v>5.8519689053056902</v>
      </c>
    </row>
    <row r="563" spans="1:15" hidden="1" x14ac:dyDescent="0.45">
      <c r="A563" t="s">
        <v>42</v>
      </c>
      <c r="B563" t="s">
        <v>32</v>
      </c>
      <c r="C563" t="s">
        <v>33</v>
      </c>
      <c r="D563" t="s">
        <v>5</v>
      </c>
      <c r="E563">
        <v>38.247444517516797</v>
      </c>
      <c r="F563">
        <v>42.603354155378604</v>
      </c>
      <c r="G563">
        <v>44.752448802773998</v>
      </c>
      <c r="H563">
        <v>44.7654238371682</v>
      </c>
      <c r="I563">
        <v>44.7654238371682</v>
      </c>
      <c r="J563">
        <v>44.7654238371682</v>
      </c>
      <c r="K563">
        <v>43.656040789552627</v>
      </c>
      <c r="L563">
        <v>42.29872678198808</v>
      </c>
      <c r="M563">
        <v>41.655413536483138</v>
      </c>
      <c r="N563">
        <v>41.543260936820417</v>
      </c>
      <c r="O563">
        <v>41.813353880931693</v>
      </c>
    </row>
    <row r="564" spans="1:15" hidden="1" x14ac:dyDescent="0.45">
      <c r="A564" t="s">
        <v>42</v>
      </c>
      <c r="B564" t="s">
        <v>32</v>
      </c>
      <c r="C564" t="s">
        <v>33</v>
      </c>
      <c r="D564" t="s">
        <v>6</v>
      </c>
      <c r="E564">
        <v>2.5989999999999999E-2</v>
      </c>
      <c r="F564">
        <v>2.5306440918936701</v>
      </c>
      <c r="G564">
        <v>3.9356697164905898</v>
      </c>
      <c r="H564">
        <v>3.9356697164905898</v>
      </c>
      <c r="I564">
        <v>3.9356697164905898</v>
      </c>
      <c r="J564">
        <v>3.9356697164905898</v>
      </c>
      <c r="K564">
        <v>4.4425862747750902</v>
      </c>
      <c r="L564">
        <v>6.7279370472142999</v>
      </c>
      <c r="M564">
        <v>10.8987943737881</v>
      </c>
      <c r="N564">
        <v>16.959858859923798</v>
      </c>
      <c r="O564">
        <v>23.2617731393985</v>
      </c>
    </row>
    <row r="565" spans="1:15" hidden="1" x14ac:dyDescent="0.45">
      <c r="A565" t="s">
        <v>42</v>
      </c>
      <c r="B565" t="s">
        <v>32</v>
      </c>
      <c r="C565" t="s">
        <v>33</v>
      </c>
      <c r="D565" t="s">
        <v>7</v>
      </c>
      <c r="E565">
        <v>5.2678450000000003</v>
      </c>
      <c r="F565">
        <v>5.4457578</v>
      </c>
      <c r="G565">
        <v>5.4457578</v>
      </c>
      <c r="H565">
        <v>5.4531631959712898</v>
      </c>
      <c r="I565">
        <v>5.4531631959712898</v>
      </c>
      <c r="J565">
        <v>5.4821270201162102</v>
      </c>
      <c r="K565">
        <v>5.5870718829855104</v>
      </c>
      <c r="L565">
        <v>5.8833091172040497</v>
      </c>
      <c r="M565">
        <v>8.17800143962255</v>
      </c>
      <c r="N565">
        <v>8.4687208381202694</v>
      </c>
      <c r="O565">
        <v>8.6298349737983298</v>
      </c>
    </row>
    <row r="566" spans="1:15" hidden="1" x14ac:dyDescent="0.45">
      <c r="A566" t="s">
        <v>42</v>
      </c>
      <c r="B566" t="s">
        <v>32</v>
      </c>
      <c r="C566" t="s">
        <v>33</v>
      </c>
      <c r="D566" t="s">
        <v>8</v>
      </c>
      <c r="E566">
        <v>24.491083875802602</v>
      </c>
      <c r="F566">
        <v>27.0386236148818</v>
      </c>
      <c r="G566">
        <v>30.797650636243301</v>
      </c>
      <c r="H566">
        <v>31.499759742205701</v>
      </c>
      <c r="I566">
        <v>31.672656054749901</v>
      </c>
      <c r="J566">
        <v>31.946226224433602</v>
      </c>
      <c r="K566">
        <v>31.007079169425598</v>
      </c>
      <c r="L566">
        <v>30.872054519475864</v>
      </c>
      <c r="M566">
        <v>31.931972052326302</v>
      </c>
      <c r="N566">
        <v>35.357758816070778</v>
      </c>
      <c r="O566">
        <v>40.210502520491225</v>
      </c>
    </row>
    <row r="567" spans="1:15" hidden="1" x14ac:dyDescent="0.45">
      <c r="A567" t="s">
        <v>42</v>
      </c>
      <c r="B567" t="s">
        <v>32</v>
      </c>
      <c r="C567" t="s">
        <v>33</v>
      </c>
      <c r="D567" t="s">
        <v>29</v>
      </c>
      <c r="E567">
        <v>1.434E-2</v>
      </c>
      <c r="F567">
        <v>9.65991822998781E-2</v>
      </c>
      <c r="G567">
        <v>9.6673245184164397E-2</v>
      </c>
      <c r="H567">
        <v>9.6673245184164397E-2</v>
      </c>
      <c r="I567">
        <v>1.4320410545184901</v>
      </c>
      <c r="J567">
        <v>1.4320410545184901</v>
      </c>
      <c r="K567">
        <v>1.4320410545184901</v>
      </c>
      <c r="L567">
        <v>1.4320410545184901</v>
      </c>
      <c r="M567">
        <v>4.04192603749632</v>
      </c>
      <c r="N567">
        <v>4.04192603749632</v>
      </c>
      <c r="O567">
        <v>4.05438703926706</v>
      </c>
    </row>
    <row r="568" spans="1:15" hidden="1" x14ac:dyDescent="0.45">
      <c r="A568" t="s">
        <v>42</v>
      </c>
      <c r="B568" t="s">
        <v>32</v>
      </c>
      <c r="C568" t="s">
        <v>33</v>
      </c>
      <c r="D568" t="s">
        <v>9</v>
      </c>
      <c r="E568">
        <v>3.8069788836965799</v>
      </c>
      <c r="F568">
        <v>3.8394252760732401</v>
      </c>
      <c r="G568">
        <v>3.8473507089705699</v>
      </c>
      <c r="H568">
        <v>4.0059673699383378</v>
      </c>
      <c r="I568">
        <v>4.1537953099347522</v>
      </c>
      <c r="J568">
        <v>6.2998182662883799</v>
      </c>
      <c r="K568">
        <v>6.5856433767675551</v>
      </c>
      <c r="L568">
        <v>6.0584484393870923</v>
      </c>
      <c r="M568">
        <v>5.40288167048503</v>
      </c>
      <c r="N568">
        <v>9.040929299016419</v>
      </c>
      <c r="O568">
        <v>9.2241485767919293</v>
      </c>
    </row>
    <row r="569" spans="1:15" hidden="1" x14ac:dyDescent="0.45">
      <c r="A569" t="s">
        <v>42</v>
      </c>
      <c r="B569" t="s">
        <v>32</v>
      </c>
      <c r="C569" t="s">
        <v>33</v>
      </c>
      <c r="D569" t="s">
        <v>31</v>
      </c>
      <c r="E569">
        <v>0.51181124372047104</v>
      </c>
      <c r="F569">
        <v>2.1897718659426899</v>
      </c>
      <c r="G569">
        <v>2.1897718659426899</v>
      </c>
      <c r="H569">
        <v>2.1897718659426899</v>
      </c>
      <c r="I569">
        <v>2.1897718659426899</v>
      </c>
      <c r="J569">
        <v>2.1954943456716198</v>
      </c>
      <c r="K569">
        <v>2.4309436305547001</v>
      </c>
      <c r="L569">
        <v>2.6983617502806001</v>
      </c>
      <c r="M569">
        <v>2.9574836197152901</v>
      </c>
      <c r="N569">
        <v>3.25019239046877</v>
      </c>
      <c r="O569">
        <v>3.2598013204076302</v>
      </c>
    </row>
    <row r="570" spans="1:15" hidden="1" x14ac:dyDescent="0.45">
      <c r="A570" t="s">
        <v>42</v>
      </c>
      <c r="B570" t="s">
        <v>32</v>
      </c>
      <c r="C570" t="s">
        <v>33</v>
      </c>
      <c r="D570" t="s">
        <v>10</v>
      </c>
      <c r="E570">
        <v>1.6192516666666701</v>
      </c>
      <c r="F570">
        <v>1.7110518283565399</v>
      </c>
      <c r="G570">
        <v>1.7285699509664738</v>
      </c>
      <c r="H570">
        <v>1.7691632518393983</v>
      </c>
      <c r="I570">
        <v>1.7964053783015426</v>
      </c>
      <c r="J570">
        <v>2.2068115326952</v>
      </c>
      <c r="K570">
        <v>2.8261653677740197</v>
      </c>
      <c r="L570">
        <v>2.8400086670407747</v>
      </c>
      <c r="M570">
        <v>3.1687878477258402</v>
      </c>
      <c r="N570">
        <v>3.3807394712943122</v>
      </c>
      <c r="O570">
        <v>3.3840806187978378</v>
      </c>
    </row>
    <row r="571" spans="1:15" hidden="1" x14ac:dyDescent="0.45">
      <c r="A571" t="s">
        <v>42</v>
      </c>
      <c r="B571" t="s">
        <v>32</v>
      </c>
      <c r="C571" t="s">
        <v>33</v>
      </c>
      <c r="D571" t="s">
        <v>11</v>
      </c>
      <c r="E571">
        <v>0</v>
      </c>
      <c r="F571">
        <v>0.43873350433923702</v>
      </c>
      <c r="G571">
        <v>1.1586113168966399</v>
      </c>
      <c r="H571">
        <v>1.1693677805592244</v>
      </c>
      <c r="I571">
        <v>1.9463889998478563</v>
      </c>
      <c r="J571">
        <v>1.9502534087115702</v>
      </c>
      <c r="K571">
        <v>1.9502534087115702</v>
      </c>
      <c r="L571">
        <v>1.9801337762682201</v>
      </c>
      <c r="M571">
        <v>1.9805668176411801</v>
      </c>
      <c r="N571">
        <v>2.0135062485911512</v>
      </c>
      <c r="O571">
        <v>2.0135062485911512</v>
      </c>
    </row>
    <row r="572" spans="1:15" hidden="1" x14ac:dyDescent="0.45">
      <c r="A572" t="s">
        <v>42</v>
      </c>
      <c r="B572" t="s">
        <v>32</v>
      </c>
      <c r="C572" t="s">
        <v>33</v>
      </c>
      <c r="D572" t="s">
        <v>12</v>
      </c>
      <c r="E572">
        <v>0</v>
      </c>
      <c r="F572">
        <v>0.123429808</v>
      </c>
      <c r="G572">
        <v>0.81726980799999993</v>
      </c>
      <c r="H572">
        <v>0.81726980799999993</v>
      </c>
      <c r="I572">
        <v>0.81726980799999993</v>
      </c>
      <c r="J572">
        <v>0.81726980799999993</v>
      </c>
      <c r="K572">
        <v>0.88338825911846919</v>
      </c>
      <c r="L572">
        <v>1.3760091081203925</v>
      </c>
      <c r="M572">
        <v>2.7226194258686824</v>
      </c>
      <c r="N572">
        <v>2.7226194258686824</v>
      </c>
      <c r="O572">
        <v>2.7226194258686824</v>
      </c>
    </row>
    <row r="573" spans="1:15" hidden="1" x14ac:dyDescent="0.45">
      <c r="A573" t="s">
        <v>42</v>
      </c>
      <c r="B573" t="s">
        <v>32</v>
      </c>
      <c r="C573" t="s">
        <v>33</v>
      </c>
      <c r="D573" t="s">
        <v>13</v>
      </c>
      <c r="E573">
        <v>7.5000000000000002E-4</v>
      </c>
      <c r="F573">
        <v>5.6742929999999997E-2</v>
      </c>
      <c r="G573">
        <v>8.4165027368475406E-2</v>
      </c>
      <c r="H573">
        <v>8.4165027368475406E-2</v>
      </c>
      <c r="I573">
        <v>9.0163936882036499E-2</v>
      </c>
      <c r="J573">
        <v>0.130369296203697</v>
      </c>
      <c r="K573">
        <v>0.22920483875275399</v>
      </c>
      <c r="L573">
        <v>0.31059900372011201</v>
      </c>
      <c r="M573">
        <v>0.31059900372011201</v>
      </c>
      <c r="N573">
        <v>0.31059900372011201</v>
      </c>
      <c r="O573">
        <v>0.31059900372011201</v>
      </c>
    </row>
    <row r="574" spans="1:15" hidden="1" x14ac:dyDescent="0.45">
      <c r="A574" t="s">
        <v>42</v>
      </c>
      <c r="B574" t="s">
        <v>32</v>
      </c>
      <c r="C574" t="s">
        <v>33</v>
      </c>
      <c r="D574" t="s">
        <v>14</v>
      </c>
      <c r="E574">
        <v>0</v>
      </c>
      <c r="F574">
        <v>3.9338546405159498E-2</v>
      </c>
      <c r="G574">
        <v>0.86669512097203905</v>
      </c>
      <c r="H574">
        <v>0.86674867272162104</v>
      </c>
      <c r="I574">
        <v>2.6503952783684102</v>
      </c>
      <c r="J574">
        <v>2.8146984230306198</v>
      </c>
      <c r="K574">
        <v>2.8166402981888901</v>
      </c>
      <c r="L574">
        <v>2.8209214158014499</v>
      </c>
      <c r="M574">
        <v>2.8436412059418799</v>
      </c>
      <c r="N574">
        <v>3.11432812769401</v>
      </c>
      <c r="O574">
        <v>3.2435399033575401</v>
      </c>
    </row>
    <row r="575" spans="1:15" hidden="1" x14ac:dyDescent="0.45">
      <c r="A575" t="s">
        <v>42</v>
      </c>
      <c r="B575" t="s">
        <v>32</v>
      </c>
      <c r="C575" t="s">
        <v>33</v>
      </c>
      <c r="D575" t="s">
        <v>15</v>
      </c>
      <c r="E575">
        <v>8.5855000000000001E-2</v>
      </c>
      <c r="F575">
        <v>0.411786461844107</v>
      </c>
      <c r="G575">
        <v>0.49512670456832203</v>
      </c>
      <c r="H575">
        <v>0.49645339348754075</v>
      </c>
      <c r="I575">
        <v>0.49645339348754075</v>
      </c>
      <c r="J575">
        <v>0.49034609532373552</v>
      </c>
      <c r="K575">
        <v>0.49512867718109399</v>
      </c>
      <c r="L575">
        <v>0.48561153818533376</v>
      </c>
      <c r="M575">
        <v>0.49121325774199176</v>
      </c>
      <c r="N575">
        <v>0.49121325774199176</v>
      </c>
      <c r="O575">
        <v>0.49121325774199176</v>
      </c>
    </row>
    <row r="576" spans="1:15" hidden="1" x14ac:dyDescent="0.45">
      <c r="A576" t="s">
        <v>42</v>
      </c>
      <c r="B576" t="s">
        <v>32</v>
      </c>
      <c r="C576" t="s">
        <v>33</v>
      </c>
      <c r="D576" t="s">
        <v>16</v>
      </c>
      <c r="E576">
        <v>5.6455427374760507</v>
      </c>
      <c r="F576">
        <v>5.7150619846741808</v>
      </c>
      <c r="G576">
        <v>6.8460724830203548</v>
      </c>
      <c r="H576">
        <v>6.8460724830203548</v>
      </c>
      <c r="I576">
        <v>6.8460724830203548</v>
      </c>
      <c r="J576">
        <v>6.8460724830203548</v>
      </c>
      <c r="K576">
        <v>6.8460724830203548</v>
      </c>
      <c r="L576">
        <v>6.8460724830203548</v>
      </c>
      <c r="M576">
        <v>6.8460724830203548</v>
      </c>
      <c r="N576">
        <v>6.8460724830203548</v>
      </c>
      <c r="O576">
        <v>6.8460724830203548</v>
      </c>
    </row>
    <row r="577" spans="1:15" hidden="1" x14ac:dyDescent="0.45">
      <c r="A577" t="s">
        <v>42</v>
      </c>
      <c r="B577" t="s">
        <v>32</v>
      </c>
      <c r="C577" t="s">
        <v>33</v>
      </c>
      <c r="D577" t="s">
        <v>17</v>
      </c>
      <c r="E577">
        <v>2.2902766666666698</v>
      </c>
      <c r="F577">
        <v>3.1521447298418401</v>
      </c>
      <c r="G577">
        <v>3.1559062448033637</v>
      </c>
      <c r="H577">
        <v>3.1802387942461547</v>
      </c>
      <c r="I577">
        <v>4.6173438613222526</v>
      </c>
      <c r="J577">
        <v>5.1165417301767251</v>
      </c>
      <c r="K577">
        <v>5.1744658598683149</v>
      </c>
      <c r="L577">
        <v>5.1916879555895576</v>
      </c>
      <c r="M577">
        <v>8.0233510900949678</v>
      </c>
      <c r="N577">
        <v>8.5450997105759647</v>
      </c>
      <c r="O577">
        <v>10.244948357105326</v>
      </c>
    </row>
    <row r="578" spans="1:15" hidden="1" x14ac:dyDescent="0.45">
      <c r="A578" t="s">
        <v>42</v>
      </c>
      <c r="B578" t="s">
        <v>32</v>
      </c>
      <c r="C578" t="s">
        <v>33</v>
      </c>
      <c r="D578" t="s">
        <v>18</v>
      </c>
      <c r="E578">
        <v>0</v>
      </c>
      <c r="F578">
        <v>2.1086863969280798</v>
      </c>
      <c r="G578">
        <v>2.33766279156792</v>
      </c>
      <c r="H578">
        <v>2.90538029874712</v>
      </c>
      <c r="I578">
        <v>2.9380928171929899</v>
      </c>
      <c r="J578">
        <v>2.9380928171929899</v>
      </c>
      <c r="K578">
        <v>2.9380928171929899</v>
      </c>
      <c r="L578">
        <v>4.2804159516375604</v>
      </c>
      <c r="M578">
        <v>4.2804159516375604</v>
      </c>
      <c r="N578">
        <v>4.7711194201567597</v>
      </c>
      <c r="O578">
        <v>4.9940945991331498</v>
      </c>
    </row>
    <row r="579" spans="1:15" hidden="1" x14ac:dyDescent="0.45">
      <c r="A579" t="s">
        <v>42</v>
      </c>
      <c r="B579" t="s">
        <v>32</v>
      </c>
      <c r="C579" t="s">
        <v>33</v>
      </c>
      <c r="D579" t="s">
        <v>19</v>
      </c>
      <c r="E579">
        <v>4.8226666666666702E-2</v>
      </c>
      <c r="F579">
        <v>5.2491402446732699E-2</v>
      </c>
      <c r="G579">
        <v>6.3161505497616094E-2</v>
      </c>
      <c r="H579">
        <v>6.3161505497616094E-2</v>
      </c>
      <c r="I579">
        <v>6.6697283294013199E-2</v>
      </c>
      <c r="J579">
        <v>8.2065034148858906E-2</v>
      </c>
      <c r="K579">
        <v>8.2065034148858906E-2</v>
      </c>
      <c r="L579">
        <v>8.2065034148858906E-2</v>
      </c>
      <c r="M579">
        <v>8.2065034148858906E-2</v>
      </c>
      <c r="N579">
        <v>8.2065034148858906E-2</v>
      </c>
      <c r="O579">
        <v>0.13339682657805299</v>
      </c>
    </row>
    <row r="580" spans="1:15" hidden="1" x14ac:dyDescent="0.45">
      <c r="A580" t="s">
        <v>42</v>
      </c>
      <c r="B580" t="s">
        <v>32</v>
      </c>
      <c r="C580" t="s">
        <v>33</v>
      </c>
      <c r="D580" t="s">
        <v>20</v>
      </c>
      <c r="E580">
        <v>2.6870000000000002E-2</v>
      </c>
      <c r="F580">
        <v>0.76747923263645801</v>
      </c>
      <c r="G580">
        <v>1.3294500846093156</v>
      </c>
      <c r="H580">
        <v>2.5621015546613606</v>
      </c>
      <c r="I580">
        <v>4.7047703110747499</v>
      </c>
      <c r="J580">
        <v>5.2345287002389345</v>
      </c>
      <c r="K580">
        <v>4.9062842493569345</v>
      </c>
      <c r="L580">
        <v>6.4905287746886344</v>
      </c>
      <c r="M580">
        <v>8.100134647642145</v>
      </c>
      <c r="N580">
        <v>9.6133184183201159</v>
      </c>
      <c r="O580">
        <v>10.180341316831164</v>
      </c>
    </row>
    <row r="581" spans="1:15" hidden="1" x14ac:dyDescent="0.45">
      <c r="A581" t="s">
        <v>42</v>
      </c>
      <c r="B581" t="s">
        <v>32</v>
      </c>
      <c r="C581" t="s">
        <v>33</v>
      </c>
      <c r="D581" t="s">
        <v>21</v>
      </c>
      <c r="E581">
        <v>1.5929605555555599</v>
      </c>
      <c r="F581">
        <v>1.74930138955556</v>
      </c>
      <c r="G581">
        <v>1.7496224282991701</v>
      </c>
      <c r="H581">
        <v>1.6187876879681613</v>
      </c>
      <c r="I581">
        <v>3.4363544173387175</v>
      </c>
      <c r="J581">
        <v>3.4338307250132201</v>
      </c>
      <c r="K581">
        <v>3.2816488515119908</v>
      </c>
      <c r="L581">
        <v>3.2451615906267977</v>
      </c>
      <c r="M581">
        <v>3.1977712365398419</v>
      </c>
      <c r="N581">
        <v>3.1959622536793608</v>
      </c>
      <c r="O581">
        <v>3.1860568647961207</v>
      </c>
    </row>
    <row r="582" spans="1:15" hidden="1" x14ac:dyDescent="0.45">
      <c r="A582" t="s">
        <v>42</v>
      </c>
      <c r="B582" t="s">
        <v>32</v>
      </c>
      <c r="C582" t="s">
        <v>33</v>
      </c>
      <c r="D582" t="s">
        <v>22</v>
      </c>
      <c r="E582">
        <v>0.499110909033124</v>
      </c>
      <c r="F582">
        <v>1.2863044645886801</v>
      </c>
      <c r="G582">
        <v>1.2863044645886801</v>
      </c>
      <c r="H582">
        <v>2.69190364380268</v>
      </c>
      <c r="I582">
        <v>2.8925776313734701</v>
      </c>
      <c r="J582">
        <v>2.8941894541979098</v>
      </c>
      <c r="K582">
        <v>3.0540085599210598</v>
      </c>
      <c r="L582">
        <v>3.2188231883379301</v>
      </c>
      <c r="M582">
        <v>3.4424289887374599</v>
      </c>
      <c r="N582">
        <v>3.78603918699257</v>
      </c>
      <c r="O582">
        <v>4.2617875736082702</v>
      </c>
    </row>
    <row r="583" spans="1:15" hidden="1" x14ac:dyDescent="0.45">
      <c r="A583" t="s">
        <v>42</v>
      </c>
      <c r="B583" t="s">
        <v>32</v>
      </c>
      <c r="C583" t="s">
        <v>33</v>
      </c>
      <c r="D583" t="s">
        <v>23</v>
      </c>
      <c r="E583">
        <v>0</v>
      </c>
      <c r="F583">
        <v>5.6318849106566399E-2</v>
      </c>
      <c r="G583">
        <v>1.5516152624264801</v>
      </c>
      <c r="H583">
        <v>1.78272637353759</v>
      </c>
      <c r="I583">
        <v>2.0428073533847102</v>
      </c>
      <c r="J583">
        <v>2.6025965848191901</v>
      </c>
      <c r="K583">
        <v>2.6025965848191901</v>
      </c>
      <c r="L583">
        <v>3.3534744817053799</v>
      </c>
      <c r="M583">
        <v>3.3534744817053799</v>
      </c>
      <c r="N583">
        <v>3.3534744817053799</v>
      </c>
      <c r="O583">
        <v>5.3163328943111603</v>
      </c>
    </row>
    <row r="584" spans="1:15" hidden="1" x14ac:dyDescent="0.45">
      <c r="A584" t="s">
        <v>42</v>
      </c>
      <c r="B584" t="s">
        <v>32</v>
      </c>
      <c r="C584" t="s">
        <v>33</v>
      </c>
      <c r="D584" t="s">
        <v>24</v>
      </c>
      <c r="E584">
        <v>0.25448111111111099</v>
      </c>
      <c r="F584">
        <v>0.30798250611039102</v>
      </c>
      <c r="G584">
        <v>0.32847083944372402</v>
      </c>
      <c r="H584">
        <v>0.32847083944372402</v>
      </c>
      <c r="I584">
        <v>0.33227872983509599</v>
      </c>
      <c r="J584">
        <v>0.342034814660507</v>
      </c>
      <c r="K584">
        <v>0.342034814660507</v>
      </c>
      <c r="L584">
        <v>0.66836189030637805</v>
      </c>
      <c r="M584">
        <v>0.66836189030637905</v>
      </c>
      <c r="N584">
        <v>1.0682052144760901</v>
      </c>
      <c r="O584">
        <v>1.2968718605616101</v>
      </c>
    </row>
    <row r="585" spans="1:15" hidden="1" x14ac:dyDescent="0.45">
      <c r="A585" t="s">
        <v>42</v>
      </c>
      <c r="B585" t="s">
        <v>32</v>
      </c>
      <c r="C585" t="s">
        <v>33</v>
      </c>
      <c r="D585" t="s">
        <v>25</v>
      </c>
      <c r="E585">
        <v>2.3420350000000001</v>
      </c>
      <c r="F585">
        <v>2.5888804426260101</v>
      </c>
      <c r="G585">
        <v>2.58993809483938</v>
      </c>
      <c r="H585">
        <v>2.59963587261716</v>
      </c>
      <c r="I585">
        <v>2.6001928040394802</v>
      </c>
      <c r="J585">
        <v>3.3555455771707199</v>
      </c>
      <c r="K585">
        <v>3.3555455771707199</v>
      </c>
      <c r="L585">
        <v>3.3555455771707199</v>
      </c>
      <c r="M585">
        <v>3.81375669475872</v>
      </c>
      <c r="N585">
        <v>4.5492582373088402</v>
      </c>
      <c r="O585">
        <v>4.5858913097978098</v>
      </c>
    </row>
    <row r="586" spans="1:15" hidden="1" x14ac:dyDescent="0.45">
      <c r="A586" t="s">
        <v>42</v>
      </c>
      <c r="B586" t="s">
        <v>32</v>
      </c>
      <c r="C586" t="s">
        <v>33</v>
      </c>
      <c r="D586" t="s">
        <v>26</v>
      </c>
      <c r="E586">
        <v>0</v>
      </c>
      <c r="F586">
        <v>5.06666666666667E-2</v>
      </c>
      <c r="G586">
        <v>0.93869440367409396</v>
      </c>
      <c r="H586">
        <v>0.93869440367409396</v>
      </c>
      <c r="I586">
        <v>0.93869440367409396</v>
      </c>
      <c r="J586">
        <v>0.93869440367409396</v>
      </c>
      <c r="K586">
        <v>0.93869440367409396</v>
      </c>
      <c r="L586">
        <v>0.93869440367409396</v>
      </c>
      <c r="M586">
        <v>0.97502561760522299</v>
      </c>
      <c r="N586">
        <v>0.97502561760522299</v>
      </c>
      <c r="O586">
        <v>0.98812447635640199</v>
      </c>
    </row>
    <row r="587" spans="1:15" hidden="1" x14ac:dyDescent="0.45">
      <c r="A587" t="s">
        <v>42</v>
      </c>
      <c r="B587" t="s">
        <v>32</v>
      </c>
      <c r="C587" t="s">
        <v>33</v>
      </c>
      <c r="D587" t="s">
        <v>27</v>
      </c>
      <c r="E587">
        <v>0.69725499999999996</v>
      </c>
      <c r="F587">
        <v>1.1982590431236979</v>
      </c>
      <c r="G587">
        <v>1.6326715751253498</v>
      </c>
      <c r="H587">
        <v>3.7356893137602749</v>
      </c>
      <c r="I587">
        <v>3.6999583998218095</v>
      </c>
      <c r="J587">
        <v>3.8073070033546399</v>
      </c>
      <c r="K587">
        <v>3.5793276570404773</v>
      </c>
      <c r="L587">
        <v>2.9370673933623075</v>
      </c>
      <c r="M587">
        <v>2.5054920062380628</v>
      </c>
      <c r="N587">
        <v>2.2690888238125275</v>
      </c>
      <c r="O587">
        <v>2.0954235125263274</v>
      </c>
    </row>
    <row r="588" spans="1:15" hidden="1" x14ac:dyDescent="0.45">
      <c r="A588" t="s">
        <v>42</v>
      </c>
      <c r="B588" t="s">
        <v>32</v>
      </c>
      <c r="C588" t="s">
        <v>33</v>
      </c>
      <c r="D588" t="s">
        <v>28</v>
      </c>
      <c r="E588">
        <v>14.89597843528</v>
      </c>
      <c r="F588">
        <v>20.935509198929999</v>
      </c>
      <c r="G588">
        <v>31.968024544445722</v>
      </c>
      <c r="H588">
        <v>31.968024544445722</v>
      </c>
      <c r="I588">
        <v>31.968024544445722</v>
      </c>
      <c r="J588">
        <v>31.968024544445722</v>
      </c>
      <c r="K588">
        <v>32.364802618006152</v>
      </c>
      <c r="L588">
        <v>26.512692087536099</v>
      </c>
      <c r="M588">
        <v>21.5280862849439</v>
      </c>
      <c r="N588">
        <v>21.563741839370948</v>
      </c>
      <c r="O588">
        <v>21.775080881868373</v>
      </c>
    </row>
    <row r="589" spans="1:15" hidden="1" x14ac:dyDescent="0.45">
      <c r="A589" t="s">
        <v>42</v>
      </c>
      <c r="B589" t="s">
        <v>32</v>
      </c>
      <c r="C589" t="s">
        <v>34</v>
      </c>
      <c r="D589" t="s">
        <v>1</v>
      </c>
      <c r="E589">
        <v>0.21728222222222199</v>
      </c>
      <c r="F589">
        <v>0.38178679738457499</v>
      </c>
      <c r="G589">
        <v>0.70346976000250172</v>
      </c>
      <c r="H589">
        <v>0.70346976000250172</v>
      </c>
      <c r="I589">
        <v>0.70346976000250172</v>
      </c>
      <c r="J589">
        <v>0.70346976000250172</v>
      </c>
      <c r="K589">
        <v>0.70346976000250172</v>
      </c>
      <c r="L589">
        <v>0.70346976000250172</v>
      </c>
      <c r="M589">
        <v>0.70346976000250172</v>
      </c>
      <c r="N589">
        <v>0.70346976000250172</v>
      </c>
      <c r="O589">
        <v>0.70346976000250172</v>
      </c>
    </row>
    <row r="590" spans="1:15" hidden="1" x14ac:dyDescent="0.45">
      <c r="A590" t="s">
        <v>42</v>
      </c>
      <c r="B590" t="s">
        <v>32</v>
      </c>
      <c r="C590" t="s">
        <v>34</v>
      </c>
      <c r="D590" t="s">
        <v>3</v>
      </c>
      <c r="E590">
        <v>0.66459999999999997</v>
      </c>
      <c r="F590">
        <v>0.72143578185090906</v>
      </c>
      <c r="G590">
        <v>0.99690149999573396</v>
      </c>
      <c r="H590">
        <v>1.0326881092119313</v>
      </c>
      <c r="I590">
        <v>1.1990736270015638</v>
      </c>
      <c r="J590">
        <v>1.2707576298708951</v>
      </c>
      <c r="K590">
        <v>2.0104963428451073</v>
      </c>
      <c r="L590">
        <v>1.9915997723580774</v>
      </c>
      <c r="M590">
        <v>2.1061660407115528</v>
      </c>
      <c r="N590">
        <v>2.037134673332496</v>
      </c>
      <c r="O590">
        <v>2.0328349525961689</v>
      </c>
    </row>
    <row r="591" spans="1:15" hidden="1" x14ac:dyDescent="0.45">
      <c r="A591" t="s">
        <v>42</v>
      </c>
      <c r="B591" t="s">
        <v>32</v>
      </c>
      <c r="C591" t="s">
        <v>34</v>
      </c>
      <c r="D591" t="s">
        <v>4</v>
      </c>
      <c r="E591">
        <v>3.7172098367999999</v>
      </c>
      <c r="F591">
        <v>5.0366722878631096</v>
      </c>
      <c r="G591">
        <v>5.3543788388100397</v>
      </c>
      <c r="H591">
        <v>5.3749526459172801</v>
      </c>
      <c r="I591">
        <v>5.3995277762565603</v>
      </c>
      <c r="J591">
        <v>5.4123224289587899</v>
      </c>
      <c r="K591">
        <v>6.4740332207198499</v>
      </c>
      <c r="L591">
        <v>6.4740332207198499</v>
      </c>
      <c r="M591">
        <v>6.48809703436378</v>
      </c>
      <c r="N591">
        <v>6.64192413139987</v>
      </c>
      <c r="O591">
        <v>7.0110203561610103</v>
      </c>
    </row>
    <row r="592" spans="1:15" hidden="1" x14ac:dyDescent="0.45">
      <c r="A592" t="s">
        <v>42</v>
      </c>
      <c r="B592" t="s">
        <v>32</v>
      </c>
      <c r="C592" t="s">
        <v>34</v>
      </c>
      <c r="D592" t="s">
        <v>5</v>
      </c>
      <c r="E592">
        <v>38.247444517516797</v>
      </c>
      <c r="F592">
        <v>42.603354155378604</v>
      </c>
      <c r="G592">
        <v>44.752448802773998</v>
      </c>
      <c r="H592">
        <v>44.772475931512197</v>
      </c>
      <c r="I592">
        <v>44.397475931512197</v>
      </c>
      <c r="J592">
        <v>44.434975931512199</v>
      </c>
      <c r="K592">
        <v>42.906616393098204</v>
      </c>
      <c r="L592">
        <v>42.417927264276976</v>
      </c>
      <c r="M592">
        <v>41.904942697012885</v>
      </c>
      <c r="N592">
        <v>42.580770938476675</v>
      </c>
      <c r="O592">
        <v>42.516283063248437</v>
      </c>
    </row>
    <row r="593" spans="1:15" hidden="1" x14ac:dyDescent="0.45">
      <c r="A593" t="s">
        <v>42</v>
      </c>
      <c r="B593" t="s">
        <v>32</v>
      </c>
      <c r="C593" t="s">
        <v>34</v>
      </c>
      <c r="D593" t="s">
        <v>6</v>
      </c>
      <c r="E593">
        <v>2.5989999999999999E-2</v>
      </c>
      <c r="F593">
        <v>2.5306440918936701</v>
      </c>
      <c r="G593">
        <v>3.9356747130164602</v>
      </c>
      <c r="H593">
        <v>3.9356747130164602</v>
      </c>
      <c r="I593">
        <v>3.9356747130164602</v>
      </c>
      <c r="J593">
        <v>3.9356747130164602</v>
      </c>
      <c r="K593">
        <v>4.5836969286921496</v>
      </c>
      <c r="L593">
        <v>7.5811476617431799</v>
      </c>
      <c r="M593">
        <v>14.287264371390201</v>
      </c>
      <c r="N593">
        <v>20.867841581755101</v>
      </c>
      <c r="O593">
        <v>27.218546641911399</v>
      </c>
    </row>
    <row r="594" spans="1:15" hidden="1" x14ac:dyDescent="0.45">
      <c r="A594" t="s">
        <v>42</v>
      </c>
      <c r="B594" t="s">
        <v>32</v>
      </c>
      <c r="C594" t="s">
        <v>34</v>
      </c>
      <c r="D594" t="s">
        <v>7</v>
      </c>
      <c r="E594">
        <v>5.2678450000000003</v>
      </c>
      <c r="F594">
        <v>5.4457578</v>
      </c>
      <c r="G594">
        <v>5.4457578</v>
      </c>
      <c r="H594">
        <v>5.4531631959712898</v>
      </c>
      <c r="I594">
        <v>5.4531631959712898</v>
      </c>
      <c r="J594">
        <v>5.47759440925243</v>
      </c>
      <c r="K594">
        <v>5.6954582264384301</v>
      </c>
      <c r="L594">
        <v>6.1351928031185903</v>
      </c>
      <c r="M594">
        <v>8.5631311161038006</v>
      </c>
      <c r="N594">
        <v>9.0442483785582901</v>
      </c>
      <c r="O594">
        <v>9.2960163363068808</v>
      </c>
    </row>
    <row r="595" spans="1:15" hidden="1" x14ac:dyDescent="0.45">
      <c r="A595" t="s">
        <v>42</v>
      </c>
      <c r="B595" t="s">
        <v>32</v>
      </c>
      <c r="C595" t="s">
        <v>34</v>
      </c>
      <c r="D595" t="s">
        <v>8</v>
      </c>
      <c r="E595">
        <v>24.491083875802602</v>
      </c>
      <c r="F595">
        <v>27.038644924884402</v>
      </c>
      <c r="G595">
        <v>30.791435794367402</v>
      </c>
      <c r="H595">
        <v>31.480384684230501</v>
      </c>
      <c r="I595">
        <v>32.039147077268801</v>
      </c>
      <c r="J595">
        <v>32.5478046320953</v>
      </c>
      <c r="K595">
        <v>34.817193691809699</v>
      </c>
      <c r="L595">
        <v>38.262434847151702</v>
      </c>
      <c r="M595">
        <v>42.74404953043225</v>
      </c>
      <c r="N595">
        <v>53.093280538867283</v>
      </c>
      <c r="O595">
        <v>62.498845092863831</v>
      </c>
    </row>
    <row r="596" spans="1:15" hidden="1" x14ac:dyDescent="0.45">
      <c r="A596" t="s">
        <v>42</v>
      </c>
      <c r="B596" t="s">
        <v>32</v>
      </c>
      <c r="C596" t="s">
        <v>34</v>
      </c>
      <c r="D596" t="s">
        <v>29</v>
      </c>
      <c r="E596">
        <v>1.434E-2</v>
      </c>
      <c r="F596">
        <v>9.6599182299864902E-2</v>
      </c>
      <c r="G596">
        <v>9.6673245184151296E-2</v>
      </c>
      <c r="H596">
        <v>9.6673245184151296E-2</v>
      </c>
      <c r="I596">
        <v>9.6673245184151296E-2</v>
      </c>
      <c r="J596">
        <v>9.6673245184151296E-2</v>
      </c>
      <c r="K596">
        <v>9.6673245184151296E-2</v>
      </c>
      <c r="L596">
        <v>9.6673245184151296E-2</v>
      </c>
      <c r="M596">
        <v>2.79579230698234</v>
      </c>
      <c r="N596">
        <v>2.79579230698234</v>
      </c>
      <c r="O596">
        <v>2.8156128602796602</v>
      </c>
    </row>
    <row r="597" spans="1:15" hidden="1" x14ac:dyDescent="0.45">
      <c r="A597" t="s">
        <v>42</v>
      </c>
      <c r="B597" t="s">
        <v>32</v>
      </c>
      <c r="C597" t="s">
        <v>34</v>
      </c>
      <c r="D597" t="s">
        <v>9</v>
      </c>
      <c r="E597">
        <v>3.8069788836965799</v>
      </c>
      <c r="F597">
        <v>3.8394252760732401</v>
      </c>
      <c r="G597">
        <v>3.8473507089705699</v>
      </c>
      <c r="H597">
        <v>4.0058785417473874</v>
      </c>
      <c r="I597">
        <v>4.2028804570615605</v>
      </c>
      <c r="J597">
        <v>4.1502707565609054</v>
      </c>
      <c r="K597">
        <v>6.615729545095995</v>
      </c>
      <c r="L597">
        <v>9.6372087895942506</v>
      </c>
      <c r="M597">
        <v>10.349815651702755</v>
      </c>
      <c r="N597">
        <v>10.62395176713069</v>
      </c>
      <c r="O597">
        <v>10.878627255015617</v>
      </c>
    </row>
    <row r="598" spans="1:15" hidden="1" x14ac:dyDescent="0.45">
      <c r="A598" t="s">
        <v>42</v>
      </c>
      <c r="B598" t="s">
        <v>32</v>
      </c>
      <c r="C598" t="s">
        <v>34</v>
      </c>
      <c r="D598" t="s">
        <v>31</v>
      </c>
      <c r="E598">
        <v>0.51181124372047104</v>
      </c>
      <c r="F598">
        <v>2.1897718659426899</v>
      </c>
      <c r="G598">
        <v>2.1897718659426899</v>
      </c>
      <c r="H598">
        <v>2.1897718659426899</v>
      </c>
      <c r="I598">
        <v>2.1897718659426899</v>
      </c>
      <c r="J598">
        <v>7.1706073106551704</v>
      </c>
      <c r="K598">
        <v>7.4594836938159101</v>
      </c>
      <c r="L598">
        <v>8.9633212718294306</v>
      </c>
      <c r="M598">
        <v>11.0412150932472</v>
      </c>
      <c r="N598">
        <v>11.3409179800817</v>
      </c>
      <c r="O598">
        <v>11.3590032077965</v>
      </c>
    </row>
    <row r="599" spans="1:15" hidden="1" x14ac:dyDescent="0.45">
      <c r="A599" t="s">
        <v>42</v>
      </c>
      <c r="B599" t="s">
        <v>32</v>
      </c>
      <c r="C599" t="s">
        <v>34</v>
      </c>
      <c r="D599" t="s">
        <v>10</v>
      </c>
      <c r="E599">
        <v>1.6192516666666701</v>
      </c>
      <c r="F599">
        <v>1.7110518283565399</v>
      </c>
      <c r="G599">
        <v>1.7285699509664738</v>
      </c>
      <c r="H599">
        <v>1.7753208877266202</v>
      </c>
      <c r="I599">
        <v>1.8028669793898502</v>
      </c>
      <c r="J599">
        <v>2.2389183263982826</v>
      </c>
      <c r="K599">
        <v>2.8737149480685624</v>
      </c>
      <c r="L599">
        <v>2.9768308446816452</v>
      </c>
      <c r="M599">
        <v>3.4345666782098725</v>
      </c>
      <c r="N599">
        <v>3.7446025952685522</v>
      </c>
      <c r="O599">
        <v>3.7725022070418976</v>
      </c>
    </row>
    <row r="600" spans="1:15" hidden="1" x14ac:dyDescent="0.45">
      <c r="A600" t="s">
        <v>42</v>
      </c>
      <c r="B600" t="s">
        <v>32</v>
      </c>
      <c r="C600" t="s">
        <v>34</v>
      </c>
      <c r="D600" t="s">
        <v>11</v>
      </c>
      <c r="E600">
        <v>0</v>
      </c>
      <c r="F600">
        <v>0.43318402923638605</v>
      </c>
      <c r="G600">
        <v>1.15305684526792</v>
      </c>
      <c r="H600">
        <v>1.1638133089305045</v>
      </c>
      <c r="I600">
        <v>2.5108927596594279</v>
      </c>
      <c r="J600">
        <v>2.6512746854721132</v>
      </c>
      <c r="K600">
        <v>3.5391541729515832</v>
      </c>
      <c r="L600">
        <v>4.126018687111153</v>
      </c>
      <c r="M600">
        <v>4.4666319064855733</v>
      </c>
      <c r="N600">
        <v>4.5417361083371039</v>
      </c>
      <c r="O600">
        <v>4.5580293152433375</v>
      </c>
    </row>
    <row r="601" spans="1:15" hidden="1" x14ac:dyDescent="0.45">
      <c r="A601" t="s">
        <v>42</v>
      </c>
      <c r="B601" t="s">
        <v>32</v>
      </c>
      <c r="C601" t="s">
        <v>34</v>
      </c>
      <c r="D601" t="s">
        <v>12</v>
      </c>
      <c r="E601">
        <v>0</v>
      </c>
      <c r="F601">
        <v>0.123429808</v>
      </c>
      <c r="G601">
        <v>0.81726980799999993</v>
      </c>
      <c r="H601">
        <v>0.81741835617513348</v>
      </c>
      <c r="I601">
        <v>0.81741835617513348</v>
      </c>
      <c r="J601">
        <v>0.81741835617513348</v>
      </c>
      <c r="K601">
        <v>0.88449502926982748</v>
      </c>
      <c r="L601">
        <v>1.3842551883353575</v>
      </c>
      <c r="M601">
        <v>2.8513556382430876</v>
      </c>
      <c r="N601">
        <v>2.8513556382430876</v>
      </c>
      <c r="O601">
        <v>2.8513556382430876</v>
      </c>
    </row>
    <row r="602" spans="1:15" hidden="1" x14ac:dyDescent="0.45">
      <c r="A602" t="s">
        <v>42</v>
      </c>
      <c r="B602" t="s">
        <v>32</v>
      </c>
      <c r="C602" t="s">
        <v>34</v>
      </c>
      <c r="D602" t="s">
        <v>13</v>
      </c>
      <c r="E602">
        <v>7.5000000000000002E-4</v>
      </c>
      <c r="F602">
        <v>5.6742929999999997E-2</v>
      </c>
      <c r="G602">
        <v>8.4165027368475406E-2</v>
      </c>
      <c r="H602">
        <v>8.4165027368475406E-2</v>
      </c>
      <c r="I602">
        <v>9.8534700355370194E-2</v>
      </c>
      <c r="J602">
        <v>0.107542934510095</v>
      </c>
      <c r="K602">
        <v>0.17977049110141799</v>
      </c>
      <c r="L602">
        <v>0.26877557910517202</v>
      </c>
      <c r="M602">
        <v>0.276808325803512</v>
      </c>
      <c r="N602">
        <v>0.30631615671061901</v>
      </c>
      <c r="O602">
        <v>0.30631615671061901</v>
      </c>
    </row>
    <row r="603" spans="1:15" hidden="1" x14ac:dyDescent="0.45">
      <c r="A603" t="s">
        <v>42</v>
      </c>
      <c r="B603" t="s">
        <v>32</v>
      </c>
      <c r="C603" t="s">
        <v>34</v>
      </c>
      <c r="D603" t="s">
        <v>14</v>
      </c>
      <c r="E603">
        <v>0</v>
      </c>
      <c r="F603">
        <v>4.2832618138776798E-2</v>
      </c>
      <c r="G603">
        <v>0.87018919270565998</v>
      </c>
      <c r="H603">
        <v>0.905639596277236</v>
      </c>
      <c r="I603">
        <v>1.1609784401326599</v>
      </c>
      <c r="J603">
        <v>1.2861372709474299</v>
      </c>
      <c r="K603">
        <v>1.29865555803924</v>
      </c>
      <c r="L603">
        <v>1.63184022894942</v>
      </c>
      <c r="M603">
        <v>1.66712126049173</v>
      </c>
      <c r="N603">
        <v>1.96178677442907</v>
      </c>
      <c r="O603">
        <v>2.01646406600242</v>
      </c>
    </row>
    <row r="604" spans="1:15" hidden="1" x14ac:dyDescent="0.45">
      <c r="A604" t="s">
        <v>42</v>
      </c>
      <c r="B604" t="s">
        <v>32</v>
      </c>
      <c r="C604" t="s">
        <v>34</v>
      </c>
      <c r="D604" t="s">
        <v>15</v>
      </c>
      <c r="E604">
        <v>8.5855000000000001E-2</v>
      </c>
      <c r="F604">
        <v>0.411786461844107</v>
      </c>
      <c r="G604">
        <v>0.49512670456832203</v>
      </c>
      <c r="H604">
        <v>0.51041614107040978</v>
      </c>
      <c r="I604">
        <v>0.51167413925508476</v>
      </c>
      <c r="J604">
        <v>0.51167413925508476</v>
      </c>
      <c r="K604">
        <v>0.51584599129606279</v>
      </c>
      <c r="L604">
        <v>0.48918284475394103</v>
      </c>
      <c r="M604">
        <v>0.49488516600693999</v>
      </c>
      <c r="N604">
        <v>0.49488516600693999</v>
      </c>
      <c r="O604">
        <v>0.49488516600693999</v>
      </c>
    </row>
    <row r="605" spans="1:15" hidden="1" x14ac:dyDescent="0.45">
      <c r="A605" t="s">
        <v>42</v>
      </c>
      <c r="B605" t="s">
        <v>32</v>
      </c>
      <c r="C605" t="s">
        <v>34</v>
      </c>
      <c r="D605" t="s">
        <v>16</v>
      </c>
      <c r="E605">
        <v>5.6455427374760507</v>
      </c>
      <c r="F605">
        <v>5.7180515620075099</v>
      </c>
      <c r="G605">
        <v>6.8490620603536847</v>
      </c>
      <c r="H605">
        <v>6.8490620603536847</v>
      </c>
      <c r="I605">
        <v>6.8490620603536847</v>
      </c>
      <c r="J605">
        <v>6.8490620603536847</v>
      </c>
      <c r="K605">
        <v>6.8490620603536847</v>
      </c>
      <c r="L605">
        <v>6.8490620603536847</v>
      </c>
      <c r="M605">
        <v>6.8490620603536847</v>
      </c>
      <c r="N605">
        <v>6.8490620603536847</v>
      </c>
      <c r="O605">
        <v>6.8490620603536847</v>
      </c>
    </row>
    <row r="606" spans="1:15" hidden="1" x14ac:dyDescent="0.45">
      <c r="A606" t="s">
        <v>42</v>
      </c>
      <c r="B606" t="s">
        <v>32</v>
      </c>
      <c r="C606" t="s">
        <v>34</v>
      </c>
      <c r="D606" t="s">
        <v>17</v>
      </c>
      <c r="E606">
        <v>2.2902766666666698</v>
      </c>
      <c r="F606">
        <v>3.1521447298418401</v>
      </c>
      <c r="G606">
        <v>3.1559062448033637</v>
      </c>
      <c r="H606">
        <v>3.180748992802259</v>
      </c>
      <c r="I606">
        <v>3.2426869141700339</v>
      </c>
      <c r="J606">
        <v>4.5937993552889367</v>
      </c>
      <c r="K606">
        <v>5.4146461425657124</v>
      </c>
      <c r="L606">
        <v>6.5121797866847526</v>
      </c>
      <c r="M606">
        <v>6.8775983329813197</v>
      </c>
      <c r="N606">
        <v>7.1778000438778919</v>
      </c>
      <c r="O606">
        <v>8.4743856540619653</v>
      </c>
    </row>
    <row r="607" spans="1:15" hidden="1" x14ac:dyDescent="0.45">
      <c r="A607" t="s">
        <v>42</v>
      </c>
      <c r="B607" t="s">
        <v>32</v>
      </c>
      <c r="C607" t="s">
        <v>34</v>
      </c>
      <c r="D607" t="s">
        <v>18</v>
      </c>
      <c r="E607">
        <v>0</v>
      </c>
      <c r="F607">
        <v>2.0993909112667701</v>
      </c>
      <c r="G607">
        <v>2.3283673059066099</v>
      </c>
      <c r="H607">
        <v>2.8962061524716902</v>
      </c>
      <c r="I607">
        <v>3.2304540643965498</v>
      </c>
      <c r="J607">
        <v>3.2304540643965498</v>
      </c>
      <c r="K607">
        <v>3.80939952979264</v>
      </c>
      <c r="L607">
        <v>10.1695872046245</v>
      </c>
      <c r="M607">
        <v>10.596381197554299</v>
      </c>
      <c r="N607">
        <v>10.617086376110199</v>
      </c>
      <c r="O607">
        <v>11.169725426494701</v>
      </c>
    </row>
    <row r="608" spans="1:15" hidden="1" x14ac:dyDescent="0.45">
      <c r="A608" t="s">
        <v>42</v>
      </c>
      <c r="B608" t="s">
        <v>32</v>
      </c>
      <c r="C608" t="s">
        <v>34</v>
      </c>
      <c r="D608" t="s">
        <v>19</v>
      </c>
      <c r="E608">
        <v>4.8226666666666702E-2</v>
      </c>
      <c r="F608">
        <v>5.2491402446732699E-2</v>
      </c>
      <c r="G608">
        <v>6.3161505497616094E-2</v>
      </c>
      <c r="H608">
        <v>6.3161505497616094E-2</v>
      </c>
      <c r="I608">
        <v>7.23069100125628E-2</v>
      </c>
      <c r="J608">
        <v>9.2982676659019603E-2</v>
      </c>
      <c r="K608">
        <v>9.2982676659019603E-2</v>
      </c>
      <c r="L608">
        <v>9.2982676659019603E-2</v>
      </c>
      <c r="M608">
        <v>9.2982676659019603E-2</v>
      </c>
      <c r="N608">
        <v>9.2982676659019603E-2</v>
      </c>
      <c r="O608">
        <v>0.165984120942512</v>
      </c>
    </row>
    <row r="609" spans="1:15" hidden="1" x14ac:dyDescent="0.45">
      <c r="A609" t="s">
        <v>42</v>
      </c>
      <c r="B609" t="s">
        <v>32</v>
      </c>
      <c r="C609" t="s">
        <v>34</v>
      </c>
      <c r="D609" t="s">
        <v>20</v>
      </c>
      <c r="E609">
        <v>2.6870000000000002E-2</v>
      </c>
      <c r="F609">
        <v>0.766939521324701</v>
      </c>
      <c r="G609">
        <v>1.3289103732975587</v>
      </c>
      <c r="H609">
        <v>2.9645348615482185</v>
      </c>
      <c r="I609">
        <v>7.2890334607661504</v>
      </c>
      <c r="J609">
        <v>7.9129933010544455</v>
      </c>
      <c r="K609">
        <v>9.9544317285756456</v>
      </c>
      <c r="L609">
        <v>11.372857376931444</v>
      </c>
      <c r="M609">
        <v>11.323900673409234</v>
      </c>
      <c r="N609">
        <v>12.347238753452469</v>
      </c>
      <c r="O609">
        <v>15.36476800475257</v>
      </c>
    </row>
    <row r="610" spans="1:15" hidden="1" x14ac:dyDescent="0.45">
      <c r="A610" t="s">
        <v>42</v>
      </c>
      <c r="B610" t="s">
        <v>32</v>
      </c>
      <c r="C610" t="s">
        <v>34</v>
      </c>
      <c r="D610" t="s">
        <v>21</v>
      </c>
      <c r="E610">
        <v>1.5929605555555599</v>
      </c>
      <c r="F610">
        <v>1.74930138955556</v>
      </c>
      <c r="G610">
        <v>1.7496224282991701</v>
      </c>
      <c r="H610">
        <v>1.6185084123648104</v>
      </c>
      <c r="I610">
        <v>4.9032282752608412</v>
      </c>
      <c r="J610">
        <v>4.9279917571676135</v>
      </c>
      <c r="K610">
        <v>5.0232888958484985</v>
      </c>
      <c r="L610">
        <v>5.0278568410674609</v>
      </c>
      <c r="M610">
        <v>5.0109289993884012</v>
      </c>
      <c r="N610">
        <v>5.0991777189755823</v>
      </c>
      <c r="O610">
        <v>5.0947979465648308</v>
      </c>
    </row>
    <row r="611" spans="1:15" hidden="1" x14ac:dyDescent="0.45">
      <c r="A611" t="s">
        <v>42</v>
      </c>
      <c r="B611" t="s">
        <v>32</v>
      </c>
      <c r="C611" t="s">
        <v>34</v>
      </c>
      <c r="D611" t="s">
        <v>22</v>
      </c>
      <c r="E611">
        <v>0.499110909033124</v>
      </c>
      <c r="F611">
        <v>1.2863044645886801</v>
      </c>
      <c r="G611">
        <v>1.2863044645886801</v>
      </c>
      <c r="H611">
        <v>3.51459403611315</v>
      </c>
      <c r="I611">
        <v>3.9041575301392699</v>
      </c>
      <c r="J611">
        <v>3.9041575301392699</v>
      </c>
      <c r="K611">
        <v>4.2147441876988001</v>
      </c>
      <c r="L611">
        <v>4.3873003023549897</v>
      </c>
      <c r="M611">
        <v>4.6156231731568802</v>
      </c>
      <c r="N611">
        <v>5.4050912037806897</v>
      </c>
      <c r="O611">
        <v>5.8555421921387003</v>
      </c>
    </row>
    <row r="612" spans="1:15" hidden="1" x14ac:dyDescent="0.45">
      <c r="A612" t="s">
        <v>42</v>
      </c>
      <c r="B612" t="s">
        <v>32</v>
      </c>
      <c r="C612" t="s">
        <v>34</v>
      </c>
      <c r="D612" t="s">
        <v>23</v>
      </c>
      <c r="E612">
        <v>0</v>
      </c>
      <c r="F612">
        <v>5.6318849106566399E-2</v>
      </c>
      <c r="G612">
        <v>1.5516152624264801</v>
      </c>
      <c r="H612">
        <v>1.7827263735376</v>
      </c>
      <c r="I612">
        <v>1.9135743792285</v>
      </c>
      <c r="J612">
        <v>2.43480625004567</v>
      </c>
      <c r="K612">
        <v>2.43480625004567</v>
      </c>
      <c r="L612">
        <v>3.5304925586507099</v>
      </c>
      <c r="M612">
        <v>3.5304925586507099</v>
      </c>
      <c r="N612">
        <v>3.5304925586507099</v>
      </c>
      <c r="O612">
        <v>7.13768364241204</v>
      </c>
    </row>
    <row r="613" spans="1:15" hidden="1" x14ac:dyDescent="0.45">
      <c r="A613" t="s">
        <v>42</v>
      </c>
      <c r="B613" t="s">
        <v>32</v>
      </c>
      <c r="C613" t="s">
        <v>34</v>
      </c>
      <c r="D613" t="s">
        <v>24</v>
      </c>
      <c r="E613">
        <v>0.25448111111111099</v>
      </c>
      <c r="F613">
        <v>0.30798250611039102</v>
      </c>
      <c r="G613">
        <v>0.32847083944372402</v>
      </c>
      <c r="H613">
        <v>0.32847083944372402</v>
      </c>
      <c r="I613">
        <v>0.32847083944372402</v>
      </c>
      <c r="J613">
        <v>0.33612020566233303</v>
      </c>
      <c r="K613">
        <v>0.33612020566233303</v>
      </c>
      <c r="L613">
        <v>1.0210173221234999</v>
      </c>
      <c r="M613">
        <v>1.0210173221234999</v>
      </c>
      <c r="N613">
        <v>2.0915964249688201</v>
      </c>
      <c r="O613">
        <v>2.36220446375718</v>
      </c>
    </row>
    <row r="614" spans="1:15" hidden="1" x14ac:dyDescent="0.45">
      <c r="A614" t="s">
        <v>42</v>
      </c>
      <c r="B614" t="s">
        <v>32</v>
      </c>
      <c r="C614" t="s">
        <v>34</v>
      </c>
      <c r="D614" t="s">
        <v>25</v>
      </c>
      <c r="E614">
        <v>2.3420350000000001</v>
      </c>
      <c r="F614">
        <v>2.5888804426260101</v>
      </c>
      <c r="G614">
        <v>2.58993809483938</v>
      </c>
      <c r="H614">
        <v>2.5999238076589402</v>
      </c>
      <c r="I614">
        <v>2.6009581517863798</v>
      </c>
      <c r="J614">
        <v>3.3410314270991801</v>
      </c>
      <c r="K614">
        <v>3.9508558735733099</v>
      </c>
      <c r="L614">
        <v>3.9782823106344898</v>
      </c>
      <c r="M614">
        <v>4.4364361258434499</v>
      </c>
      <c r="N614">
        <v>5.1219029399821299</v>
      </c>
      <c r="O614">
        <v>5.1518943080120199</v>
      </c>
    </row>
    <row r="615" spans="1:15" hidden="1" x14ac:dyDescent="0.45">
      <c r="A615" t="s">
        <v>42</v>
      </c>
      <c r="B615" t="s">
        <v>32</v>
      </c>
      <c r="C615" t="s">
        <v>34</v>
      </c>
      <c r="D615" t="s">
        <v>26</v>
      </c>
      <c r="E615">
        <v>0</v>
      </c>
      <c r="F615">
        <v>5.06666666666667E-2</v>
      </c>
      <c r="G615">
        <v>0.93869440367409396</v>
      </c>
      <c r="H615">
        <v>0.93869440367409396</v>
      </c>
      <c r="I615">
        <v>0.93869440367409396</v>
      </c>
      <c r="J615">
        <v>0.93869440367409396</v>
      </c>
      <c r="K615">
        <v>0.93869440367409396</v>
      </c>
      <c r="L615">
        <v>0.93869440367409396</v>
      </c>
      <c r="M615">
        <v>1.2812460087386099</v>
      </c>
      <c r="N615">
        <v>1.2812460087386099</v>
      </c>
      <c r="O615">
        <v>1.2812460087386099</v>
      </c>
    </row>
    <row r="616" spans="1:15" hidden="1" x14ac:dyDescent="0.45">
      <c r="A616" t="s">
        <v>42</v>
      </c>
      <c r="B616" t="s">
        <v>32</v>
      </c>
      <c r="C616" t="s">
        <v>34</v>
      </c>
      <c r="D616" t="s">
        <v>27</v>
      </c>
      <c r="E616">
        <v>0.69725499999999996</v>
      </c>
      <c r="F616">
        <v>1.1982590431236979</v>
      </c>
      <c r="G616">
        <v>1.6090294315788398</v>
      </c>
      <c r="H616">
        <v>3.754951960496665</v>
      </c>
      <c r="I616">
        <v>3.559921268261375</v>
      </c>
      <c r="J616">
        <v>3.91143733658161</v>
      </c>
      <c r="K616">
        <v>3.7560559796435173</v>
      </c>
      <c r="L616">
        <v>3.3443647727925674</v>
      </c>
      <c r="M616">
        <v>3.0600746384255126</v>
      </c>
      <c r="N616">
        <v>2.8774939640238326</v>
      </c>
      <c r="O616">
        <v>2.6225224774258273</v>
      </c>
    </row>
    <row r="617" spans="1:15" hidden="1" x14ac:dyDescent="0.45">
      <c r="A617" t="s">
        <v>42</v>
      </c>
      <c r="B617" t="s">
        <v>32</v>
      </c>
      <c r="C617" t="s">
        <v>34</v>
      </c>
      <c r="D617" t="s">
        <v>28</v>
      </c>
      <c r="E617">
        <v>14.89597843528</v>
      </c>
      <c r="F617">
        <v>20.935487888927398</v>
      </c>
      <c r="G617">
        <v>32.010277434160827</v>
      </c>
      <c r="H617">
        <v>32.010277434160827</v>
      </c>
      <c r="I617">
        <v>32.010277434160827</v>
      </c>
      <c r="J617">
        <v>32.010277434160827</v>
      </c>
      <c r="K617">
        <v>32.86503103378395</v>
      </c>
      <c r="L617">
        <v>27.484106168345424</v>
      </c>
      <c r="M617">
        <v>22.988239361468825</v>
      </c>
      <c r="N617">
        <v>23.203621892977726</v>
      </c>
      <c r="O617">
        <v>22.728272315636552</v>
      </c>
    </row>
    <row r="618" spans="1:15" hidden="1" x14ac:dyDescent="0.45">
      <c r="A618" t="s">
        <v>42</v>
      </c>
      <c r="B618" t="s">
        <v>32</v>
      </c>
      <c r="C618" t="s">
        <v>35</v>
      </c>
      <c r="D618" t="s">
        <v>1</v>
      </c>
      <c r="E618">
        <v>0.21728222222222199</v>
      </c>
      <c r="F618">
        <v>0.38178679738457499</v>
      </c>
      <c r="G618">
        <v>0.70346976000250228</v>
      </c>
      <c r="H618">
        <v>0.70346976000250228</v>
      </c>
      <c r="I618">
        <v>0.70346976000250228</v>
      </c>
      <c r="J618">
        <v>0.70346976000250228</v>
      </c>
      <c r="K618">
        <v>0.70346976000250228</v>
      </c>
      <c r="L618">
        <v>0.66777437131273698</v>
      </c>
      <c r="M618">
        <v>0.67134391018171358</v>
      </c>
      <c r="N618">
        <v>0.67134391018171358</v>
      </c>
      <c r="O618">
        <v>0.67436538681789782</v>
      </c>
    </row>
    <row r="619" spans="1:15" hidden="1" x14ac:dyDescent="0.45">
      <c r="A619" t="s">
        <v>42</v>
      </c>
      <c r="B619" t="s">
        <v>32</v>
      </c>
      <c r="C619" t="s">
        <v>35</v>
      </c>
      <c r="D619" t="s">
        <v>3</v>
      </c>
      <c r="E619">
        <v>0.66459999999999997</v>
      </c>
      <c r="F619">
        <v>0.71991839518424205</v>
      </c>
      <c r="G619">
        <v>0.98871112445847908</v>
      </c>
      <c r="H619">
        <v>1.0460802487337895</v>
      </c>
      <c r="I619">
        <v>1.2270556798079357</v>
      </c>
      <c r="J619">
        <v>1.4076582131341149</v>
      </c>
      <c r="K619">
        <v>2.7916555234332225</v>
      </c>
      <c r="L619">
        <v>2.7100112242709646</v>
      </c>
      <c r="M619">
        <v>3.0358263349941925</v>
      </c>
      <c r="N619">
        <v>3.1068902748851874</v>
      </c>
      <c r="O619">
        <v>3.122338077129585</v>
      </c>
    </row>
    <row r="620" spans="1:15" hidden="1" x14ac:dyDescent="0.45">
      <c r="A620" t="s">
        <v>42</v>
      </c>
      <c r="B620" t="s">
        <v>32</v>
      </c>
      <c r="C620" t="s">
        <v>35</v>
      </c>
      <c r="D620" t="s">
        <v>4</v>
      </c>
      <c r="E620">
        <v>3.7172098367999999</v>
      </c>
      <c r="F620">
        <v>5.0366722878631203</v>
      </c>
      <c r="G620">
        <v>5.3667747431028303</v>
      </c>
      <c r="H620">
        <v>5.5977622717897901</v>
      </c>
      <c r="I620">
        <v>5.6149236363857398</v>
      </c>
      <c r="J620">
        <v>5.6599661131663703</v>
      </c>
      <c r="K620">
        <v>12.807912260261199</v>
      </c>
      <c r="L620">
        <v>12.807912260261199</v>
      </c>
      <c r="M620">
        <v>12.8202791410597</v>
      </c>
      <c r="N620">
        <v>13.0131340654205</v>
      </c>
      <c r="O620">
        <v>13.493352154682</v>
      </c>
    </row>
    <row r="621" spans="1:15" hidden="1" x14ac:dyDescent="0.45">
      <c r="A621" t="s">
        <v>42</v>
      </c>
      <c r="B621" t="s">
        <v>32</v>
      </c>
      <c r="C621" t="s">
        <v>35</v>
      </c>
      <c r="D621" t="s">
        <v>5</v>
      </c>
      <c r="E621">
        <v>38.247444517516797</v>
      </c>
      <c r="F621">
        <v>42.603354155378604</v>
      </c>
      <c r="G621">
        <v>44.752448802773998</v>
      </c>
      <c r="H621">
        <v>44.772475931512197</v>
      </c>
      <c r="I621">
        <v>44.397475931512197</v>
      </c>
      <c r="J621">
        <v>44.865889973442755</v>
      </c>
      <c r="K621">
        <v>46.223540038951853</v>
      </c>
      <c r="L621">
        <v>46.4474616201327</v>
      </c>
      <c r="M621">
        <v>46.023925017302687</v>
      </c>
      <c r="N621">
        <v>45.933902096983225</v>
      </c>
      <c r="O621">
        <v>46.624622683347724</v>
      </c>
    </row>
    <row r="622" spans="1:15" hidden="1" x14ac:dyDescent="0.45">
      <c r="A622" t="s">
        <v>42</v>
      </c>
      <c r="B622" t="s">
        <v>32</v>
      </c>
      <c r="C622" t="s">
        <v>35</v>
      </c>
      <c r="D622" t="s">
        <v>6</v>
      </c>
      <c r="E622">
        <v>2.5989999999999999E-2</v>
      </c>
      <c r="F622">
        <v>2.5306440918936701</v>
      </c>
      <c r="G622">
        <v>3.9356757521685299</v>
      </c>
      <c r="H622">
        <v>3.9356757521685299</v>
      </c>
      <c r="I622">
        <v>3.9356757521685299</v>
      </c>
      <c r="J622">
        <v>5.0981425618243597</v>
      </c>
      <c r="K622">
        <v>5.7452149118078397</v>
      </c>
      <c r="L622">
        <v>9.6398582323468496</v>
      </c>
      <c r="M622">
        <v>20.041637302052099</v>
      </c>
      <c r="N622">
        <v>28.4357296704171</v>
      </c>
      <c r="O622">
        <v>35.549592129676299</v>
      </c>
    </row>
    <row r="623" spans="1:15" hidden="1" x14ac:dyDescent="0.45">
      <c r="A623" t="s">
        <v>42</v>
      </c>
      <c r="B623" t="s">
        <v>32</v>
      </c>
      <c r="C623" t="s">
        <v>35</v>
      </c>
      <c r="D623" t="s">
        <v>7</v>
      </c>
      <c r="E623">
        <v>5.2678450000000003</v>
      </c>
      <c r="F623">
        <v>5.4457578</v>
      </c>
      <c r="G623">
        <v>5.4457578</v>
      </c>
      <c r="H623">
        <v>5.4531631959712898</v>
      </c>
      <c r="I623">
        <v>5.4531631959712898</v>
      </c>
      <c r="J623">
        <v>5.4735025973548801</v>
      </c>
      <c r="K623">
        <v>5.9943818476508204</v>
      </c>
      <c r="L623">
        <v>6.5907429578655696</v>
      </c>
      <c r="M623">
        <v>9.24578858569045</v>
      </c>
      <c r="N623">
        <v>9.7895841728218205</v>
      </c>
      <c r="O623">
        <v>10.101198880468701</v>
      </c>
    </row>
    <row r="624" spans="1:15" hidden="1" x14ac:dyDescent="0.45">
      <c r="A624" t="s">
        <v>42</v>
      </c>
      <c r="B624" t="s">
        <v>32</v>
      </c>
      <c r="C624" t="s">
        <v>35</v>
      </c>
      <c r="D624" t="s">
        <v>8</v>
      </c>
      <c r="E624">
        <v>24.491083875802602</v>
      </c>
      <c r="F624">
        <v>27.0386236148818</v>
      </c>
      <c r="G624">
        <v>30.797650636243301</v>
      </c>
      <c r="H624">
        <v>31.822258705781103</v>
      </c>
      <c r="I624">
        <v>32.570229474530301</v>
      </c>
      <c r="J624">
        <v>35.034849405694402</v>
      </c>
      <c r="K624">
        <v>39.109702207088759</v>
      </c>
      <c r="L624">
        <v>46.065367671337768</v>
      </c>
      <c r="M624">
        <v>53.573990393174853</v>
      </c>
      <c r="N624">
        <v>67.89068153109217</v>
      </c>
      <c r="O624">
        <v>81.591555729930491</v>
      </c>
    </row>
    <row r="625" spans="1:15" hidden="1" x14ac:dyDescent="0.45">
      <c r="A625" t="s">
        <v>42</v>
      </c>
      <c r="B625" t="s">
        <v>32</v>
      </c>
      <c r="C625" t="s">
        <v>35</v>
      </c>
      <c r="D625" t="s">
        <v>29</v>
      </c>
      <c r="E625">
        <v>1.434E-2</v>
      </c>
      <c r="F625">
        <v>8.9895555555555604E-2</v>
      </c>
      <c r="G625">
        <v>8.9963582761903194E-2</v>
      </c>
      <c r="H625">
        <v>8.9963582761903194E-2</v>
      </c>
      <c r="I625">
        <v>8.9963582761903194E-2</v>
      </c>
      <c r="J625">
        <v>8.9963582761903194E-2</v>
      </c>
      <c r="K625">
        <v>8.9963582761903194E-2</v>
      </c>
      <c r="L625">
        <v>8.9963582761903194E-2</v>
      </c>
      <c r="M625">
        <v>3.0602601394521298</v>
      </c>
      <c r="N625">
        <v>3.0602601394521298</v>
      </c>
      <c r="O625">
        <v>3.0602601394521298</v>
      </c>
    </row>
    <row r="626" spans="1:15" hidden="1" x14ac:dyDescent="0.45">
      <c r="A626" t="s">
        <v>42</v>
      </c>
      <c r="B626" t="s">
        <v>32</v>
      </c>
      <c r="C626" t="s">
        <v>35</v>
      </c>
      <c r="D626" t="s">
        <v>9</v>
      </c>
      <c r="E626">
        <v>3.8069788836965799</v>
      </c>
      <c r="F626">
        <v>3.8394252760732401</v>
      </c>
      <c r="G626">
        <v>3.8473507089705699</v>
      </c>
      <c r="H626">
        <v>4.0067549692455628</v>
      </c>
      <c r="I626">
        <v>4.2042561773215903</v>
      </c>
      <c r="J626">
        <v>4.1515755216919201</v>
      </c>
      <c r="K626">
        <v>7.4746003567891472</v>
      </c>
      <c r="L626">
        <v>7.764538779674842</v>
      </c>
      <c r="M626">
        <v>9.6217183143235943</v>
      </c>
      <c r="N626">
        <v>10.304133614878737</v>
      </c>
      <c r="O626">
        <v>10.438156974226327</v>
      </c>
    </row>
    <row r="627" spans="1:15" hidden="1" x14ac:dyDescent="0.45">
      <c r="A627" t="s">
        <v>42</v>
      </c>
      <c r="B627" t="s">
        <v>32</v>
      </c>
      <c r="C627" t="s">
        <v>35</v>
      </c>
      <c r="D627" t="s">
        <v>31</v>
      </c>
      <c r="E627">
        <v>0.51181124372047104</v>
      </c>
      <c r="F627">
        <v>2.1897718659426899</v>
      </c>
      <c r="G627">
        <v>2.1897718659426899</v>
      </c>
      <c r="H627">
        <v>2.1897718659426899</v>
      </c>
      <c r="I627">
        <v>4.4636608811197496</v>
      </c>
      <c r="J627">
        <v>8.1813504348514705</v>
      </c>
      <c r="K627">
        <v>10.716217070757599</v>
      </c>
      <c r="L627">
        <v>14.6650692061054</v>
      </c>
      <c r="M627">
        <v>18.222904728879499</v>
      </c>
      <c r="N627">
        <v>18.528041624068202</v>
      </c>
      <c r="O627">
        <v>18.7754259466933</v>
      </c>
    </row>
    <row r="628" spans="1:15" hidden="1" x14ac:dyDescent="0.45">
      <c r="A628" t="s">
        <v>42</v>
      </c>
      <c r="B628" t="s">
        <v>32</v>
      </c>
      <c r="C628" t="s">
        <v>35</v>
      </c>
      <c r="D628" t="s">
        <v>10</v>
      </c>
      <c r="E628">
        <v>1.6192516666666701</v>
      </c>
      <c r="F628">
        <v>1.7110518283565399</v>
      </c>
      <c r="G628">
        <v>1.7285699509664738</v>
      </c>
      <c r="H628">
        <v>2.3774182928755199</v>
      </c>
      <c r="I628">
        <v>2.5281381637757177</v>
      </c>
      <c r="J628">
        <v>2.3177778984015176</v>
      </c>
      <c r="K628">
        <v>3.0533125225799829</v>
      </c>
      <c r="L628">
        <v>3.1996298003136578</v>
      </c>
      <c r="M628">
        <v>3.69222550020248</v>
      </c>
      <c r="N628">
        <v>4.8103114190244325</v>
      </c>
      <c r="O628">
        <v>4.913398910908815</v>
      </c>
    </row>
    <row r="629" spans="1:15" hidden="1" x14ac:dyDescent="0.45">
      <c r="A629" t="s">
        <v>42</v>
      </c>
      <c r="B629" t="s">
        <v>32</v>
      </c>
      <c r="C629" t="s">
        <v>35</v>
      </c>
      <c r="D629" t="s">
        <v>11</v>
      </c>
      <c r="E629">
        <v>0</v>
      </c>
      <c r="F629">
        <v>0.43873350433923702</v>
      </c>
      <c r="G629">
        <v>1.1698843057672299</v>
      </c>
      <c r="H629">
        <v>1.2587446182657689</v>
      </c>
      <c r="I629">
        <v>4.6033548722940107</v>
      </c>
      <c r="J629">
        <v>8.5808043183792595</v>
      </c>
      <c r="K629">
        <v>14.15294636447249</v>
      </c>
      <c r="L629">
        <v>19.430056703466889</v>
      </c>
      <c r="M629">
        <v>21.065713644613624</v>
      </c>
      <c r="N629">
        <v>21.429391275688854</v>
      </c>
      <c r="O629">
        <v>21.754185720346872</v>
      </c>
    </row>
    <row r="630" spans="1:15" hidden="1" x14ac:dyDescent="0.45">
      <c r="A630" t="s">
        <v>42</v>
      </c>
      <c r="B630" t="s">
        <v>32</v>
      </c>
      <c r="C630" t="s">
        <v>35</v>
      </c>
      <c r="D630" t="s">
        <v>12</v>
      </c>
      <c r="E630">
        <v>0</v>
      </c>
      <c r="F630">
        <v>0.123429808</v>
      </c>
      <c r="G630">
        <v>0.81726980799999993</v>
      </c>
      <c r="H630">
        <v>0.81823008204501468</v>
      </c>
      <c r="I630">
        <v>0.81823008204501468</v>
      </c>
      <c r="J630">
        <v>0.81823008204501468</v>
      </c>
      <c r="K630">
        <v>1.2347906312327153</v>
      </c>
      <c r="L630">
        <v>1.7841566587590649</v>
      </c>
      <c r="M630">
        <v>3.2569245313251773</v>
      </c>
      <c r="N630">
        <v>3.2569245313251773</v>
      </c>
      <c r="O630">
        <v>3.2569245313251773</v>
      </c>
    </row>
    <row r="631" spans="1:15" hidden="1" x14ac:dyDescent="0.45">
      <c r="A631" t="s">
        <v>42</v>
      </c>
      <c r="B631" t="s">
        <v>32</v>
      </c>
      <c r="C631" t="s">
        <v>35</v>
      </c>
      <c r="D631" t="s">
        <v>13</v>
      </c>
      <c r="E631">
        <v>7.5000000000000002E-4</v>
      </c>
      <c r="F631">
        <v>5.6742929999999997E-2</v>
      </c>
      <c r="G631">
        <v>8.4165027368475406E-2</v>
      </c>
      <c r="H631">
        <v>8.4165027368475406E-2</v>
      </c>
      <c r="I631">
        <v>9.8333552419495998E-2</v>
      </c>
      <c r="J631">
        <v>0.10853252924532</v>
      </c>
      <c r="K631">
        <v>0.77632030195312596</v>
      </c>
      <c r="L631">
        <v>0.96579470386349198</v>
      </c>
      <c r="M631">
        <v>0.988723111231394</v>
      </c>
      <c r="N631">
        <v>1.0083416269194101</v>
      </c>
      <c r="O631">
        <v>1.0083416269194101</v>
      </c>
    </row>
    <row r="632" spans="1:15" hidden="1" x14ac:dyDescent="0.45">
      <c r="A632" t="s">
        <v>42</v>
      </c>
      <c r="B632" t="s">
        <v>32</v>
      </c>
      <c r="C632" t="s">
        <v>35</v>
      </c>
      <c r="D632" t="s">
        <v>14</v>
      </c>
      <c r="E632">
        <v>0</v>
      </c>
      <c r="F632">
        <v>4.2832618138776798E-2</v>
      </c>
      <c r="G632">
        <v>0.87018919270565998</v>
      </c>
      <c r="H632">
        <v>1.04807346541628</v>
      </c>
      <c r="I632">
        <v>3.5733166062193402</v>
      </c>
      <c r="J632">
        <v>4.1397800729490299</v>
      </c>
      <c r="K632">
        <v>4.4162173186484797</v>
      </c>
      <c r="L632">
        <v>5.3799384181026202</v>
      </c>
      <c r="M632">
        <v>5.5640554699015699</v>
      </c>
      <c r="N632">
        <v>5.9711920872988697</v>
      </c>
      <c r="O632">
        <v>6.1411235802403201</v>
      </c>
    </row>
    <row r="633" spans="1:15" hidden="1" x14ac:dyDescent="0.45">
      <c r="A633" t="s">
        <v>42</v>
      </c>
      <c r="B633" t="s">
        <v>32</v>
      </c>
      <c r="C633" t="s">
        <v>35</v>
      </c>
      <c r="D633" t="s">
        <v>15</v>
      </c>
      <c r="E633">
        <v>8.5855000000000001E-2</v>
      </c>
      <c r="F633">
        <v>0.411786461844107</v>
      </c>
      <c r="G633">
        <v>0.49512670456832203</v>
      </c>
      <c r="H633">
        <v>0.52668277464500879</v>
      </c>
      <c r="I633">
        <v>0.52277394527508902</v>
      </c>
      <c r="J633">
        <v>0.51653982012204303</v>
      </c>
      <c r="K633">
        <v>0.52205689851541026</v>
      </c>
      <c r="L633">
        <v>0.49767228504857003</v>
      </c>
      <c r="M633">
        <v>0.50382327270631699</v>
      </c>
      <c r="N633">
        <v>0.50429846938700096</v>
      </c>
      <c r="O633">
        <v>0.50698784286043397</v>
      </c>
    </row>
    <row r="634" spans="1:15" hidden="1" x14ac:dyDescent="0.45">
      <c r="A634" t="s">
        <v>42</v>
      </c>
      <c r="B634" t="s">
        <v>32</v>
      </c>
      <c r="C634" t="s">
        <v>35</v>
      </c>
      <c r="D634" t="s">
        <v>16</v>
      </c>
      <c r="E634">
        <v>5.6455427374760507</v>
      </c>
      <c r="F634">
        <v>5.7180515620075099</v>
      </c>
      <c r="G634">
        <v>6.8490620603536847</v>
      </c>
      <c r="H634">
        <v>6.8490620603536847</v>
      </c>
      <c r="I634">
        <v>6.8490620603536847</v>
      </c>
      <c r="J634">
        <v>6.8490620603536847</v>
      </c>
      <c r="K634">
        <v>6.8490620603536847</v>
      </c>
      <c r="L634">
        <v>6.8490620603536847</v>
      </c>
      <c r="M634">
        <v>6.8490620603536847</v>
      </c>
      <c r="N634">
        <v>6.8490620603536847</v>
      </c>
      <c r="O634">
        <v>6.8490620603536847</v>
      </c>
    </row>
    <row r="635" spans="1:15" hidden="1" x14ac:dyDescent="0.45">
      <c r="A635" t="s">
        <v>42</v>
      </c>
      <c r="B635" t="s">
        <v>32</v>
      </c>
      <c r="C635" t="s">
        <v>35</v>
      </c>
      <c r="D635" t="s">
        <v>17</v>
      </c>
      <c r="E635">
        <v>2.2902766666666698</v>
      </c>
      <c r="F635">
        <v>3.1521447298418401</v>
      </c>
      <c r="G635">
        <v>3.1559062448033637</v>
      </c>
      <c r="H635">
        <v>3.180748992802259</v>
      </c>
      <c r="I635">
        <v>4.2572574396838636</v>
      </c>
      <c r="J635">
        <v>5.0449800327943173</v>
      </c>
      <c r="K635">
        <v>6.9438585207638672</v>
      </c>
      <c r="L635">
        <v>7.1114911448717555</v>
      </c>
      <c r="M635">
        <v>7.9384820444323099</v>
      </c>
      <c r="N635">
        <v>8.9866720677093888</v>
      </c>
      <c r="O635">
        <v>10.066517903921348</v>
      </c>
    </row>
    <row r="636" spans="1:15" hidden="1" x14ac:dyDescent="0.45">
      <c r="A636" t="s">
        <v>42</v>
      </c>
      <c r="B636" t="s">
        <v>32</v>
      </c>
      <c r="C636" t="s">
        <v>35</v>
      </c>
      <c r="D636" t="s">
        <v>18</v>
      </c>
      <c r="E636">
        <v>0</v>
      </c>
      <c r="F636">
        <v>2.1005082575440701</v>
      </c>
      <c r="G636">
        <v>2.3294846521839099</v>
      </c>
      <c r="H636">
        <v>2.9859790843731102</v>
      </c>
      <c r="I636">
        <v>3.2844757206425301</v>
      </c>
      <c r="J636">
        <v>3.2968831657787598</v>
      </c>
      <c r="K636">
        <v>6.6993507212243397</v>
      </c>
      <c r="L636">
        <v>9.3909094466810501</v>
      </c>
      <c r="M636">
        <v>9.6245660411640603</v>
      </c>
      <c r="N636">
        <v>9.7000028078526501</v>
      </c>
      <c r="O636">
        <v>10.482544867673401</v>
      </c>
    </row>
    <row r="637" spans="1:15" hidden="1" x14ac:dyDescent="0.45">
      <c r="A637" t="s">
        <v>42</v>
      </c>
      <c r="B637" t="s">
        <v>32</v>
      </c>
      <c r="C637" t="s">
        <v>35</v>
      </c>
      <c r="D637" t="s">
        <v>19</v>
      </c>
      <c r="E637">
        <v>4.8226666666666702E-2</v>
      </c>
      <c r="F637">
        <v>5.2491402446732699E-2</v>
      </c>
      <c r="G637">
        <v>6.3161505497616094E-2</v>
      </c>
      <c r="H637">
        <v>7.5868705497616096E-2</v>
      </c>
      <c r="I637">
        <v>8.6889109555080696E-2</v>
      </c>
      <c r="J637">
        <v>0.38237886823138201</v>
      </c>
      <c r="K637">
        <v>0.38237886823138201</v>
      </c>
      <c r="L637">
        <v>0.38237886823138201</v>
      </c>
      <c r="M637">
        <v>0.38237886823138201</v>
      </c>
      <c r="N637">
        <v>0.38237886823138201</v>
      </c>
      <c r="O637">
        <v>0.447436172260746</v>
      </c>
    </row>
    <row r="638" spans="1:15" hidden="1" x14ac:dyDescent="0.45">
      <c r="A638" t="s">
        <v>42</v>
      </c>
      <c r="B638" t="s">
        <v>32</v>
      </c>
      <c r="C638" t="s">
        <v>35</v>
      </c>
      <c r="D638" t="s">
        <v>20</v>
      </c>
      <c r="E638">
        <v>2.6870000000000002E-2</v>
      </c>
      <c r="F638">
        <v>0.766939521324702</v>
      </c>
      <c r="G638">
        <v>1.3289103732975596</v>
      </c>
      <c r="H638">
        <v>3.285901755097985</v>
      </c>
      <c r="I638">
        <v>7.4026466994318945</v>
      </c>
      <c r="J638">
        <v>8.3269301813874108</v>
      </c>
      <c r="K638">
        <v>10.493735488861009</v>
      </c>
      <c r="L638">
        <v>11.748541200902661</v>
      </c>
      <c r="M638">
        <v>12.61735464542719</v>
      </c>
      <c r="N638">
        <v>13.80004295081846</v>
      </c>
      <c r="O638">
        <v>17.070178634982344</v>
      </c>
    </row>
    <row r="639" spans="1:15" hidden="1" x14ac:dyDescent="0.45">
      <c r="A639" t="s">
        <v>42</v>
      </c>
      <c r="B639" t="s">
        <v>32</v>
      </c>
      <c r="C639" t="s">
        <v>35</v>
      </c>
      <c r="D639" t="s">
        <v>21</v>
      </c>
      <c r="E639">
        <v>1.5929605555555599</v>
      </c>
      <c r="F639">
        <v>1.74930138955556</v>
      </c>
      <c r="G639">
        <v>1.7496224282991701</v>
      </c>
      <c r="H639">
        <v>2.1582393511064426</v>
      </c>
      <c r="I639">
        <v>5.1214866533368228</v>
      </c>
      <c r="J639">
        <v>5.61009930847775</v>
      </c>
      <c r="K639">
        <v>5.4490796310159997</v>
      </c>
      <c r="L639">
        <v>5.4549655288850474</v>
      </c>
      <c r="M639">
        <v>5.4250098138802318</v>
      </c>
      <c r="N639">
        <v>5.6516065907363746</v>
      </c>
      <c r="O639">
        <v>5.66911442884129</v>
      </c>
    </row>
    <row r="640" spans="1:15" hidden="1" x14ac:dyDescent="0.45">
      <c r="A640" t="s">
        <v>42</v>
      </c>
      <c r="B640" t="s">
        <v>32</v>
      </c>
      <c r="C640" t="s">
        <v>35</v>
      </c>
      <c r="D640" t="s">
        <v>22</v>
      </c>
      <c r="E640">
        <v>0.499110909033124</v>
      </c>
      <c r="F640">
        <v>1.2863044645886801</v>
      </c>
      <c r="G640">
        <v>1.2863044645886801</v>
      </c>
      <c r="H640">
        <v>3.7594458902565</v>
      </c>
      <c r="I640">
        <v>4.2609156032115099</v>
      </c>
      <c r="J640">
        <v>4.3533998255278004</v>
      </c>
      <c r="K640">
        <v>5.0820349993024303</v>
      </c>
      <c r="L640">
        <v>5.4542514437591798</v>
      </c>
      <c r="M640">
        <v>5.6839615308195697</v>
      </c>
      <c r="N640">
        <v>6.1337975244655798</v>
      </c>
      <c r="O640">
        <v>6.62088675533745</v>
      </c>
    </row>
    <row r="641" spans="1:15" hidden="1" x14ac:dyDescent="0.45">
      <c r="A641" t="s">
        <v>42</v>
      </c>
      <c r="B641" t="s">
        <v>32</v>
      </c>
      <c r="C641" t="s">
        <v>35</v>
      </c>
      <c r="D641" t="s">
        <v>23</v>
      </c>
      <c r="E641">
        <v>0</v>
      </c>
      <c r="F641">
        <v>5.6318849106566399E-2</v>
      </c>
      <c r="G641">
        <v>1.5516152624264801</v>
      </c>
      <c r="H641">
        <v>1.7827263735376</v>
      </c>
      <c r="I641">
        <v>2.0256330387604602</v>
      </c>
      <c r="J641">
        <v>2.8551225212842901</v>
      </c>
      <c r="K641">
        <v>2.8551225212842901</v>
      </c>
      <c r="L641">
        <v>4.31946146462007</v>
      </c>
      <c r="M641">
        <v>4.31946146462007</v>
      </c>
      <c r="N641">
        <v>5.8903468676719601</v>
      </c>
      <c r="O641">
        <v>9.6849361527737798</v>
      </c>
    </row>
    <row r="642" spans="1:15" hidden="1" x14ac:dyDescent="0.45">
      <c r="A642" t="s">
        <v>42</v>
      </c>
      <c r="B642" t="s">
        <v>32</v>
      </c>
      <c r="C642" t="s">
        <v>35</v>
      </c>
      <c r="D642" t="s">
        <v>24</v>
      </c>
      <c r="E642">
        <v>0.25448111111111099</v>
      </c>
      <c r="F642">
        <v>0.30953669814120099</v>
      </c>
      <c r="G642">
        <v>0.33002503147453399</v>
      </c>
      <c r="H642">
        <v>0.33002503147453399</v>
      </c>
      <c r="I642">
        <v>0.33048142453192098</v>
      </c>
      <c r="J642">
        <v>0.33890269386322203</v>
      </c>
      <c r="K642">
        <v>0.33890269386322203</v>
      </c>
      <c r="L642">
        <v>1.0236413458371501</v>
      </c>
      <c r="M642">
        <v>1.0236413458371501</v>
      </c>
      <c r="N642">
        <v>4.3989457967585501</v>
      </c>
      <c r="O642">
        <v>4.5292490751973196</v>
      </c>
    </row>
    <row r="643" spans="1:15" hidden="1" x14ac:dyDescent="0.45">
      <c r="A643" t="s">
        <v>42</v>
      </c>
      <c r="B643" t="s">
        <v>32</v>
      </c>
      <c r="C643" t="s">
        <v>35</v>
      </c>
      <c r="D643" t="s">
        <v>25</v>
      </c>
      <c r="E643">
        <v>2.3420350000000001</v>
      </c>
      <c r="F643">
        <v>2.5888804426260101</v>
      </c>
      <c r="G643">
        <v>2.58993809483938</v>
      </c>
      <c r="H643">
        <v>2.6015780235358901</v>
      </c>
      <c r="I643">
        <v>2.6043118892427999</v>
      </c>
      <c r="J643">
        <v>3.54623378899241</v>
      </c>
      <c r="K643">
        <v>4.1585084411269397</v>
      </c>
      <c r="L643">
        <v>4.2072377783897004</v>
      </c>
      <c r="M643">
        <v>4.8068611450009797</v>
      </c>
      <c r="N643">
        <v>5.2168697280468104</v>
      </c>
      <c r="O643">
        <v>5.4051682007283297</v>
      </c>
    </row>
    <row r="644" spans="1:15" hidden="1" x14ac:dyDescent="0.45">
      <c r="A644" t="s">
        <v>42</v>
      </c>
      <c r="B644" t="s">
        <v>32</v>
      </c>
      <c r="C644" t="s">
        <v>35</v>
      </c>
      <c r="D644" t="s">
        <v>26</v>
      </c>
      <c r="E644">
        <v>0</v>
      </c>
      <c r="F644">
        <v>5.06666666666667E-2</v>
      </c>
      <c r="G644">
        <v>0.93869440367409396</v>
      </c>
      <c r="H644">
        <v>1.62751606617096</v>
      </c>
      <c r="I644">
        <v>1.62751606617096</v>
      </c>
      <c r="J644">
        <v>1.62751606617096</v>
      </c>
      <c r="K644">
        <v>1.63987900418609</v>
      </c>
      <c r="L644">
        <v>2.0686387499127399</v>
      </c>
      <c r="M644">
        <v>2.1288836571198599</v>
      </c>
      <c r="N644">
        <v>2.1288836571198599</v>
      </c>
      <c r="O644">
        <v>2.1288836571198599</v>
      </c>
    </row>
    <row r="645" spans="1:15" hidden="1" x14ac:dyDescent="0.45">
      <c r="A645" t="s">
        <v>42</v>
      </c>
      <c r="B645" t="s">
        <v>32</v>
      </c>
      <c r="C645" t="s">
        <v>35</v>
      </c>
      <c r="D645" t="s">
        <v>27</v>
      </c>
      <c r="E645">
        <v>0.69725499999999996</v>
      </c>
      <c r="F645">
        <v>1.1982590431236979</v>
      </c>
      <c r="G645">
        <v>1.63267157512536</v>
      </c>
      <c r="H645">
        <v>3.8087632353433953</v>
      </c>
      <c r="I645">
        <v>3.78198935458507</v>
      </c>
      <c r="J645">
        <v>3.9948593048878851</v>
      </c>
      <c r="K645">
        <v>3.820083232171255</v>
      </c>
      <c r="L645">
        <v>3.3073631038676172</v>
      </c>
      <c r="M645">
        <v>3.0237617920754674</v>
      </c>
      <c r="N645">
        <v>2.8649191147173174</v>
      </c>
      <c r="O645">
        <v>2.6455743524685351</v>
      </c>
    </row>
    <row r="646" spans="1:15" hidden="1" x14ac:dyDescent="0.45">
      <c r="A646" t="s">
        <v>42</v>
      </c>
      <c r="B646" t="s">
        <v>32</v>
      </c>
      <c r="C646" t="s">
        <v>35</v>
      </c>
      <c r="D646" t="s">
        <v>28</v>
      </c>
      <c r="E646">
        <v>14.89597843528</v>
      </c>
      <c r="F646">
        <v>20.935509198929999</v>
      </c>
      <c r="G646">
        <v>31.96802454444575</v>
      </c>
      <c r="H646">
        <v>31.96802454444575</v>
      </c>
      <c r="I646">
        <v>31.96802454444575</v>
      </c>
      <c r="J646">
        <v>31.96802454444575</v>
      </c>
      <c r="K646">
        <v>32.990639609865596</v>
      </c>
      <c r="L646">
        <v>28.322869500659174</v>
      </c>
      <c r="M646">
        <v>23.940763684370975</v>
      </c>
      <c r="N646">
        <v>24.222196645553598</v>
      </c>
      <c r="O646">
        <v>23.779921958359648</v>
      </c>
    </row>
    <row r="647" spans="1:15" hidden="1" x14ac:dyDescent="0.45">
      <c r="A647" t="s">
        <v>42</v>
      </c>
      <c r="B647" t="s">
        <v>32</v>
      </c>
      <c r="C647" t="s">
        <v>36</v>
      </c>
      <c r="D647" t="s">
        <v>1</v>
      </c>
      <c r="E647">
        <v>0.21728222222222199</v>
      </c>
      <c r="F647">
        <v>0.38178679738457499</v>
      </c>
      <c r="G647">
        <v>0.70346976000250228</v>
      </c>
      <c r="H647">
        <v>0.70346976000250228</v>
      </c>
      <c r="I647">
        <v>0.68293924151848728</v>
      </c>
      <c r="J647">
        <v>0.68499229336688883</v>
      </c>
      <c r="K647">
        <v>0.89297391407254301</v>
      </c>
      <c r="L647">
        <v>0.91428714413563128</v>
      </c>
      <c r="M647">
        <v>0.92847035983588844</v>
      </c>
      <c r="N647">
        <v>0.92847035983588844</v>
      </c>
      <c r="O647">
        <v>0.92935358634895793</v>
      </c>
    </row>
    <row r="648" spans="1:15" hidden="1" x14ac:dyDescent="0.45">
      <c r="A648" t="s">
        <v>42</v>
      </c>
      <c r="B648" t="s">
        <v>32</v>
      </c>
      <c r="C648" t="s">
        <v>36</v>
      </c>
      <c r="D648" t="s">
        <v>3</v>
      </c>
      <c r="E648">
        <v>0.66459999999999997</v>
      </c>
      <c r="F648">
        <v>0.72143578185090906</v>
      </c>
      <c r="G648">
        <v>1.001501499995735</v>
      </c>
      <c r="H648">
        <v>1.0662223537998994</v>
      </c>
      <c r="I648">
        <v>1.2256478226573682</v>
      </c>
      <c r="J648">
        <v>1.70279195951485</v>
      </c>
      <c r="K648">
        <v>1.96058083093744</v>
      </c>
      <c r="L648">
        <v>2.1583845441040097</v>
      </c>
      <c r="M648">
        <v>2.1975970067999224</v>
      </c>
      <c r="N648">
        <v>2.6309994150818623</v>
      </c>
      <c r="O648">
        <v>2.8816238201966629</v>
      </c>
    </row>
    <row r="649" spans="1:15" hidden="1" x14ac:dyDescent="0.45">
      <c r="A649" t="s">
        <v>42</v>
      </c>
      <c r="B649" t="s">
        <v>32</v>
      </c>
      <c r="C649" t="s">
        <v>36</v>
      </c>
      <c r="D649" t="s">
        <v>4</v>
      </c>
      <c r="E649">
        <v>3.7172098367999999</v>
      </c>
      <c r="F649">
        <v>5.03667228786313</v>
      </c>
      <c r="G649">
        <v>5.3390888853395504</v>
      </c>
      <c r="H649">
        <v>6.7603291162780899</v>
      </c>
      <c r="I649">
        <v>6.8136367112327099</v>
      </c>
      <c r="J649">
        <v>11.437557587606801</v>
      </c>
      <c r="K649">
        <v>11.632949166961099</v>
      </c>
      <c r="L649">
        <v>11.632949166961099</v>
      </c>
      <c r="M649">
        <v>11.647012980605099</v>
      </c>
      <c r="N649">
        <v>11.970458643548801</v>
      </c>
      <c r="O649">
        <v>12.3888459130219</v>
      </c>
    </row>
    <row r="650" spans="1:15" hidden="1" x14ac:dyDescent="0.45">
      <c r="A650" t="s">
        <v>42</v>
      </c>
      <c r="B650" t="s">
        <v>32</v>
      </c>
      <c r="C650" t="s">
        <v>36</v>
      </c>
      <c r="D650" t="s">
        <v>5</v>
      </c>
      <c r="E650">
        <v>38.247444517516797</v>
      </c>
      <c r="F650">
        <v>42.593658629327905</v>
      </c>
      <c r="G650">
        <v>43.916559393723297</v>
      </c>
      <c r="H650">
        <v>43.9179964567087</v>
      </c>
      <c r="I650">
        <v>45.813973937823398</v>
      </c>
      <c r="J650">
        <v>46.243421059867799</v>
      </c>
      <c r="K650">
        <v>49.5017553720024</v>
      </c>
      <c r="L650">
        <v>50.163991006088224</v>
      </c>
      <c r="M650">
        <v>50.38543093386663</v>
      </c>
      <c r="N650">
        <v>51.330145201598285</v>
      </c>
      <c r="O650">
        <v>53.209990240009269</v>
      </c>
    </row>
    <row r="651" spans="1:15" hidden="1" x14ac:dyDescent="0.45">
      <c r="A651" t="s">
        <v>42</v>
      </c>
      <c r="B651" t="s">
        <v>32</v>
      </c>
      <c r="C651" t="s">
        <v>36</v>
      </c>
      <c r="D651" t="s">
        <v>6</v>
      </c>
      <c r="E651">
        <v>2.5989999999999999E-2</v>
      </c>
      <c r="F651">
        <v>2.5306440918936701</v>
      </c>
      <c r="G651">
        <v>3.9356757521685299</v>
      </c>
      <c r="H651">
        <v>4.0483961789657297</v>
      </c>
      <c r="I651">
        <v>4.0550575946778604</v>
      </c>
      <c r="J651">
        <v>4.06624191514691</v>
      </c>
      <c r="K651">
        <v>4.9076134852819999</v>
      </c>
      <c r="L651">
        <v>11.871615626385401</v>
      </c>
      <c r="M651">
        <v>19.856618663087001</v>
      </c>
      <c r="N651">
        <v>29.9036682098711</v>
      </c>
      <c r="O651">
        <v>38.440263290279503</v>
      </c>
    </row>
    <row r="652" spans="1:15" hidden="1" x14ac:dyDescent="0.45">
      <c r="A652" t="s">
        <v>42</v>
      </c>
      <c r="B652" t="s">
        <v>32</v>
      </c>
      <c r="C652" t="s">
        <v>36</v>
      </c>
      <c r="D652" t="s">
        <v>7</v>
      </c>
      <c r="E652">
        <v>5.2678450000000003</v>
      </c>
      <c r="F652">
        <v>5.4457578</v>
      </c>
      <c r="G652">
        <v>5.4457578</v>
      </c>
      <c r="H652">
        <v>5.4457578</v>
      </c>
      <c r="I652">
        <v>5.4591559055339802</v>
      </c>
      <c r="J652">
        <v>5.5900609537537003</v>
      </c>
      <c r="K652">
        <v>6.0528490742801901</v>
      </c>
      <c r="L652">
        <v>6.6812635974844001</v>
      </c>
      <c r="M652">
        <v>8.9797703091310694</v>
      </c>
      <c r="N652">
        <v>9.7722336474638496</v>
      </c>
      <c r="O652">
        <v>10.2100263622279</v>
      </c>
    </row>
    <row r="653" spans="1:15" hidden="1" x14ac:dyDescent="0.45">
      <c r="A653" t="s">
        <v>42</v>
      </c>
      <c r="B653" t="s">
        <v>32</v>
      </c>
      <c r="C653" t="s">
        <v>36</v>
      </c>
      <c r="D653" t="s">
        <v>8</v>
      </c>
      <c r="E653">
        <v>24.491083875802602</v>
      </c>
      <c r="F653">
        <v>27.0386236148818</v>
      </c>
      <c r="G653">
        <v>29.887984965675802</v>
      </c>
      <c r="H653">
        <v>30.323325693957202</v>
      </c>
      <c r="I653">
        <v>31.706516398050702</v>
      </c>
      <c r="J653">
        <v>36.109648017440001</v>
      </c>
      <c r="K653">
        <v>45.475426732024857</v>
      </c>
      <c r="L653">
        <v>54.991602444735797</v>
      </c>
      <c r="M653">
        <v>76.370419681223197</v>
      </c>
      <c r="N653">
        <v>98.246318056090544</v>
      </c>
      <c r="O653">
        <v>119.20127411124456</v>
      </c>
    </row>
    <row r="654" spans="1:15" hidden="1" x14ac:dyDescent="0.45">
      <c r="A654" t="s">
        <v>42</v>
      </c>
      <c r="B654" t="s">
        <v>32</v>
      </c>
      <c r="C654" t="s">
        <v>36</v>
      </c>
      <c r="D654" t="s">
        <v>29</v>
      </c>
      <c r="E654">
        <v>1.434E-2</v>
      </c>
      <c r="F654">
        <v>8.9895555555555604E-2</v>
      </c>
      <c r="G654">
        <v>8.9963582761903194E-2</v>
      </c>
      <c r="H654">
        <v>0.95920984877599202</v>
      </c>
      <c r="I654">
        <v>0.95920984877599202</v>
      </c>
      <c r="J654">
        <v>1.50038840264401</v>
      </c>
      <c r="K654">
        <v>1.50038840264401</v>
      </c>
      <c r="L654">
        <v>1.50038840264401</v>
      </c>
      <c r="M654">
        <v>4.6104032716671597</v>
      </c>
      <c r="N654">
        <v>4.6104032716671597</v>
      </c>
      <c r="O654">
        <v>4.6104032716671597</v>
      </c>
    </row>
    <row r="655" spans="1:15" hidden="1" x14ac:dyDescent="0.45">
      <c r="A655" t="s">
        <v>42</v>
      </c>
      <c r="B655" t="s">
        <v>32</v>
      </c>
      <c r="C655" t="s">
        <v>36</v>
      </c>
      <c r="D655" t="s">
        <v>9</v>
      </c>
      <c r="E655">
        <v>3.8069788836965799</v>
      </c>
      <c r="F655">
        <v>3.8394252760732401</v>
      </c>
      <c r="G655">
        <v>3.8191507089705699</v>
      </c>
      <c r="H655">
        <v>3.8220507121748599</v>
      </c>
      <c r="I655">
        <v>4.0511926085138015</v>
      </c>
      <c r="J655">
        <v>6.6794597078005999</v>
      </c>
      <c r="K655">
        <v>14.588191015288135</v>
      </c>
      <c r="L655">
        <v>14.033910821015201</v>
      </c>
      <c r="M655">
        <v>13.185521430022273</v>
      </c>
      <c r="N655">
        <v>14.973019657856337</v>
      </c>
      <c r="O655">
        <v>14.987536338116024</v>
      </c>
    </row>
    <row r="656" spans="1:15" hidden="1" x14ac:dyDescent="0.45">
      <c r="A656" t="s">
        <v>42</v>
      </c>
      <c r="B656" t="s">
        <v>32</v>
      </c>
      <c r="C656" t="s">
        <v>36</v>
      </c>
      <c r="D656" t="s">
        <v>31</v>
      </c>
      <c r="E656">
        <v>0.51181124372047104</v>
      </c>
      <c r="F656">
        <v>2.1897718659426899</v>
      </c>
      <c r="G656">
        <v>2.1897718659426899</v>
      </c>
      <c r="H656">
        <v>2.1897718659426899</v>
      </c>
      <c r="I656">
        <v>11.857547647431501</v>
      </c>
      <c r="J656">
        <v>22.071101839245699</v>
      </c>
      <c r="K656">
        <v>29.1381778923021</v>
      </c>
      <c r="L656">
        <v>35.189810702253197</v>
      </c>
      <c r="M656">
        <v>35.867666185689799</v>
      </c>
      <c r="N656">
        <v>36.146570112194603</v>
      </c>
      <c r="O656">
        <v>36.409166374027599</v>
      </c>
    </row>
    <row r="657" spans="1:15" hidden="1" x14ac:dyDescent="0.45">
      <c r="A657" t="s">
        <v>42</v>
      </c>
      <c r="B657" t="s">
        <v>32</v>
      </c>
      <c r="C657" t="s">
        <v>36</v>
      </c>
      <c r="D657" t="s">
        <v>10</v>
      </c>
      <c r="E657">
        <v>1.6192516666666701</v>
      </c>
      <c r="F657">
        <v>1.7110518283565399</v>
      </c>
      <c r="G657">
        <v>1.7285699509664738</v>
      </c>
      <c r="H657">
        <v>1.7830709286596027</v>
      </c>
      <c r="I657">
        <v>1.828752871756395</v>
      </c>
      <c r="J657">
        <v>2.334903869723115</v>
      </c>
      <c r="K657">
        <v>3.0854550394626301</v>
      </c>
      <c r="L657">
        <v>3.3432777294791651</v>
      </c>
      <c r="M657">
        <v>4.8478029302893075</v>
      </c>
      <c r="N657">
        <v>5.3069182995186051</v>
      </c>
      <c r="O657">
        <v>5.1248368265534099</v>
      </c>
    </row>
    <row r="658" spans="1:15" hidden="1" x14ac:dyDescent="0.45">
      <c r="A658" t="s">
        <v>42</v>
      </c>
      <c r="B658" t="s">
        <v>32</v>
      </c>
      <c r="C658" t="s">
        <v>36</v>
      </c>
      <c r="D658" t="s">
        <v>11</v>
      </c>
      <c r="E658">
        <v>0</v>
      </c>
      <c r="F658">
        <v>0.43873350433923702</v>
      </c>
      <c r="G658">
        <v>1.1586113168966399</v>
      </c>
      <c r="H658">
        <v>2.6001070541011049</v>
      </c>
      <c r="I658">
        <v>4.0374775861431766</v>
      </c>
      <c r="J658">
        <v>7.6818778718001504</v>
      </c>
      <c r="K658">
        <v>13.687313206615235</v>
      </c>
      <c r="L658">
        <v>18.892134704743427</v>
      </c>
      <c r="M658">
        <v>22.44050681357561</v>
      </c>
      <c r="N658">
        <v>23.357792731953136</v>
      </c>
      <c r="O658">
        <v>23.674278226392108</v>
      </c>
    </row>
    <row r="659" spans="1:15" hidden="1" x14ac:dyDescent="0.45">
      <c r="A659" t="s">
        <v>42</v>
      </c>
      <c r="B659" t="s">
        <v>32</v>
      </c>
      <c r="C659" t="s">
        <v>36</v>
      </c>
      <c r="D659" t="s">
        <v>12</v>
      </c>
      <c r="E659">
        <v>0</v>
      </c>
      <c r="F659">
        <v>0.123429808</v>
      </c>
      <c r="G659">
        <v>0.81726980799999993</v>
      </c>
      <c r="H659">
        <v>0.82112369853884304</v>
      </c>
      <c r="I659">
        <v>0.8197133094849588</v>
      </c>
      <c r="J659">
        <v>0.8197133094849588</v>
      </c>
      <c r="K659">
        <v>2.3191431875487978</v>
      </c>
      <c r="L659">
        <v>2.9292001122636826</v>
      </c>
      <c r="M659">
        <v>4.1341893128622047</v>
      </c>
      <c r="N659">
        <v>4.1341893128622047</v>
      </c>
      <c r="O659">
        <v>4.1341893128622047</v>
      </c>
    </row>
    <row r="660" spans="1:15" hidden="1" x14ac:dyDescent="0.45">
      <c r="A660" t="s">
        <v>42</v>
      </c>
      <c r="B660" t="s">
        <v>32</v>
      </c>
      <c r="C660" t="s">
        <v>36</v>
      </c>
      <c r="D660" t="s">
        <v>13</v>
      </c>
      <c r="E660">
        <v>7.5000000000000002E-4</v>
      </c>
      <c r="F660">
        <v>5.6742929999999997E-2</v>
      </c>
      <c r="G660">
        <v>8.4165027368475406E-2</v>
      </c>
      <c r="H660">
        <v>8.4465802386267899E-2</v>
      </c>
      <c r="I660">
        <v>0.10528296216510701</v>
      </c>
      <c r="J660">
        <v>0.13032405437323</v>
      </c>
      <c r="K660">
        <v>0.92147842151014203</v>
      </c>
      <c r="L660">
        <v>1.17836621890856</v>
      </c>
      <c r="M660">
        <v>1.5615580493282599</v>
      </c>
      <c r="N660">
        <v>1.65804728726119</v>
      </c>
      <c r="O660">
        <v>1.65804728726119</v>
      </c>
    </row>
    <row r="661" spans="1:15" hidden="1" x14ac:dyDescent="0.45">
      <c r="A661" t="s">
        <v>42</v>
      </c>
      <c r="B661" t="s">
        <v>32</v>
      </c>
      <c r="C661" t="s">
        <v>36</v>
      </c>
      <c r="D661" t="s">
        <v>14</v>
      </c>
      <c r="E661">
        <v>0</v>
      </c>
      <c r="F661">
        <v>4.2832618138776798E-2</v>
      </c>
      <c r="G661">
        <v>0.87018919348191703</v>
      </c>
      <c r="H661">
        <v>1.7610675902883299</v>
      </c>
      <c r="I661">
        <v>3.9010411014892101</v>
      </c>
      <c r="J661">
        <v>5.0808929531329001</v>
      </c>
      <c r="K661">
        <v>5.8854537475323303</v>
      </c>
      <c r="L661">
        <v>6.3157363273657001</v>
      </c>
      <c r="M661">
        <v>6.5602993319256804</v>
      </c>
      <c r="N661">
        <v>6.8781949999342</v>
      </c>
      <c r="O661">
        <v>7.0600579954812304</v>
      </c>
    </row>
    <row r="662" spans="1:15" hidden="1" x14ac:dyDescent="0.45">
      <c r="A662" t="s">
        <v>42</v>
      </c>
      <c r="B662" t="s">
        <v>32</v>
      </c>
      <c r="C662" t="s">
        <v>36</v>
      </c>
      <c r="D662" t="s">
        <v>15</v>
      </c>
      <c r="E662">
        <v>8.5855000000000001E-2</v>
      </c>
      <c r="F662">
        <v>0.411786461844107</v>
      </c>
      <c r="G662">
        <v>0.49512670456832203</v>
      </c>
      <c r="H662">
        <v>0.5452417416231008</v>
      </c>
      <c r="I662">
        <v>0.5876617622222795</v>
      </c>
      <c r="J662">
        <v>0.58319532041364219</v>
      </c>
      <c r="K662">
        <v>0.59114498536603</v>
      </c>
      <c r="L662">
        <v>0.55124952403217575</v>
      </c>
      <c r="M662">
        <v>0.55126606011138879</v>
      </c>
      <c r="N662">
        <v>0.56141838969156976</v>
      </c>
      <c r="O662">
        <v>0.56141838969156976</v>
      </c>
    </row>
    <row r="663" spans="1:15" hidden="1" x14ac:dyDescent="0.45">
      <c r="A663" t="s">
        <v>42</v>
      </c>
      <c r="B663" t="s">
        <v>32</v>
      </c>
      <c r="C663" t="s">
        <v>36</v>
      </c>
      <c r="D663" t="s">
        <v>16</v>
      </c>
      <c r="E663">
        <v>5.6455427374760507</v>
      </c>
      <c r="F663">
        <v>5.7180515620075099</v>
      </c>
      <c r="G663">
        <v>6.6319081783924148</v>
      </c>
      <c r="H663">
        <v>6.6319081783924148</v>
      </c>
      <c r="I663">
        <v>6.6319081783924148</v>
      </c>
      <c r="J663">
        <v>6.6319081783924148</v>
      </c>
      <c r="K663">
        <v>6.6833836934790556</v>
      </c>
      <c r="L663">
        <v>6.6833836934790556</v>
      </c>
      <c r="M663">
        <v>6.6772678362922457</v>
      </c>
      <c r="N663">
        <v>6.9113645135811526</v>
      </c>
      <c r="O663">
        <v>6.9068770026737694</v>
      </c>
    </row>
    <row r="664" spans="1:15" hidden="1" x14ac:dyDescent="0.45">
      <c r="A664" t="s">
        <v>42</v>
      </c>
      <c r="B664" t="s">
        <v>32</v>
      </c>
      <c r="C664" t="s">
        <v>36</v>
      </c>
      <c r="D664" t="s">
        <v>17</v>
      </c>
      <c r="E664">
        <v>2.2902766666666698</v>
      </c>
      <c r="F664">
        <v>3.1521447298418401</v>
      </c>
      <c r="G664">
        <v>3.1559062448033637</v>
      </c>
      <c r="H664">
        <v>3.2653311554165514</v>
      </c>
      <c r="I664">
        <v>4.6369684217584508</v>
      </c>
      <c r="J664">
        <v>5.5649363157347125</v>
      </c>
      <c r="K664">
        <v>7.6484781660737653</v>
      </c>
      <c r="L664">
        <v>8.1431566917658902</v>
      </c>
      <c r="M664">
        <v>8.8135384348715977</v>
      </c>
      <c r="N664">
        <v>10.922414730927741</v>
      </c>
      <c r="O664">
        <v>12.207001707627125</v>
      </c>
    </row>
    <row r="665" spans="1:15" hidden="1" x14ac:dyDescent="0.45">
      <c r="A665" t="s">
        <v>42</v>
      </c>
      <c r="B665" t="s">
        <v>32</v>
      </c>
      <c r="C665" t="s">
        <v>36</v>
      </c>
      <c r="D665" t="s">
        <v>18</v>
      </c>
      <c r="E665">
        <v>0</v>
      </c>
      <c r="F665">
        <v>2.1086863969280798</v>
      </c>
      <c r="G665">
        <v>2.33766279156792</v>
      </c>
      <c r="H665">
        <v>3.1439296020055898</v>
      </c>
      <c r="I665">
        <v>3.4657231037859701</v>
      </c>
      <c r="J665">
        <v>4.2048632752082504</v>
      </c>
      <c r="K665">
        <v>7.34132992594217</v>
      </c>
      <c r="L665">
        <v>10.0505656797611</v>
      </c>
      <c r="M665">
        <v>10.544319782649501</v>
      </c>
      <c r="N665">
        <v>10.776254602027199</v>
      </c>
      <c r="O665">
        <v>11.684926230206401</v>
      </c>
    </row>
    <row r="666" spans="1:15" hidden="1" x14ac:dyDescent="0.45">
      <c r="A666" t="s">
        <v>42</v>
      </c>
      <c r="B666" t="s">
        <v>32</v>
      </c>
      <c r="C666" t="s">
        <v>36</v>
      </c>
      <c r="D666" t="s">
        <v>19</v>
      </c>
      <c r="E666">
        <v>4.8226666666666702E-2</v>
      </c>
      <c r="F666">
        <v>5.2491402446732699E-2</v>
      </c>
      <c r="G666">
        <v>6.3161505497616094E-2</v>
      </c>
      <c r="H666">
        <v>7.5868705497616096E-2</v>
      </c>
      <c r="I666">
        <v>1.6347855745961599</v>
      </c>
      <c r="J666">
        <v>1.71813831764086</v>
      </c>
      <c r="K666">
        <v>1.71813831764086</v>
      </c>
      <c r="L666">
        <v>1.71813831764086</v>
      </c>
      <c r="M666">
        <v>1.71813831764086</v>
      </c>
      <c r="N666">
        <v>1.71813831764086</v>
      </c>
      <c r="O666">
        <v>1.77423712011418</v>
      </c>
    </row>
    <row r="667" spans="1:15" hidden="1" x14ac:dyDescent="0.45">
      <c r="A667" t="s">
        <v>42</v>
      </c>
      <c r="B667" t="s">
        <v>32</v>
      </c>
      <c r="C667" t="s">
        <v>36</v>
      </c>
      <c r="D667" t="s">
        <v>20</v>
      </c>
      <c r="E667">
        <v>2.6870000000000002E-2</v>
      </c>
      <c r="F667">
        <v>0.766939521324702</v>
      </c>
      <c r="G667">
        <v>1.3289103732975596</v>
      </c>
      <c r="H667">
        <v>4.7848765880499702</v>
      </c>
      <c r="I667">
        <v>8.0722267913433043</v>
      </c>
      <c r="J667">
        <v>9.3306503448010201</v>
      </c>
      <c r="K667">
        <v>10.481390781849043</v>
      </c>
      <c r="L667">
        <v>12.778823539520545</v>
      </c>
      <c r="M667">
        <v>14.513943101392986</v>
      </c>
      <c r="N667">
        <v>15.805838174960119</v>
      </c>
      <c r="O667">
        <v>18.759371842573341</v>
      </c>
    </row>
    <row r="668" spans="1:15" hidden="1" x14ac:dyDescent="0.45">
      <c r="A668" t="s">
        <v>42</v>
      </c>
      <c r="B668" t="s">
        <v>32</v>
      </c>
      <c r="C668" t="s">
        <v>36</v>
      </c>
      <c r="D668" t="s">
        <v>21</v>
      </c>
      <c r="E668">
        <v>1.5929605555555599</v>
      </c>
      <c r="F668">
        <v>1.74930138955556</v>
      </c>
      <c r="G668">
        <v>1.7496224282991701</v>
      </c>
      <c r="H668">
        <v>2.2523687437698001</v>
      </c>
      <c r="I668">
        <v>5.3380559309868723</v>
      </c>
      <c r="J668">
        <v>6.0834578608398946</v>
      </c>
      <c r="K668">
        <v>6.1847738426474477</v>
      </c>
      <c r="L668">
        <v>6.3295700480037285</v>
      </c>
      <c r="M668">
        <v>6.4389334812047698</v>
      </c>
      <c r="N668">
        <v>7.1205663882335024</v>
      </c>
      <c r="O668">
        <v>7.1067060047533586</v>
      </c>
    </row>
    <row r="669" spans="1:15" hidden="1" x14ac:dyDescent="0.45">
      <c r="A669" t="s">
        <v>42</v>
      </c>
      <c r="B669" t="s">
        <v>32</v>
      </c>
      <c r="C669" t="s">
        <v>36</v>
      </c>
      <c r="D669" t="s">
        <v>22</v>
      </c>
      <c r="E669">
        <v>0.499110909033124</v>
      </c>
      <c r="F669">
        <v>1.2863044645886801</v>
      </c>
      <c r="G669">
        <v>1.2863044645886801</v>
      </c>
      <c r="H669">
        <v>3.7629260228274402</v>
      </c>
      <c r="I669">
        <v>4.3066883855551499</v>
      </c>
      <c r="J669">
        <v>5.3711674612532603</v>
      </c>
      <c r="K669">
        <v>5.6998883821997497</v>
      </c>
      <c r="L669">
        <v>5.9785862786980397</v>
      </c>
      <c r="M669">
        <v>6.31424478539875</v>
      </c>
      <c r="N669">
        <v>6.6326245320944501</v>
      </c>
      <c r="O669">
        <v>7.0825992323763796</v>
      </c>
    </row>
    <row r="670" spans="1:15" hidden="1" x14ac:dyDescent="0.45">
      <c r="A670" t="s">
        <v>42</v>
      </c>
      <c r="B670" t="s">
        <v>32</v>
      </c>
      <c r="C670" t="s">
        <v>36</v>
      </c>
      <c r="D670" t="s">
        <v>23</v>
      </c>
      <c r="E670">
        <v>0</v>
      </c>
      <c r="F670">
        <v>5.6318849106566399E-2</v>
      </c>
      <c r="G670">
        <v>1.5516152624264901</v>
      </c>
      <c r="H670">
        <v>1.57637237597159</v>
      </c>
      <c r="I670">
        <v>2.6129367947696598</v>
      </c>
      <c r="J670">
        <v>3.58131336312672</v>
      </c>
      <c r="K670">
        <v>3.6279577975122899</v>
      </c>
      <c r="L670">
        <v>5.7945593700134799</v>
      </c>
      <c r="M670">
        <v>5.84145706497441</v>
      </c>
      <c r="N670">
        <v>6.00231813128398</v>
      </c>
      <c r="O670">
        <v>11.1011547263856</v>
      </c>
    </row>
    <row r="671" spans="1:15" hidden="1" x14ac:dyDescent="0.45">
      <c r="A671" t="s">
        <v>42</v>
      </c>
      <c r="B671" t="s">
        <v>32</v>
      </c>
      <c r="C671" t="s">
        <v>36</v>
      </c>
      <c r="D671" t="s">
        <v>24</v>
      </c>
      <c r="E671">
        <v>0.25448111111111099</v>
      </c>
      <c r="F671">
        <v>0.3095366981412</v>
      </c>
      <c r="G671">
        <v>0.33002503147453399</v>
      </c>
      <c r="H671">
        <v>0.33002503147453399</v>
      </c>
      <c r="I671">
        <v>0.61838064380886504</v>
      </c>
      <c r="J671">
        <v>0.65059158315934695</v>
      </c>
      <c r="K671">
        <v>0.67272426206807701</v>
      </c>
      <c r="L671">
        <v>1.35763543625899</v>
      </c>
      <c r="M671">
        <v>2.0397976835770701</v>
      </c>
      <c r="N671">
        <v>2.0802464166615402</v>
      </c>
      <c r="O671">
        <v>2.3376405737893098</v>
      </c>
    </row>
    <row r="672" spans="1:15" hidden="1" x14ac:dyDescent="0.45">
      <c r="A672" t="s">
        <v>42</v>
      </c>
      <c r="B672" t="s">
        <v>32</v>
      </c>
      <c r="C672" t="s">
        <v>36</v>
      </c>
      <c r="D672" t="s">
        <v>25</v>
      </c>
      <c r="E672">
        <v>2.3420350000000001</v>
      </c>
      <c r="F672">
        <v>2.5888804426260101</v>
      </c>
      <c r="G672">
        <v>2.58993809483938</v>
      </c>
      <c r="H672">
        <v>2.6021962007406101</v>
      </c>
      <c r="I672">
        <v>2.6281405877472701</v>
      </c>
      <c r="J672">
        <v>4.1561638743212796</v>
      </c>
      <c r="K672">
        <v>4.2322862497439004</v>
      </c>
      <c r="L672">
        <v>4.3313097576943704</v>
      </c>
      <c r="M672">
        <v>5.2016176264743796</v>
      </c>
      <c r="N672">
        <v>5.7786329490336303</v>
      </c>
      <c r="O672">
        <v>6.0473784280686198</v>
      </c>
    </row>
    <row r="673" spans="1:15" hidden="1" x14ac:dyDescent="0.45">
      <c r="A673" t="s">
        <v>42</v>
      </c>
      <c r="B673" t="s">
        <v>32</v>
      </c>
      <c r="C673" t="s">
        <v>36</v>
      </c>
      <c r="D673" t="s">
        <v>26</v>
      </c>
      <c r="E673">
        <v>0</v>
      </c>
      <c r="F673">
        <v>5.06666666666667E-2</v>
      </c>
      <c r="G673">
        <v>0.92388383866854196</v>
      </c>
      <c r="H673">
        <v>1.6127055011654099</v>
      </c>
      <c r="I673">
        <v>1.6127055011654099</v>
      </c>
      <c r="J673">
        <v>1.6127055011654099</v>
      </c>
      <c r="K673">
        <v>2.6370983886492199</v>
      </c>
      <c r="L673">
        <v>2.6872464509369398</v>
      </c>
      <c r="M673">
        <v>2.8205831515670798</v>
      </c>
      <c r="N673">
        <v>2.8205831515670798</v>
      </c>
      <c r="O673">
        <v>2.8502003288470901</v>
      </c>
    </row>
    <row r="674" spans="1:15" hidden="1" x14ac:dyDescent="0.45">
      <c r="A674" t="s">
        <v>42</v>
      </c>
      <c r="B674" t="s">
        <v>32</v>
      </c>
      <c r="C674" t="s">
        <v>36</v>
      </c>
      <c r="D674" t="s">
        <v>27</v>
      </c>
      <c r="E674">
        <v>0.69725499999999996</v>
      </c>
      <c r="F674">
        <v>1.1982590431236979</v>
      </c>
      <c r="G674">
        <v>1.5988676609738901</v>
      </c>
      <c r="H674">
        <v>3.9337610888538599</v>
      </c>
      <c r="I674">
        <v>3.8304687687219454</v>
      </c>
      <c r="J674">
        <v>6.1733389364939253</v>
      </c>
      <c r="K674">
        <v>6.2893899065445478</v>
      </c>
      <c r="L674">
        <v>5.7307944267857627</v>
      </c>
      <c r="M674">
        <v>5.5186771172145868</v>
      </c>
      <c r="N674">
        <v>5.3625278174363</v>
      </c>
      <c r="O674">
        <v>5.1127737936719102</v>
      </c>
    </row>
    <row r="675" spans="1:15" hidden="1" x14ac:dyDescent="0.45">
      <c r="A675" t="s">
        <v>42</v>
      </c>
      <c r="B675" t="s">
        <v>32</v>
      </c>
      <c r="C675" t="s">
        <v>36</v>
      </c>
      <c r="D675" t="s">
        <v>28</v>
      </c>
      <c r="E675">
        <v>14.89597843528</v>
      </c>
      <c r="F675">
        <v>20.935509198929999</v>
      </c>
      <c r="G675">
        <v>32.052889219092918</v>
      </c>
      <c r="H675">
        <v>32.052889219092918</v>
      </c>
      <c r="I675">
        <v>32.052889219092918</v>
      </c>
      <c r="J675">
        <v>32.052889219092918</v>
      </c>
      <c r="K675">
        <v>33.044843679646476</v>
      </c>
      <c r="L675">
        <v>32.988190568030852</v>
      </c>
      <c r="M675">
        <v>26.413184749213901</v>
      </c>
      <c r="N675">
        <v>24.876755841889178</v>
      </c>
      <c r="O675">
        <v>24.656527679823228</v>
      </c>
    </row>
    <row r="676" spans="1:15" hidden="1" x14ac:dyDescent="0.45">
      <c r="A676" t="s">
        <v>42</v>
      </c>
      <c r="B676" t="s">
        <v>32</v>
      </c>
      <c r="C676" t="s">
        <v>37</v>
      </c>
      <c r="D676" t="s">
        <v>1</v>
      </c>
      <c r="E676">
        <v>0.21728222222222199</v>
      </c>
      <c r="F676">
        <v>0.38178679738457499</v>
      </c>
      <c r="G676">
        <v>0.70346976000250172</v>
      </c>
      <c r="H676">
        <v>0.70346976000250172</v>
      </c>
      <c r="I676">
        <v>0.68293924151848673</v>
      </c>
      <c r="J676">
        <v>0.71846555109049126</v>
      </c>
      <c r="K676">
        <v>0.72283407332245952</v>
      </c>
      <c r="L676">
        <v>0.73914448687491996</v>
      </c>
      <c r="M676">
        <v>0.74554612424098199</v>
      </c>
      <c r="N676">
        <v>0.74554612424098199</v>
      </c>
      <c r="O676">
        <v>1.9606025091469383</v>
      </c>
    </row>
    <row r="677" spans="1:15" hidden="1" x14ac:dyDescent="0.45">
      <c r="A677" t="s">
        <v>42</v>
      </c>
      <c r="B677" t="s">
        <v>32</v>
      </c>
      <c r="C677" t="s">
        <v>37</v>
      </c>
      <c r="D677" t="s">
        <v>3</v>
      </c>
      <c r="E677">
        <v>0.66459999999999997</v>
      </c>
      <c r="F677">
        <v>0.71991839518424205</v>
      </c>
      <c r="G677">
        <v>0.99538411332906596</v>
      </c>
      <c r="H677">
        <v>1.0608446721350377</v>
      </c>
      <c r="I677">
        <v>1.2962300224005823</v>
      </c>
      <c r="J677">
        <v>1.8598773289400801</v>
      </c>
      <c r="K677">
        <v>2.3144260979996498</v>
      </c>
      <c r="L677">
        <v>2.4651830468196199</v>
      </c>
      <c r="M677">
        <v>3.1659527755955272</v>
      </c>
      <c r="N677">
        <v>3.6534863473533603</v>
      </c>
      <c r="O677">
        <v>3.9895659865390201</v>
      </c>
    </row>
    <row r="678" spans="1:15" hidden="1" x14ac:dyDescent="0.45">
      <c r="A678" t="s">
        <v>42</v>
      </c>
      <c r="B678" t="s">
        <v>32</v>
      </c>
      <c r="C678" t="s">
        <v>37</v>
      </c>
      <c r="D678" t="s">
        <v>4</v>
      </c>
      <c r="E678">
        <v>3.7172098367999999</v>
      </c>
      <c r="F678">
        <v>5.0366722878631496</v>
      </c>
      <c r="G678">
        <v>5.3390888853395699</v>
      </c>
      <c r="H678">
        <v>7.7637713011023903</v>
      </c>
      <c r="I678">
        <v>7.82184872280303</v>
      </c>
      <c r="J678">
        <v>14.7059162610405</v>
      </c>
      <c r="K678">
        <v>15.0758181801537</v>
      </c>
      <c r="L678">
        <v>15.0942027606404</v>
      </c>
      <c r="M678">
        <v>15.114540164443</v>
      </c>
      <c r="N678">
        <v>15.3633757950793</v>
      </c>
      <c r="O678">
        <v>16.0696637555675</v>
      </c>
    </row>
    <row r="679" spans="1:15" hidden="1" x14ac:dyDescent="0.45">
      <c r="A679" t="s">
        <v>42</v>
      </c>
      <c r="B679" t="s">
        <v>32</v>
      </c>
      <c r="C679" t="s">
        <v>37</v>
      </c>
      <c r="D679" t="s">
        <v>5</v>
      </c>
      <c r="E679">
        <v>38.247444517516797</v>
      </c>
      <c r="F679">
        <v>42.585709186337006</v>
      </c>
      <c r="G679">
        <v>44.087856282812503</v>
      </c>
      <c r="H679">
        <v>44.087856282812503</v>
      </c>
      <c r="I679">
        <v>50.255676132473603</v>
      </c>
      <c r="J679">
        <v>51.960265244487701</v>
      </c>
      <c r="K679">
        <v>58.538392139131332</v>
      </c>
      <c r="L679">
        <v>66.468541918848572</v>
      </c>
      <c r="M679">
        <v>73.804137997712502</v>
      </c>
      <c r="N679">
        <v>79.800595847938638</v>
      </c>
      <c r="O679">
        <v>85.345286050590843</v>
      </c>
    </row>
    <row r="680" spans="1:15" hidden="1" x14ac:dyDescent="0.45">
      <c r="A680" t="s">
        <v>42</v>
      </c>
      <c r="B680" t="s">
        <v>32</v>
      </c>
      <c r="C680" t="s">
        <v>37</v>
      </c>
      <c r="D680" t="s">
        <v>6</v>
      </c>
      <c r="E680">
        <v>2.5989999999999999E-2</v>
      </c>
      <c r="F680">
        <v>2.5306440918936701</v>
      </c>
      <c r="G680">
        <v>3.9356697164905898</v>
      </c>
      <c r="H680">
        <v>5.1038001522060004</v>
      </c>
      <c r="I680">
        <v>5.2132367706069003</v>
      </c>
      <c r="J680">
        <v>5.4220645123670002</v>
      </c>
      <c r="K680">
        <v>6.1806846095936097</v>
      </c>
      <c r="L680">
        <v>14.174747307260301</v>
      </c>
      <c r="M680">
        <v>22.858956335018799</v>
      </c>
      <c r="N680">
        <v>34.892690766210102</v>
      </c>
      <c r="O680">
        <v>43.033692542700301</v>
      </c>
    </row>
    <row r="681" spans="1:15" hidden="1" x14ac:dyDescent="0.45">
      <c r="A681" t="s">
        <v>42</v>
      </c>
      <c r="B681" t="s">
        <v>32</v>
      </c>
      <c r="C681" t="s">
        <v>37</v>
      </c>
      <c r="D681" t="s">
        <v>7</v>
      </c>
      <c r="E681">
        <v>5.2678450000000003</v>
      </c>
      <c r="F681">
        <v>5.4457578</v>
      </c>
      <c r="G681">
        <v>5.4457578</v>
      </c>
      <c r="H681">
        <v>5.4457578</v>
      </c>
      <c r="I681">
        <v>5.4660972013835902</v>
      </c>
      <c r="J681">
        <v>5.5728759536471504</v>
      </c>
      <c r="K681">
        <v>6.0507220483450697</v>
      </c>
      <c r="L681">
        <v>6.6979899752034298</v>
      </c>
      <c r="M681">
        <v>8.9333014130628499</v>
      </c>
      <c r="N681">
        <v>9.6480305192216296</v>
      </c>
      <c r="O681">
        <v>10.177707710392299</v>
      </c>
    </row>
    <row r="682" spans="1:15" hidden="1" x14ac:dyDescent="0.45">
      <c r="A682" t="s">
        <v>42</v>
      </c>
      <c r="B682" t="s">
        <v>32</v>
      </c>
      <c r="C682" t="s">
        <v>37</v>
      </c>
      <c r="D682" t="s">
        <v>8</v>
      </c>
      <c r="E682">
        <v>24.491083875802602</v>
      </c>
      <c r="F682">
        <v>27.0386236148818</v>
      </c>
      <c r="G682">
        <v>30.087723927941102</v>
      </c>
      <c r="H682">
        <v>30.523064656222502</v>
      </c>
      <c r="I682">
        <v>32.240029406895502</v>
      </c>
      <c r="J682">
        <v>37.347516970763095</v>
      </c>
      <c r="K682">
        <v>50.077921416040454</v>
      </c>
      <c r="L682">
        <v>66.722614065403135</v>
      </c>
      <c r="M682">
        <v>94.537518658458652</v>
      </c>
      <c r="N682">
        <v>119.51911449362979</v>
      </c>
      <c r="O682">
        <v>142.4830518391409</v>
      </c>
    </row>
    <row r="683" spans="1:15" hidden="1" x14ac:dyDescent="0.45">
      <c r="A683" t="s">
        <v>42</v>
      </c>
      <c r="B683" t="s">
        <v>32</v>
      </c>
      <c r="C683" t="s">
        <v>37</v>
      </c>
      <c r="D683" t="s">
        <v>29</v>
      </c>
      <c r="E683">
        <v>1.434E-2</v>
      </c>
      <c r="F683">
        <v>9.6599182299830097E-2</v>
      </c>
      <c r="G683">
        <v>9.6673245184116394E-2</v>
      </c>
      <c r="H683">
        <v>2.4721753141106002</v>
      </c>
      <c r="I683">
        <v>2.4721753141106002</v>
      </c>
      <c r="J683">
        <v>5.7734017405695202</v>
      </c>
      <c r="K683">
        <v>5.7734017405695202</v>
      </c>
      <c r="L683">
        <v>5.7734017405695202</v>
      </c>
      <c r="M683">
        <v>9.0049943237274306</v>
      </c>
      <c r="N683">
        <v>9.0049943237274306</v>
      </c>
      <c r="O683">
        <v>9.0049943237274306</v>
      </c>
    </row>
    <row r="684" spans="1:15" hidden="1" x14ac:dyDescent="0.45">
      <c r="A684" t="s">
        <v>42</v>
      </c>
      <c r="B684" t="s">
        <v>32</v>
      </c>
      <c r="C684" t="s">
        <v>37</v>
      </c>
      <c r="D684" t="s">
        <v>9</v>
      </c>
      <c r="E684">
        <v>3.8069788836965799</v>
      </c>
      <c r="F684">
        <v>3.8394252760732401</v>
      </c>
      <c r="G684">
        <v>3.8473507089705699</v>
      </c>
      <c r="H684">
        <v>3.8453998440668187</v>
      </c>
      <c r="I684">
        <v>4.0936170035854875</v>
      </c>
      <c r="J684">
        <v>8.4468656369688055</v>
      </c>
      <c r="K684">
        <v>8.3369081873218622</v>
      </c>
      <c r="L684">
        <v>10.591059547344035</v>
      </c>
      <c r="M684">
        <v>10.725148128281807</v>
      </c>
      <c r="N684">
        <v>11.591767805547967</v>
      </c>
      <c r="O684">
        <v>11.602277289707523</v>
      </c>
    </row>
    <row r="685" spans="1:15" hidden="1" x14ac:dyDescent="0.45">
      <c r="A685" t="s">
        <v>42</v>
      </c>
      <c r="B685" t="s">
        <v>32</v>
      </c>
      <c r="C685" t="s">
        <v>37</v>
      </c>
      <c r="D685" t="s">
        <v>31</v>
      </c>
      <c r="E685">
        <v>0.51181124372047104</v>
      </c>
      <c r="F685">
        <v>2.1897718659426899</v>
      </c>
      <c r="G685">
        <v>2.1897718659426899</v>
      </c>
      <c r="H685">
        <v>2.1897718659426899</v>
      </c>
      <c r="I685">
        <v>12.014731124746699</v>
      </c>
      <c r="J685">
        <v>25.0683284547173</v>
      </c>
      <c r="K685">
        <v>33.168628276492498</v>
      </c>
      <c r="L685">
        <v>35.220909143773099</v>
      </c>
      <c r="M685">
        <v>36.4019114762134</v>
      </c>
      <c r="N685">
        <v>36.673797134136699</v>
      </c>
      <c r="O685">
        <v>36.917491619117101</v>
      </c>
    </row>
    <row r="686" spans="1:15" hidden="1" x14ac:dyDescent="0.45">
      <c r="A686" t="s">
        <v>42</v>
      </c>
      <c r="B686" t="s">
        <v>32</v>
      </c>
      <c r="C686" t="s">
        <v>37</v>
      </c>
      <c r="D686" t="s">
        <v>10</v>
      </c>
      <c r="E686">
        <v>1.6192516666666701</v>
      </c>
      <c r="F686">
        <v>1.7110518283565399</v>
      </c>
      <c r="G686">
        <v>1.7285699509664738</v>
      </c>
      <c r="H686">
        <v>1.7830075789734394</v>
      </c>
      <c r="I686">
        <v>1.836682426357706</v>
      </c>
      <c r="J686">
        <v>2.7104563226165252</v>
      </c>
      <c r="K686">
        <v>3.3265203143743052</v>
      </c>
      <c r="L686">
        <v>3.6030608089024998</v>
      </c>
      <c r="M686">
        <v>6.1498089026655354</v>
      </c>
      <c r="N686">
        <v>6.7720211499085998</v>
      </c>
      <c r="O686">
        <v>6.5709013246981103</v>
      </c>
    </row>
    <row r="687" spans="1:15" hidden="1" x14ac:dyDescent="0.45">
      <c r="A687" t="s">
        <v>42</v>
      </c>
      <c r="B687" t="s">
        <v>32</v>
      </c>
      <c r="C687" t="s">
        <v>37</v>
      </c>
      <c r="D687" t="s">
        <v>11</v>
      </c>
      <c r="E687">
        <v>0</v>
      </c>
      <c r="F687">
        <v>0.43873350433923702</v>
      </c>
      <c r="G687">
        <v>1.1586113168966399</v>
      </c>
      <c r="H687">
        <v>5.3269146456634155</v>
      </c>
      <c r="I687">
        <v>8.1254330835631361</v>
      </c>
      <c r="J687">
        <v>15.955524210003205</v>
      </c>
      <c r="K687">
        <v>29.415154255905804</v>
      </c>
      <c r="L687">
        <v>37.431863831017502</v>
      </c>
      <c r="M687">
        <v>38.935341282038394</v>
      </c>
      <c r="N687">
        <v>40.137125585922412</v>
      </c>
      <c r="O687">
        <v>40.411937167784949</v>
      </c>
    </row>
    <row r="688" spans="1:15" hidden="1" x14ac:dyDescent="0.45">
      <c r="A688" t="s">
        <v>42</v>
      </c>
      <c r="B688" t="s">
        <v>32</v>
      </c>
      <c r="C688" t="s">
        <v>37</v>
      </c>
      <c r="D688" t="s">
        <v>12</v>
      </c>
      <c r="E688">
        <v>0</v>
      </c>
      <c r="F688">
        <v>0.123429808</v>
      </c>
      <c r="G688">
        <v>0.81726980799999993</v>
      </c>
      <c r="H688">
        <v>0.8206768243153314</v>
      </c>
      <c r="I688">
        <v>0.8206768243153314</v>
      </c>
      <c r="J688">
        <v>0.8206768243153314</v>
      </c>
      <c r="K688">
        <v>2.9099723282733914</v>
      </c>
      <c r="L688">
        <v>3.5804414513594827</v>
      </c>
      <c r="M688">
        <v>4.683982000276492</v>
      </c>
      <c r="N688">
        <v>4.683982000276492</v>
      </c>
      <c r="O688">
        <v>4.683982000276492</v>
      </c>
    </row>
    <row r="689" spans="1:15" hidden="1" x14ac:dyDescent="0.45">
      <c r="A689" t="s">
        <v>42</v>
      </c>
      <c r="B689" t="s">
        <v>32</v>
      </c>
      <c r="C689" t="s">
        <v>37</v>
      </c>
      <c r="D689" t="s">
        <v>13</v>
      </c>
      <c r="E689">
        <v>7.5000000000000002E-4</v>
      </c>
      <c r="F689">
        <v>5.6742929999999997E-2</v>
      </c>
      <c r="G689">
        <v>8.4165027368475406E-2</v>
      </c>
      <c r="H689">
        <v>8.6036687442354501E-2</v>
      </c>
      <c r="I689">
        <v>0.109855470814367</v>
      </c>
      <c r="J689">
        <v>0.72447240006359304</v>
      </c>
      <c r="K689">
        <v>1.0394421391067501</v>
      </c>
      <c r="L689">
        <v>1.35107672106177</v>
      </c>
      <c r="M689">
        <v>1.5409884064274</v>
      </c>
      <c r="N689">
        <v>1.66850853691295</v>
      </c>
      <c r="O689">
        <v>1.66850853691295</v>
      </c>
    </row>
    <row r="690" spans="1:15" hidden="1" x14ac:dyDescent="0.45">
      <c r="A690" t="s">
        <v>42</v>
      </c>
      <c r="B690" t="s">
        <v>32</v>
      </c>
      <c r="C690" t="s">
        <v>37</v>
      </c>
      <c r="D690" t="s">
        <v>14</v>
      </c>
      <c r="E690">
        <v>0</v>
      </c>
      <c r="F690">
        <v>4.2832618138776798E-2</v>
      </c>
      <c r="G690">
        <v>0.87018919270565298</v>
      </c>
      <c r="H690">
        <v>2.12798386671715</v>
      </c>
      <c r="I690">
        <v>4.4798664424664896</v>
      </c>
      <c r="J690">
        <v>5.7251780953895404</v>
      </c>
      <c r="K690">
        <v>7.0158985536239298</v>
      </c>
      <c r="L690">
        <v>7.4497483223863696</v>
      </c>
      <c r="M690">
        <v>7.7684725281338096</v>
      </c>
      <c r="N690">
        <v>8.1831980759963994</v>
      </c>
      <c r="O690">
        <v>8.6818301566894007</v>
      </c>
    </row>
    <row r="691" spans="1:15" hidden="1" x14ac:dyDescent="0.45">
      <c r="A691" t="s">
        <v>42</v>
      </c>
      <c r="B691" t="s">
        <v>32</v>
      </c>
      <c r="C691" t="s">
        <v>37</v>
      </c>
      <c r="D691" t="s">
        <v>15</v>
      </c>
      <c r="E691">
        <v>8.5855000000000001E-2</v>
      </c>
      <c r="F691">
        <v>0.411786461844107</v>
      </c>
      <c r="G691">
        <v>0.49512670456832203</v>
      </c>
      <c r="H691">
        <v>0.55668691537345227</v>
      </c>
      <c r="I691">
        <v>0.66573181573776519</v>
      </c>
      <c r="J691">
        <v>0.66578929052375502</v>
      </c>
      <c r="K691">
        <v>0.67658792180605076</v>
      </c>
      <c r="L691">
        <v>0.63541250032594854</v>
      </c>
      <c r="M691">
        <v>0.63552350444248551</v>
      </c>
      <c r="N691">
        <v>0.6456726775959365</v>
      </c>
      <c r="O691">
        <v>0.64652435203374448</v>
      </c>
    </row>
    <row r="692" spans="1:15" hidden="1" x14ac:dyDescent="0.45">
      <c r="A692" t="s">
        <v>42</v>
      </c>
      <c r="B692" t="s">
        <v>32</v>
      </c>
      <c r="C692" t="s">
        <v>37</v>
      </c>
      <c r="D692" t="s">
        <v>16</v>
      </c>
      <c r="E692">
        <v>5.6455427374760507</v>
      </c>
      <c r="F692">
        <v>5.7180515620075099</v>
      </c>
      <c r="G692">
        <v>6.8213296878011551</v>
      </c>
      <c r="H692">
        <v>6.8213296878011551</v>
      </c>
      <c r="I692">
        <v>6.8213296878011551</v>
      </c>
      <c r="J692">
        <v>6.8213296878011551</v>
      </c>
      <c r="K692">
        <v>7.4482260904685011</v>
      </c>
      <c r="L692">
        <v>7.5506207630616915</v>
      </c>
      <c r="M692">
        <v>7.5535593916984611</v>
      </c>
      <c r="N692">
        <v>7.5785222055638117</v>
      </c>
      <c r="O692">
        <v>7.571603860188219</v>
      </c>
    </row>
    <row r="693" spans="1:15" hidden="1" x14ac:dyDescent="0.45">
      <c r="A693" t="s">
        <v>42</v>
      </c>
      <c r="B693" t="s">
        <v>32</v>
      </c>
      <c r="C693" t="s">
        <v>37</v>
      </c>
      <c r="D693" t="s">
        <v>17</v>
      </c>
      <c r="E693">
        <v>2.2902766666666698</v>
      </c>
      <c r="F693">
        <v>3.1521447298418401</v>
      </c>
      <c r="G693">
        <v>3.1559062448033637</v>
      </c>
      <c r="H693">
        <v>3.2709769570278313</v>
      </c>
      <c r="I693">
        <v>4.7201470133842367</v>
      </c>
      <c r="J693">
        <v>5.5404512517816302</v>
      </c>
      <c r="K693">
        <v>8.6418327435872406</v>
      </c>
      <c r="L693">
        <v>9.2535903637791623</v>
      </c>
      <c r="M693">
        <v>10.109563463986838</v>
      </c>
      <c r="N693">
        <v>12.025074663429262</v>
      </c>
      <c r="O693">
        <v>14.588913970446674</v>
      </c>
    </row>
    <row r="694" spans="1:15" hidden="1" x14ac:dyDescent="0.45">
      <c r="A694" t="s">
        <v>42</v>
      </c>
      <c r="B694" t="s">
        <v>32</v>
      </c>
      <c r="C694" t="s">
        <v>37</v>
      </c>
      <c r="D694" t="s">
        <v>18</v>
      </c>
      <c r="E694">
        <v>0</v>
      </c>
      <c r="F694">
        <v>2.1086863969280798</v>
      </c>
      <c r="G694">
        <v>2.33766279156792</v>
      </c>
      <c r="H694">
        <v>3.1534792317781801</v>
      </c>
      <c r="I694">
        <v>3.53481441671827</v>
      </c>
      <c r="J694">
        <v>4.2890622763076802</v>
      </c>
      <c r="K694">
        <v>7.4495489563949802</v>
      </c>
      <c r="L694">
        <v>10.9574178784613</v>
      </c>
      <c r="M694">
        <v>11.5321699600228</v>
      </c>
      <c r="N694">
        <v>11.8980877951431</v>
      </c>
      <c r="O694">
        <v>12.9411613939909</v>
      </c>
    </row>
    <row r="695" spans="1:15" hidden="1" x14ac:dyDescent="0.45">
      <c r="A695" t="s">
        <v>42</v>
      </c>
      <c r="B695" t="s">
        <v>32</v>
      </c>
      <c r="C695" t="s">
        <v>37</v>
      </c>
      <c r="D695" t="s">
        <v>19</v>
      </c>
      <c r="E695">
        <v>4.8226666666666702E-2</v>
      </c>
      <c r="F695">
        <v>5.2491402446732699E-2</v>
      </c>
      <c r="G695">
        <v>6.3161505497616094E-2</v>
      </c>
      <c r="H695">
        <v>7.5868705497616096E-2</v>
      </c>
      <c r="I695">
        <v>1.22598688873144</v>
      </c>
      <c r="J695">
        <v>1.3292519767895099</v>
      </c>
      <c r="K695">
        <v>1.3292519767895099</v>
      </c>
      <c r="L695">
        <v>1.3292519767895099</v>
      </c>
      <c r="M695">
        <v>1.3292519767895099</v>
      </c>
      <c r="N695">
        <v>1.3292519767895099</v>
      </c>
      <c r="O695">
        <v>1.36496382288864</v>
      </c>
    </row>
    <row r="696" spans="1:15" hidden="1" x14ac:dyDescent="0.45">
      <c r="A696" t="s">
        <v>42</v>
      </c>
      <c r="B696" t="s">
        <v>32</v>
      </c>
      <c r="C696" t="s">
        <v>37</v>
      </c>
      <c r="D696" t="s">
        <v>20</v>
      </c>
      <c r="E696">
        <v>2.6870000000000002E-2</v>
      </c>
      <c r="F696">
        <v>0.76970272423803598</v>
      </c>
      <c r="G696">
        <v>1.3316735762108936</v>
      </c>
      <c r="H696">
        <v>4.5081305974736399</v>
      </c>
      <c r="I696">
        <v>8.8344821287255506</v>
      </c>
      <c r="J696">
        <v>12.159305024829688</v>
      </c>
      <c r="K696">
        <v>12.37037093221031</v>
      </c>
      <c r="L696">
        <v>12.49189582281025</v>
      </c>
      <c r="M696">
        <v>15.154459151446119</v>
      </c>
      <c r="N696">
        <v>16.614643664414182</v>
      </c>
      <c r="O696">
        <v>19.942492627644391</v>
      </c>
    </row>
    <row r="697" spans="1:15" hidden="1" x14ac:dyDescent="0.45">
      <c r="A697" t="s">
        <v>42</v>
      </c>
      <c r="B697" t="s">
        <v>32</v>
      </c>
      <c r="C697" t="s">
        <v>37</v>
      </c>
      <c r="D697" t="s">
        <v>21</v>
      </c>
      <c r="E697">
        <v>1.5929605555555599</v>
      </c>
      <c r="F697">
        <v>1.74930138955556</v>
      </c>
      <c r="G697">
        <v>1.7496224282991701</v>
      </c>
      <c r="H697">
        <v>2.2523687437698001</v>
      </c>
      <c r="I697">
        <v>5.9812477804018442</v>
      </c>
      <c r="J697">
        <v>6.7062227450809226</v>
      </c>
      <c r="K697">
        <v>6.7223222476781572</v>
      </c>
      <c r="L697">
        <v>6.9800108198881556</v>
      </c>
      <c r="M697">
        <v>7.2590093375488589</v>
      </c>
      <c r="N697">
        <v>8.1746698240330851</v>
      </c>
      <c r="O697">
        <v>8.2436854967853499</v>
      </c>
    </row>
    <row r="698" spans="1:15" hidden="1" x14ac:dyDescent="0.45">
      <c r="A698" t="s">
        <v>42</v>
      </c>
      <c r="B698" t="s">
        <v>32</v>
      </c>
      <c r="C698" t="s">
        <v>37</v>
      </c>
      <c r="D698" t="s">
        <v>22</v>
      </c>
      <c r="E698">
        <v>0.499110909033124</v>
      </c>
      <c r="F698">
        <v>1.2863044645886801</v>
      </c>
      <c r="G698">
        <v>1.2863044645886801</v>
      </c>
      <c r="H698">
        <v>3.7629260228274402</v>
      </c>
      <c r="I698">
        <v>4.3491332666628901</v>
      </c>
      <c r="J698">
        <v>5.4669605172966502</v>
      </c>
      <c r="K698">
        <v>5.9118278118822802</v>
      </c>
      <c r="L698">
        <v>6.4386839642208296</v>
      </c>
      <c r="M698">
        <v>7.1052035611767597</v>
      </c>
      <c r="N698">
        <v>7.4564510065237197</v>
      </c>
      <c r="O698">
        <v>7.8240067761482797</v>
      </c>
    </row>
    <row r="699" spans="1:15" hidden="1" x14ac:dyDescent="0.45">
      <c r="A699" t="s">
        <v>42</v>
      </c>
      <c r="B699" t="s">
        <v>32</v>
      </c>
      <c r="C699" t="s">
        <v>37</v>
      </c>
      <c r="D699" t="s">
        <v>23</v>
      </c>
      <c r="E699">
        <v>0</v>
      </c>
      <c r="F699">
        <v>5.6318849106566399E-2</v>
      </c>
      <c r="G699">
        <v>1.5516152624264901</v>
      </c>
      <c r="H699">
        <v>1.5516152624264901</v>
      </c>
      <c r="I699">
        <v>2.5897505304017998</v>
      </c>
      <c r="J699">
        <v>3.6410644161945802</v>
      </c>
      <c r="K699">
        <v>3.7379623246096201</v>
      </c>
      <c r="L699">
        <v>6.9144719339107201</v>
      </c>
      <c r="M699">
        <v>7.82276836817754</v>
      </c>
      <c r="N699">
        <v>8.0786027279548005</v>
      </c>
      <c r="O699">
        <v>16.4501559283859</v>
      </c>
    </row>
    <row r="700" spans="1:15" hidden="1" x14ac:dyDescent="0.45">
      <c r="A700" t="s">
        <v>42</v>
      </c>
      <c r="B700" t="s">
        <v>32</v>
      </c>
      <c r="C700" t="s">
        <v>37</v>
      </c>
      <c r="D700" t="s">
        <v>24</v>
      </c>
      <c r="E700">
        <v>0.25448111111111099</v>
      </c>
      <c r="F700">
        <v>0.30953669814120099</v>
      </c>
      <c r="G700">
        <v>0.33002503147453399</v>
      </c>
      <c r="H700">
        <v>0.33002503147453399</v>
      </c>
      <c r="I700">
        <v>1.0679768618446599</v>
      </c>
      <c r="J700">
        <v>1.1434300770932</v>
      </c>
      <c r="K700">
        <v>1.14786196215939</v>
      </c>
      <c r="L700">
        <v>1.82487359722701</v>
      </c>
      <c r="M700">
        <v>1.8249182137506099</v>
      </c>
      <c r="N700">
        <v>3.2003867263149601</v>
      </c>
      <c r="O700">
        <v>3.4329925470043898</v>
      </c>
    </row>
    <row r="701" spans="1:15" hidden="1" x14ac:dyDescent="0.45">
      <c r="A701" t="s">
        <v>42</v>
      </c>
      <c r="B701" t="s">
        <v>32</v>
      </c>
      <c r="C701" t="s">
        <v>37</v>
      </c>
      <c r="D701" t="s">
        <v>25</v>
      </c>
      <c r="E701">
        <v>2.3420350000000001</v>
      </c>
      <c r="F701">
        <v>2.5888804426260101</v>
      </c>
      <c r="G701">
        <v>2.58993809483938</v>
      </c>
      <c r="H701">
        <v>2.6021962007406101</v>
      </c>
      <c r="I701">
        <v>2.7099260074287299</v>
      </c>
      <c r="J701">
        <v>3.98602172633306</v>
      </c>
      <c r="K701">
        <v>4.0258154345708501</v>
      </c>
      <c r="L701">
        <v>4.0937782029766803</v>
      </c>
      <c r="M701">
        <v>4.84727232926077</v>
      </c>
      <c r="N701">
        <v>5.3050294260073301</v>
      </c>
      <c r="O701">
        <v>5.4006555653028601</v>
      </c>
    </row>
    <row r="702" spans="1:15" hidden="1" x14ac:dyDescent="0.45">
      <c r="A702" t="s">
        <v>42</v>
      </c>
      <c r="B702" t="s">
        <v>32</v>
      </c>
      <c r="C702" t="s">
        <v>37</v>
      </c>
      <c r="D702" t="s">
        <v>26</v>
      </c>
      <c r="E702">
        <v>0</v>
      </c>
      <c r="F702">
        <v>5.06666666666667E-2</v>
      </c>
      <c r="G702">
        <v>0.89199404361719603</v>
      </c>
      <c r="H702">
        <v>1.58081570611406</v>
      </c>
      <c r="I702">
        <v>1.58081570611406</v>
      </c>
      <c r="J702">
        <v>1.58081570611406</v>
      </c>
      <c r="K702">
        <v>2.6340251726175699</v>
      </c>
      <c r="L702">
        <v>2.7514316447745601</v>
      </c>
      <c r="M702">
        <v>2.9382743105073499</v>
      </c>
      <c r="N702">
        <v>2.9382743105073499</v>
      </c>
      <c r="O702">
        <v>2.9527247872019502</v>
      </c>
    </row>
    <row r="703" spans="1:15" hidden="1" x14ac:dyDescent="0.45">
      <c r="A703" t="s">
        <v>42</v>
      </c>
      <c r="B703" t="s">
        <v>32</v>
      </c>
      <c r="C703" t="s">
        <v>37</v>
      </c>
      <c r="D703" t="s">
        <v>27</v>
      </c>
      <c r="E703">
        <v>0.69725499999999996</v>
      </c>
      <c r="F703">
        <v>1.1982590431236979</v>
      </c>
      <c r="G703">
        <v>1.5965394751253501</v>
      </c>
      <c r="H703">
        <v>3.8978854652115302</v>
      </c>
      <c r="I703">
        <v>3.9054290791464998</v>
      </c>
      <c r="J703">
        <v>6.5617607349915605</v>
      </c>
      <c r="K703">
        <v>6.4617693692082003</v>
      </c>
      <c r="L703">
        <v>5.9470513190475129</v>
      </c>
      <c r="M703">
        <v>5.6021927651876755</v>
      </c>
      <c r="N703">
        <v>5.3759969872300823</v>
      </c>
      <c r="O703">
        <v>5.1400906886524922</v>
      </c>
    </row>
    <row r="704" spans="1:15" hidden="1" x14ac:dyDescent="0.45">
      <c r="A704" t="s">
        <v>42</v>
      </c>
      <c r="B704" t="s">
        <v>32</v>
      </c>
      <c r="C704" t="s">
        <v>37</v>
      </c>
      <c r="D704" t="s">
        <v>28</v>
      </c>
      <c r="E704">
        <v>14.89597843528</v>
      </c>
      <c r="F704">
        <v>20.935509198929999</v>
      </c>
      <c r="G704">
        <v>32.084779014144324</v>
      </c>
      <c r="H704">
        <v>32.084779014144324</v>
      </c>
      <c r="I704">
        <v>32.084779014144324</v>
      </c>
      <c r="J704">
        <v>32.084779014144324</v>
      </c>
      <c r="K704">
        <v>34.542586599474845</v>
      </c>
      <c r="L704">
        <v>34.422951393146825</v>
      </c>
      <c r="M704">
        <v>28.750422150358951</v>
      </c>
      <c r="N704">
        <v>27.296415472472326</v>
      </c>
      <c r="O704">
        <v>29.073431702539075</v>
      </c>
    </row>
    <row r="705" spans="1:17" x14ac:dyDescent="0.45">
      <c r="A705" t="s">
        <v>42</v>
      </c>
      <c r="B705" t="s">
        <v>32</v>
      </c>
      <c r="C705" t="s">
        <v>37</v>
      </c>
      <c r="D705" t="s">
        <v>47</v>
      </c>
      <c r="G705">
        <f>SUM(G676:G704)</f>
        <v>157.67322992691436</v>
      </c>
      <c r="O705" s="9">
        <f>SUM(O676:O704)</f>
        <v>558.17489633220464</v>
      </c>
      <c r="P705" s="10">
        <f>import__Ene_plantations!M304</f>
        <v>443.7166332875164</v>
      </c>
      <c r="Q705" s="5">
        <f>O705+P705</f>
        <v>1001.891529619721</v>
      </c>
    </row>
  </sheetData>
  <autoFilter ref="A1:O705" xr:uid="{7094E3D7-7E5E-46B7-AF8D-4C06D5F36BBE}">
    <filterColumn colId="2">
      <filters>
        <filter val="AF100"/>
        <filter val="noAF"/>
      </filters>
    </filterColumn>
    <filterColumn colId="3">
      <filters>
        <filter val="Sum"/>
      </filters>
    </filterColumn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C92F-BB20-40D6-A08B-FC65B58855E3}">
  <sheetPr filterMode="1"/>
  <dimension ref="A1:L25"/>
  <sheetViews>
    <sheetView workbookViewId="0">
      <selection activeCell="N54" sqref="N54"/>
    </sheetView>
  </sheetViews>
  <sheetFormatPr defaultRowHeight="14.25" x14ac:dyDescent="0.45"/>
  <cols>
    <col min="5" max="11" width="0" hidden="1" customWidth="1"/>
  </cols>
  <sheetData>
    <row r="1" spans="1:12" x14ac:dyDescent="0.45">
      <c r="A1" t="s">
        <v>38</v>
      </c>
      <c r="B1" t="s">
        <v>39</v>
      </c>
      <c r="C1" t="s">
        <v>40</v>
      </c>
      <c r="D1">
        <v>2020</v>
      </c>
      <c r="E1">
        <v>2030</v>
      </c>
      <c r="F1">
        <v>2040</v>
      </c>
      <c r="G1">
        <v>2050</v>
      </c>
      <c r="H1">
        <v>2060</v>
      </c>
      <c r="I1">
        <v>2070</v>
      </c>
      <c r="J1">
        <v>2080</v>
      </c>
      <c r="K1">
        <v>2090</v>
      </c>
      <c r="L1">
        <v>2100</v>
      </c>
    </row>
    <row r="2" spans="1:12" x14ac:dyDescent="0.45">
      <c r="A2" t="s">
        <v>41</v>
      </c>
      <c r="B2" t="s">
        <v>30</v>
      </c>
      <c r="C2" t="s">
        <v>2</v>
      </c>
      <c r="D2" s="1">
        <v>12.7777081163402</v>
      </c>
      <c r="E2" s="1">
        <v>29.076072342768501</v>
      </c>
      <c r="F2" s="1">
        <v>48.108369422040397</v>
      </c>
      <c r="G2" s="1">
        <v>65.791145481691203</v>
      </c>
      <c r="H2" s="1">
        <v>74.394010535723609</v>
      </c>
      <c r="I2" s="1">
        <v>81.988110968242395</v>
      </c>
      <c r="J2" s="1">
        <v>87.969431082429494</v>
      </c>
      <c r="K2" s="1">
        <v>93.087848773502003</v>
      </c>
      <c r="L2" s="2">
        <v>97.191101588329602</v>
      </c>
    </row>
    <row r="3" spans="1:12" hidden="1" x14ac:dyDescent="0.45">
      <c r="A3" t="s">
        <v>41</v>
      </c>
      <c r="B3" t="s">
        <v>30</v>
      </c>
      <c r="C3" t="s">
        <v>33</v>
      </c>
      <c r="D3" s="1">
        <v>12.838389344598399</v>
      </c>
      <c r="E3" s="1">
        <v>29.337229413152599</v>
      </c>
      <c r="F3" s="1">
        <v>47.124222810895404</v>
      </c>
      <c r="G3" s="1">
        <v>63.826665819448095</v>
      </c>
      <c r="H3" s="1">
        <v>71.626313105424089</v>
      </c>
      <c r="I3" s="1">
        <v>77.755516426251091</v>
      </c>
      <c r="J3" s="1">
        <v>81.956461417714394</v>
      </c>
      <c r="K3" s="1">
        <v>85.720622845475091</v>
      </c>
      <c r="L3" s="1">
        <v>89.260197220964898</v>
      </c>
    </row>
    <row r="4" spans="1:12" hidden="1" x14ac:dyDescent="0.45">
      <c r="A4" t="s">
        <v>41</v>
      </c>
      <c r="B4" t="s">
        <v>30</v>
      </c>
      <c r="C4" t="s">
        <v>34</v>
      </c>
      <c r="D4" s="1">
        <v>12.7777081163402</v>
      </c>
      <c r="E4" s="1">
        <v>29.313102511426099</v>
      </c>
      <c r="F4" s="1">
        <v>47.339019813159297</v>
      </c>
      <c r="G4" s="1">
        <v>64.440150032482293</v>
      </c>
      <c r="H4" s="1">
        <v>72.626396975211208</v>
      </c>
      <c r="I4" s="1">
        <v>78.6864565894723</v>
      </c>
      <c r="J4" s="1">
        <v>83.392526932363893</v>
      </c>
      <c r="K4" s="1">
        <v>87.248252632488501</v>
      </c>
      <c r="L4" s="1">
        <v>90.679192772845695</v>
      </c>
    </row>
    <row r="5" spans="1:12" hidden="1" x14ac:dyDescent="0.45">
      <c r="A5" t="s">
        <v>41</v>
      </c>
      <c r="B5" t="s">
        <v>30</v>
      </c>
      <c r="C5" t="s">
        <v>35</v>
      </c>
      <c r="D5" s="1">
        <v>12.844896182951201</v>
      </c>
      <c r="E5" s="1">
        <v>29.2932803645764</v>
      </c>
      <c r="F5" s="1">
        <v>47.521884827002303</v>
      </c>
      <c r="G5" s="1">
        <v>65.695057324422905</v>
      </c>
      <c r="H5" s="1">
        <v>74.4082119007969</v>
      </c>
      <c r="I5" s="1">
        <v>81.191943995368689</v>
      </c>
      <c r="J5" s="1">
        <v>86.427770390578601</v>
      </c>
      <c r="K5" s="1">
        <v>90.2922834124372</v>
      </c>
      <c r="L5" s="1">
        <v>93.83908482897931</v>
      </c>
    </row>
    <row r="6" spans="1:12" hidden="1" x14ac:dyDescent="0.45">
      <c r="A6" t="s">
        <v>41</v>
      </c>
      <c r="B6" t="s">
        <v>30</v>
      </c>
      <c r="C6" t="s">
        <v>36</v>
      </c>
      <c r="D6" s="1">
        <v>12.844896182951201</v>
      </c>
      <c r="E6" s="1">
        <v>29.2058109113927</v>
      </c>
      <c r="F6" s="1">
        <v>48.445944694814202</v>
      </c>
      <c r="G6" s="1">
        <v>66.891191229506006</v>
      </c>
      <c r="H6" s="1">
        <v>76.373188610132004</v>
      </c>
      <c r="I6" s="1">
        <v>84.245840643800605</v>
      </c>
      <c r="J6" s="1">
        <v>90.563805786190201</v>
      </c>
      <c r="K6" s="1">
        <v>95.459643720544605</v>
      </c>
      <c r="L6" s="1">
        <v>99.493267159419901</v>
      </c>
    </row>
    <row r="7" spans="1:12" x14ac:dyDescent="0.45">
      <c r="A7" t="s">
        <v>41</v>
      </c>
      <c r="B7" t="s">
        <v>30</v>
      </c>
      <c r="C7" t="s">
        <v>37</v>
      </c>
      <c r="D7" s="1">
        <v>12.838389344598399</v>
      </c>
      <c r="E7" s="1">
        <v>28.960964240702801</v>
      </c>
      <c r="F7" s="1">
        <v>49.038805703095399</v>
      </c>
      <c r="G7" s="1">
        <v>68.278003294322602</v>
      </c>
      <c r="H7" s="1">
        <v>78.667074618701093</v>
      </c>
      <c r="I7" s="1">
        <v>87.664647567653503</v>
      </c>
      <c r="J7" s="1">
        <v>95.052354953404503</v>
      </c>
      <c r="K7" s="1">
        <v>101.09620604877099</v>
      </c>
      <c r="L7" s="2">
        <v>105.667859297587</v>
      </c>
    </row>
    <row r="8" spans="1:12" x14ac:dyDescent="0.45">
      <c r="A8" t="s">
        <v>42</v>
      </c>
      <c r="B8" t="s">
        <v>30</v>
      </c>
      <c r="C8" t="s">
        <v>2</v>
      </c>
      <c r="D8" s="1">
        <v>12.7777081163402</v>
      </c>
      <c r="E8" s="1">
        <v>34.897466729186704</v>
      </c>
      <c r="F8" s="1">
        <v>61.654680730993505</v>
      </c>
      <c r="G8" s="1">
        <v>92.653004833947506</v>
      </c>
      <c r="H8" s="1">
        <v>124.731281495633</v>
      </c>
      <c r="I8" s="1">
        <v>161.35458882827601</v>
      </c>
      <c r="J8" s="1">
        <v>200.59073847217499</v>
      </c>
      <c r="K8" s="1">
        <v>248.98144531180898</v>
      </c>
      <c r="L8" s="2">
        <v>297.64237828112704</v>
      </c>
    </row>
    <row r="9" spans="1:12" hidden="1" x14ac:dyDescent="0.45">
      <c r="A9" t="s">
        <v>42</v>
      </c>
      <c r="B9" t="s">
        <v>30</v>
      </c>
      <c r="C9" t="s">
        <v>33</v>
      </c>
      <c r="D9" s="1">
        <v>12.844896182951201</v>
      </c>
      <c r="E9" s="1">
        <v>34.589075469569998</v>
      </c>
      <c r="F9" s="1">
        <v>60.126189134923294</v>
      </c>
      <c r="G9" s="1">
        <v>90.943660198743402</v>
      </c>
      <c r="H9" s="1">
        <v>121.458812684256</v>
      </c>
      <c r="I9" s="1">
        <v>156.07305257658899</v>
      </c>
      <c r="J9" s="1">
        <v>195.004010308565</v>
      </c>
      <c r="K9" s="1">
        <v>237.568158866593</v>
      </c>
      <c r="L9" s="1">
        <v>278.82422309934998</v>
      </c>
    </row>
    <row r="10" spans="1:12" hidden="1" x14ac:dyDescent="0.45">
      <c r="A10" t="s">
        <v>42</v>
      </c>
      <c r="B10" t="s">
        <v>30</v>
      </c>
      <c r="C10" t="s">
        <v>34</v>
      </c>
      <c r="D10" s="1">
        <v>12.8449535823512</v>
      </c>
      <c r="E10" s="1">
        <v>34.865186585224997</v>
      </c>
      <c r="F10" s="1">
        <v>61.0545386158065</v>
      </c>
      <c r="G10" s="1">
        <v>92.474247684215399</v>
      </c>
      <c r="H10" s="1">
        <v>124.220464966259</v>
      </c>
      <c r="I10" s="1">
        <v>161.41756705685302</v>
      </c>
      <c r="J10" s="1">
        <v>205.39660554550099</v>
      </c>
      <c r="K10" s="1">
        <v>253.347308331627</v>
      </c>
      <c r="L10" s="1">
        <v>295.11854634644203</v>
      </c>
    </row>
    <row r="11" spans="1:12" hidden="1" x14ac:dyDescent="0.45">
      <c r="A11" t="s">
        <v>42</v>
      </c>
      <c r="B11" t="s">
        <v>30</v>
      </c>
      <c r="C11" t="s">
        <v>35</v>
      </c>
      <c r="D11" s="1">
        <v>12.7777081163402</v>
      </c>
      <c r="E11" s="1">
        <v>34.9006468781566</v>
      </c>
      <c r="F11" s="1">
        <v>61.972124548149601</v>
      </c>
      <c r="G11" s="1">
        <v>92.653059585158204</v>
      </c>
      <c r="H11" s="1">
        <v>126.27250861931901</v>
      </c>
      <c r="I11" s="1">
        <v>164.35407596374398</v>
      </c>
      <c r="J11" s="1">
        <v>210.30247766944001</v>
      </c>
      <c r="K11" s="1">
        <v>257.44795912207201</v>
      </c>
      <c r="L11" s="1">
        <v>302.674516061009</v>
      </c>
    </row>
    <row r="12" spans="1:12" hidden="1" x14ac:dyDescent="0.45">
      <c r="A12" t="s">
        <v>42</v>
      </c>
      <c r="B12" t="s">
        <v>30</v>
      </c>
      <c r="C12" t="s">
        <v>36</v>
      </c>
      <c r="D12" s="1">
        <v>12.7777081163402</v>
      </c>
      <c r="E12" s="1">
        <v>35.021834432751</v>
      </c>
      <c r="F12" s="1">
        <v>62.888761869696395</v>
      </c>
      <c r="G12" s="1">
        <v>94.9076229857545</v>
      </c>
      <c r="H12" s="1">
        <v>130.604788649157</v>
      </c>
      <c r="I12" s="1">
        <v>171.24873838164299</v>
      </c>
      <c r="J12" s="1">
        <v>219.51339923893099</v>
      </c>
      <c r="K12" s="1">
        <v>271.69490187834697</v>
      </c>
      <c r="L12" s="1">
        <v>318.14558183849897</v>
      </c>
    </row>
    <row r="13" spans="1:12" x14ac:dyDescent="0.45">
      <c r="A13" t="s">
        <v>42</v>
      </c>
      <c r="B13" t="s">
        <v>30</v>
      </c>
      <c r="C13" t="s">
        <v>37</v>
      </c>
      <c r="D13" s="1">
        <v>12.7777081163402</v>
      </c>
      <c r="E13" s="1">
        <v>35.077410987156</v>
      </c>
      <c r="F13" s="1">
        <v>63.5917259181699</v>
      </c>
      <c r="G13" s="1">
        <v>96.332241575380394</v>
      </c>
      <c r="H13" s="1">
        <v>132.86699812726101</v>
      </c>
      <c r="I13" s="1">
        <v>180.542327812682</v>
      </c>
      <c r="J13" s="1">
        <v>226.469259887476</v>
      </c>
      <c r="K13" s="1">
        <v>273.58061416230197</v>
      </c>
      <c r="L13" s="2">
        <v>318.43500730234905</v>
      </c>
    </row>
    <row r="14" spans="1:12" x14ac:dyDescent="0.45">
      <c r="A14" t="s">
        <v>41</v>
      </c>
      <c r="B14" t="s">
        <v>32</v>
      </c>
      <c r="C14" t="s">
        <v>2</v>
      </c>
      <c r="D14" s="1">
        <v>12.7777081163402</v>
      </c>
      <c r="E14" s="1">
        <v>29.105973866195701</v>
      </c>
      <c r="F14" s="1">
        <v>48.136414158573999</v>
      </c>
      <c r="G14" s="1">
        <v>65.906091625876002</v>
      </c>
      <c r="H14" s="1">
        <v>74.501816690559906</v>
      </c>
      <c r="I14" s="1">
        <v>82.099992849314987</v>
      </c>
      <c r="J14" s="1">
        <v>88.156002398158591</v>
      </c>
      <c r="K14" s="1">
        <v>93.195403319449696</v>
      </c>
      <c r="L14" s="2">
        <v>97.2637918708228</v>
      </c>
    </row>
    <row r="15" spans="1:12" hidden="1" x14ac:dyDescent="0.45">
      <c r="A15" t="s">
        <v>41</v>
      </c>
      <c r="B15" t="s">
        <v>32</v>
      </c>
      <c r="C15" t="s">
        <v>33</v>
      </c>
      <c r="D15" s="1">
        <v>12.787643107282999</v>
      </c>
      <c r="E15" s="1">
        <v>29.8485084521053</v>
      </c>
      <c r="F15" s="1">
        <v>47.693871616893901</v>
      </c>
      <c r="G15" s="1">
        <v>64.055003195151698</v>
      </c>
      <c r="H15" s="1">
        <v>72.003277781280701</v>
      </c>
      <c r="I15" s="1">
        <v>77.965165221927492</v>
      </c>
      <c r="J15" s="1">
        <v>82.126134007371604</v>
      </c>
      <c r="K15" s="1">
        <v>85.810686777732698</v>
      </c>
      <c r="L15" s="1">
        <v>89.281547258984091</v>
      </c>
    </row>
    <row r="16" spans="1:12" hidden="1" x14ac:dyDescent="0.45">
      <c r="A16" t="s">
        <v>41</v>
      </c>
      <c r="B16" t="s">
        <v>32</v>
      </c>
      <c r="C16" t="s">
        <v>34</v>
      </c>
      <c r="D16" s="1">
        <v>12.827467284476899</v>
      </c>
      <c r="E16" s="1">
        <v>29.9536423314531</v>
      </c>
      <c r="F16" s="1">
        <v>48.664843478616</v>
      </c>
      <c r="G16" s="1">
        <v>66.137572688103305</v>
      </c>
      <c r="H16" s="1">
        <v>74.510690424181405</v>
      </c>
      <c r="I16" s="1">
        <v>81.416335035207297</v>
      </c>
      <c r="J16" s="1">
        <v>86.878567071892604</v>
      </c>
      <c r="K16" s="1">
        <v>91.527038727571693</v>
      </c>
      <c r="L16" s="1">
        <v>95.391899566638088</v>
      </c>
    </row>
    <row r="17" spans="1:12" hidden="1" x14ac:dyDescent="0.45">
      <c r="A17" t="s">
        <v>41</v>
      </c>
      <c r="B17" t="s">
        <v>32</v>
      </c>
      <c r="C17" t="s">
        <v>35</v>
      </c>
      <c r="D17" s="1">
        <v>12.7777081163402</v>
      </c>
      <c r="E17" s="1">
        <v>29.754851953407098</v>
      </c>
      <c r="F17" s="1">
        <v>50.125262456917696</v>
      </c>
      <c r="G17" s="1">
        <v>68.875090483235297</v>
      </c>
      <c r="H17" s="1">
        <v>78.685198982096907</v>
      </c>
      <c r="I17" s="1">
        <v>87.423748522597108</v>
      </c>
      <c r="J17" s="1">
        <v>95.930457879715604</v>
      </c>
      <c r="K17" s="1">
        <v>104.311478863575</v>
      </c>
      <c r="L17" s="1">
        <v>112.69935601294901</v>
      </c>
    </row>
    <row r="18" spans="1:12" hidden="1" x14ac:dyDescent="0.45">
      <c r="A18" t="s">
        <v>41</v>
      </c>
      <c r="B18" t="s">
        <v>32</v>
      </c>
      <c r="C18" t="s">
        <v>36</v>
      </c>
      <c r="D18" s="1">
        <v>12.844896182951201</v>
      </c>
      <c r="E18" s="1">
        <v>30.426075304462501</v>
      </c>
      <c r="F18" s="1">
        <v>51.912702212545</v>
      </c>
      <c r="G18" s="1">
        <v>73.132932902676501</v>
      </c>
      <c r="H18" s="1">
        <v>86.731268149471902</v>
      </c>
      <c r="I18" s="1">
        <v>100.301727929263</v>
      </c>
      <c r="J18" s="1">
        <v>109.60890576737999</v>
      </c>
      <c r="K18" s="1">
        <v>117.893432261294</v>
      </c>
      <c r="L18" s="1">
        <v>126.375998540784</v>
      </c>
    </row>
    <row r="19" spans="1:12" x14ac:dyDescent="0.45">
      <c r="A19" t="s">
        <v>41</v>
      </c>
      <c r="B19" t="s">
        <v>32</v>
      </c>
      <c r="C19" t="s">
        <v>37</v>
      </c>
      <c r="D19" s="1">
        <v>12.815935767921999</v>
      </c>
      <c r="E19" s="1">
        <v>30.2902347952997</v>
      </c>
      <c r="F19" s="1">
        <v>52.925546667527399</v>
      </c>
      <c r="G19" s="1">
        <v>78.473174342176108</v>
      </c>
      <c r="H19" s="1">
        <v>96.711923694213198</v>
      </c>
      <c r="I19" s="1">
        <v>111.586498086389</v>
      </c>
      <c r="J19" s="1">
        <v>123.16131820966601</v>
      </c>
      <c r="K19" s="1">
        <v>133.35286752359198</v>
      </c>
      <c r="L19" s="2">
        <v>142.84848414799998</v>
      </c>
    </row>
    <row r="20" spans="1:12" x14ac:dyDescent="0.45">
      <c r="A20" t="s">
        <v>42</v>
      </c>
      <c r="B20" t="s">
        <v>32</v>
      </c>
      <c r="C20" t="s">
        <v>2</v>
      </c>
      <c r="D20" s="1">
        <v>12.7777081163402</v>
      </c>
      <c r="E20" s="1">
        <v>34.897466729186704</v>
      </c>
      <c r="F20" s="1">
        <v>61.613188587586698</v>
      </c>
      <c r="G20" s="1">
        <v>92.6204558729101</v>
      </c>
      <c r="H20" s="1">
        <v>124.70413460072001</v>
      </c>
      <c r="I20" s="1">
        <v>161.33441163201601</v>
      </c>
      <c r="J20" s="1">
        <v>200.575958137924</v>
      </c>
      <c r="K20" s="1">
        <v>248.963006083257</v>
      </c>
      <c r="L20" s="2">
        <v>297.61696725331103</v>
      </c>
    </row>
    <row r="21" spans="1:12" hidden="1" x14ac:dyDescent="0.45">
      <c r="A21" t="s">
        <v>42</v>
      </c>
      <c r="B21" t="s">
        <v>32</v>
      </c>
      <c r="C21" t="s">
        <v>33</v>
      </c>
      <c r="D21" s="1">
        <v>12.7777081163402</v>
      </c>
      <c r="E21" s="1">
        <v>34.619200821292601</v>
      </c>
      <c r="F21" s="1">
        <v>60.141598396658303</v>
      </c>
      <c r="G21" s="1">
        <v>90.909609476665395</v>
      </c>
      <c r="H21" s="1">
        <v>122.057625435722</v>
      </c>
      <c r="I21" s="1">
        <v>157.01341438135199</v>
      </c>
      <c r="J21" s="1">
        <v>195.910648597868</v>
      </c>
      <c r="K21" s="1">
        <v>238.630391407372</v>
      </c>
      <c r="L21" s="1">
        <v>282.532911035577</v>
      </c>
    </row>
    <row r="22" spans="1:12" hidden="1" x14ac:dyDescent="0.45">
      <c r="A22" t="s">
        <v>42</v>
      </c>
      <c r="B22" t="s">
        <v>32</v>
      </c>
      <c r="C22" t="s">
        <v>34</v>
      </c>
      <c r="D22" s="1">
        <v>12.7777081163402</v>
      </c>
      <c r="E22" s="1">
        <v>35.286662074776601</v>
      </c>
      <c r="F22" s="1">
        <v>63.066555266264601</v>
      </c>
      <c r="G22" s="1">
        <v>93.348286167620202</v>
      </c>
      <c r="H22" s="1">
        <v>127.561142947479</v>
      </c>
      <c r="I22" s="1">
        <v>166.22336126957498</v>
      </c>
      <c r="J22" s="1">
        <v>213.53301500714099</v>
      </c>
      <c r="K22" s="1">
        <v>263.31547579207898</v>
      </c>
      <c r="L22" s="1">
        <v>308.30266000470198</v>
      </c>
    </row>
    <row r="23" spans="1:12" hidden="1" x14ac:dyDescent="0.45">
      <c r="A23" t="s">
        <v>42</v>
      </c>
      <c r="B23" t="s">
        <v>32</v>
      </c>
      <c r="C23" t="s">
        <v>35</v>
      </c>
      <c r="D23" s="1">
        <v>12.7777081163402</v>
      </c>
      <c r="E23" s="1">
        <v>35.651161335428796</v>
      </c>
      <c r="F23" s="1">
        <v>64.254003346549794</v>
      </c>
      <c r="G23" s="1">
        <v>97.725483407460899</v>
      </c>
      <c r="H23" s="1">
        <v>134.488356898934</v>
      </c>
      <c r="I23" s="1">
        <v>183.83144222112202</v>
      </c>
      <c r="J23" s="1">
        <v>230.85740460033799</v>
      </c>
      <c r="K23" s="1">
        <v>280.43942422218203</v>
      </c>
      <c r="L23" s="1">
        <v>325.12262832149298</v>
      </c>
    </row>
    <row r="24" spans="1:12" hidden="1" x14ac:dyDescent="0.45">
      <c r="A24" t="s">
        <v>42</v>
      </c>
      <c r="B24" t="s">
        <v>32</v>
      </c>
      <c r="C24" t="s">
        <v>36</v>
      </c>
      <c r="D24" s="1">
        <v>12.827467284476999</v>
      </c>
      <c r="E24" s="1">
        <v>36.306333029134002</v>
      </c>
      <c r="F24" s="1">
        <v>68.518103364690987</v>
      </c>
      <c r="G24" s="1">
        <v>104.59151094492501</v>
      </c>
      <c r="H24" s="1">
        <v>152.01726081946299</v>
      </c>
      <c r="I24" s="1">
        <v>200.285204649658</v>
      </c>
      <c r="J24" s="1">
        <v>250.696237702991</v>
      </c>
      <c r="K24" s="1">
        <v>298.92397484290598</v>
      </c>
      <c r="L24" s="1">
        <v>343.22417237177996</v>
      </c>
    </row>
    <row r="25" spans="1:12" x14ac:dyDescent="0.45">
      <c r="A25" t="s">
        <v>42</v>
      </c>
      <c r="B25" t="s">
        <v>32</v>
      </c>
      <c r="C25" t="s">
        <v>37</v>
      </c>
      <c r="D25" s="1">
        <v>12.815935767921999</v>
      </c>
      <c r="E25" s="1">
        <v>36.428116918833403</v>
      </c>
      <c r="F25" s="1">
        <v>70.339254931139607</v>
      </c>
      <c r="G25" s="1">
        <v>108.91334878520601</v>
      </c>
      <c r="H25" s="1">
        <v>162.24670097876199</v>
      </c>
      <c r="I25" s="1">
        <v>216.30274531569501</v>
      </c>
      <c r="J25" s="1">
        <v>267.86438556849799</v>
      </c>
      <c r="K25" s="1">
        <v>315.64307783455502</v>
      </c>
      <c r="L25" s="2">
        <v>360.69222967669003</v>
      </c>
    </row>
  </sheetData>
  <autoFilter ref="A1:L25" xr:uid="{FFFB4A44-F5EC-41AF-B4A4-2E80ABB7A5BD}">
    <filterColumn colId="2">
      <filters>
        <filter val="AF100"/>
        <filter val="noAF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6D71-F692-48D5-B2F2-0A956F5BCEF4}">
  <sheetPr filterMode="1"/>
  <dimension ref="A1:M304"/>
  <sheetViews>
    <sheetView workbookViewId="0">
      <selection activeCell="E1" sqref="E1"/>
    </sheetView>
  </sheetViews>
  <sheetFormatPr defaultRowHeight="14.25" x14ac:dyDescent="0.45"/>
  <sheetData>
    <row r="1" spans="1:13" x14ac:dyDescent="0.45">
      <c r="A1" t="s">
        <v>38</v>
      </c>
      <c r="B1" t="s">
        <v>39</v>
      </c>
      <c r="C1" t="s">
        <v>40</v>
      </c>
      <c r="D1" t="s">
        <v>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hidden="1" x14ac:dyDescent="0.45">
      <c r="A2" t="s">
        <v>41</v>
      </c>
      <c r="B2" t="s">
        <v>30</v>
      </c>
      <c r="C2" t="s">
        <v>2</v>
      </c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2.0530518484014923E-2</v>
      </c>
      <c r="L2">
        <v>1.8477466635613424E-2</v>
      </c>
      <c r="M2">
        <v>1.6629719972052075E-2</v>
      </c>
    </row>
    <row r="3" spans="1:13" hidden="1" x14ac:dyDescent="0.45">
      <c r="A3" t="s">
        <v>41</v>
      </c>
      <c r="B3" t="s">
        <v>30</v>
      </c>
      <c r="C3" t="s">
        <v>2</v>
      </c>
      <c r="D3" t="s">
        <v>3</v>
      </c>
      <c r="E3">
        <v>0</v>
      </c>
      <c r="F3">
        <v>0</v>
      </c>
      <c r="G3">
        <v>0</v>
      </c>
      <c r="H3">
        <v>0.11206273865611925</v>
      </c>
      <c r="I3">
        <v>0.20251400598744151</v>
      </c>
      <c r="J3">
        <v>0.34530785322649749</v>
      </c>
      <c r="K3">
        <v>0.47604951442270749</v>
      </c>
      <c r="L3">
        <v>0.40551767303985498</v>
      </c>
      <c r="M3">
        <v>0.491125799862765</v>
      </c>
    </row>
    <row r="4" spans="1:13" hidden="1" x14ac:dyDescent="0.45">
      <c r="A4" t="s">
        <v>41</v>
      </c>
      <c r="B4" t="s">
        <v>30</v>
      </c>
      <c r="C4" t="s">
        <v>2</v>
      </c>
      <c r="D4" t="s">
        <v>5</v>
      </c>
      <c r="E4">
        <v>0</v>
      </c>
      <c r="F4">
        <v>0</v>
      </c>
      <c r="G4">
        <v>0</v>
      </c>
      <c r="H4">
        <v>0.375</v>
      </c>
      <c r="I4">
        <v>0.71249999999999991</v>
      </c>
      <c r="J4">
        <v>0.71027537599086255</v>
      </c>
      <c r="K4">
        <v>0.6898021036823625</v>
      </c>
      <c r="L4">
        <v>0.66458857005691496</v>
      </c>
      <c r="M4">
        <v>0.6153480951315925</v>
      </c>
    </row>
    <row r="5" spans="1:13" hidden="1" x14ac:dyDescent="0.45">
      <c r="A5" t="s">
        <v>41</v>
      </c>
      <c r="B5" t="s">
        <v>30</v>
      </c>
      <c r="C5" t="s">
        <v>2</v>
      </c>
      <c r="D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0.19493601382673026</v>
      </c>
      <c r="L5">
        <v>0.1670139127135285</v>
      </c>
      <c r="M5">
        <v>0.63710790664709249</v>
      </c>
    </row>
    <row r="6" spans="1:13" hidden="1" x14ac:dyDescent="0.45">
      <c r="A6" t="s">
        <v>41</v>
      </c>
      <c r="B6" t="s">
        <v>30</v>
      </c>
      <c r="C6" t="s">
        <v>2</v>
      </c>
      <c r="D6" t="s">
        <v>9</v>
      </c>
      <c r="E6">
        <v>0</v>
      </c>
      <c r="F6">
        <v>0</v>
      </c>
      <c r="G6">
        <v>0.10149164239802624</v>
      </c>
      <c r="H6">
        <v>7.7498342114035501E-2</v>
      </c>
      <c r="I6">
        <v>0.54988533485109747</v>
      </c>
      <c r="J6">
        <v>0.71485123159298503</v>
      </c>
      <c r="K6">
        <v>0.64336610843368502</v>
      </c>
      <c r="L6">
        <v>0.57902949759031752</v>
      </c>
      <c r="M6">
        <v>0.52112654783128498</v>
      </c>
    </row>
    <row r="7" spans="1:13" hidden="1" x14ac:dyDescent="0.45">
      <c r="A7" t="s">
        <v>41</v>
      </c>
      <c r="B7" t="s">
        <v>30</v>
      </c>
      <c r="C7" t="s">
        <v>2</v>
      </c>
      <c r="D7" t="s">
        <v>10</v>
      </c>
      <c r="E7">
        <v>5.9612731057589748E-2</v>
      </c>
      <c r="F7">
        <v>7.4462230530038753E-2</v>
      </c>
      <c r="G7">
        <v>1.6888710563519198</v>
      </c>
      <c r="H7">
        <v>4.7820180882465504</v>
      </c>
      <c r="I7">
        <v>6.4110456242047</v>
      </c>
      <c r="J7">
        <v>6.42909982282415</v>
      </c>
      <c r="K7">
        <v>6.3820314018072501</v>
      </c>
      <c r="L7">
        <v>6.4029870226664256</v>
      </c>
      <c r="M7">
        <v>6.4203311051642</v>
      </c>
    </row>
    <row r="8" spans="1:13" hidden="1" x14ac:dyDescent="0.45">
      <c r="A8" t="s">
        <v>41</v>
      </c>
      <c r="B8" t="s">
        <v>30</v>
      </c>
      <c r="C8" t="s">
        <v>2</v>
      </c>
      <c r="D8" t="s">
        <v>11</v>
      </c>
      <c r="E8">
        <v>0</v>
      </c>
      <c r="F8">
        <v>0</v>
      </c>
      <c r="G8">
        <v>0</v>
      </c>
      <c r="H8">
        <v>0</v>
      </c>
      <c r="I8">
        <v>3.6133287676066245E-2</v>
      </c>
      <c r="J8">
        <v>3.0179790872611502E-2</v>
      </c>
      <c r="K8">
        <v>2.6579983329325998E-2</v>
      </c>
      <c r="L8">
        <v>2.3921984996393298E-2</v>
      </c>
      <c r="M8">
        <v>2.1529786496753973E-2</v>
      </c>
    </row>
    <row r="9" spans="1:13" hidden="1" x14ac:dyDescent="0.45">
      <c r="A9" t="s">
        <v>41</v>
      </c>
      <c r="B9" t="s">
        <v>30</v>
      </c>
      <c r="C9" t="s">
        <v>2</v>
      </c>
      <c r="D9" t="s">
        <v>15</v>
      </c>
      <c r="E9">
        <v>0</v>
      </c>
      <c r="F9">
        <v>0</v>
      </c>
      <c r="G9">
        <v>1.6319999999999977E-2</v>
      </c>
      <c r="H9">
        <v>1.4687999999999975E-2</v>
      </c>
      <c r="I9">
        <v>1.84699233728567E-2</v>
      </c>
      <c r="J9">
        <v>1.6622931035571026E-2</v>
      </c>
      <c r="K9">
        <v>3.1280637932014001E-2</v>
      </c>
      <c r="L9">
        <v>2.828914943672025E-2</v>
      </c>
      <c r="M9">
        <v>4.1780234493048247E-2</v>
      </c>
    </row>
    <row r="10" spans="1:13" hidden="1" x14ac:dyDescent="0.45">
      <c r="A10" t="s">
        <v>41</v>
      </c>
      <c r="B10" t="s">
        <v>30</v>
      </c>
      <c r="C10" t="s">
        <v>2</v>
      </c>
      <c r="D10" t="s">
        <v>17</v>
      </c>
      <c r="E10">
        <v>0</v>
      </c>
      <c r="F10">
        <v>0</v>
      </c>
      <c r="G10">
        <v>0</v>
      </c>
      <c r="H10">
        <v>1.92719302390619E-3</v>
      </c>
      <c r="I10">
        <v>0.34487378928419998</v>
      </c>
      <c r="J10">
        <v>0.41737979504708</v>
      </c>
      <c r="K10">
        <v>0.6939297034134726</v>
      </c>
      <c r="L10">
        <v>0.5813594529685675</v>
      </c>
      <c r="M10">
        <v>0.50697960693314759</v>
      </c>
    </row>
    <row r="11" spans="1:13" hidden="1" x14ac:dyDescent="0.45">
      <c r="A11" t="s">
        <v>41</v>
      </c>
      <c r="B11" t="s">
        <v>30</v>
      </c>
      <c r="C11" t="s">
        <v>2</v>
      </c>
      <c r="D11" t="s">
        <v>20</v>
      </c>
      <c r="E11">
        <v>0</v>
      </c>
      <c r="F11">
        <v>0</v>
      </c>
      <c r="G11">
        <v>4.7293733820877248</v>
      </c>
      <c r="H11">
        <v>12.546869746615299</v>
      </c>
      <c r="I11">
        <v>14.233348955314501</v>
      </c>
      <c r="J11">
        <v>15.235803989902198</v>
      </c>
      <c r="K11">
        <v>15.5029366821934</v>
      </c>
      <c r="L11">
        <v>15.426801010565574</v>
      </c>
      <c r="M11">
        <v>15.2711246666333</v>
      </c>
    </row>
    <row r="12" spans="1:13" hidden="1" x14ac:dyDescent="0.45">
      <c r="A12" t="s">
        <v>41</v>
      </c>
      <c r="B12" t="s">
        <v>30</v>
      </c>
      <c r="C12" t="s">
        <v>2</v>
      </c>
      <c r="D12" t="s">
        <v>21</v>
      </c>
      <c r="E12">
        <v>0</v>
      </c>
      <c r="F12">
        <v>0.47604386340755001</v>
      </c>
      <c r="G12">
        <v>0.47784623425295247</v>
      </c>
      <c r="H12">
        <v>0.475758334124185</v>
      </c>
      <c r="I12">
        <v>0.42818250071176744</v>
      </c>
      <c r="J12">
        <v>0.38536425064058999</v>
      </c>
      <c r="K12">
        <v>0.34682782557653252</v>
      </c>
      <c r="L12">
        <v>0.31264770527233748</v>
      </c>
      <c r="M12">
        <v>0.28494007939474497</v>
      </c>
    </row>
    <row r="13" spans="1:13" hidden="1" x14ac:dyDescent="0.45">
      <c r="A13" t="s">
        <v>41</v>
      </c>
      <c r="B13" t="s">
        <v>30</v>
      </c>
      <c r="C13" t="s">
        <v>2</v>
      </c>
      <c r="D13" t="s">
        <v>27</v>
      </c>
      <c r="E13">
        <v>0</v>
      </c>
      <c r="F13">
        <v>0</v>
      </c>
      <c r="G13">
        <v>0.83355948355998999</v>
      </c>
      <c r="H13">
        <v>2.090954648211075</v>
      </c>
      <c r="I13">
        <v>2.5118190558686249</v>
      </c>
      <c r="J13">
        <v>2.6603232858157497</v>
      </c>
      <c r="K13">
        <v>2.7169020585444996</v>
      </c>
      <c r="L13">
        <v>2.7263180668485747</v>
      </c>
      <c r="M13">
        <v>2.8120509657312249</v>
      </c>
    </row>
    <row r="14" spans="1:13" x14ac:dyDescent="0.45">
      <c r="A14" t="s">
        <v>41</v>
      </c>
      <c r="B14" t="s">
        <v>30</v>
      </c>
      <c r="C14" t="s">
        <v>2</v>
      </c>
      <c r="D14" t="s">
        <v>47</v>
      </c>
      <c r="M14">
        <f>SUM(M2:M13)</f>
        <v>27.640074514291207</v>
      </c>
    </row>
    <row r="15" spans="1:13" hidden="1" x14ac:dyDescent="0.45">
      <c r="A15" t="s">
        <v>41</v>
      </c>
      <c r="B15" t="s">
        <v>30</v>
      </c>
      <c r="C15" t="s">
        <v>33</v>
      </c>
      <c r="D15" t="s">
        <v>1</v>
      </c>
      <c r="E15">
        <v>0</v>
      </c>
      <c r="F15">
        <v>0</v>
      </c>
      <c r="G15">
        <v>0</v>
      </c>
      <c r="H15">
        <v>2.0530518484014878E-2</v>
      </c>
      <c r="I15">
        <v>1.8477466635613376E-2</v>
      </c>
      <c r="J15">
        <v>1.6629719972052051E-2</v>
      </c>
      <c r="K15">
        <v>1.4966747974846826E-2</v>
      </c>
      <c r="L15">
        <v>1.347007317736215E-2</v>
      </c>
      <c r="M15">
        <v>3.2653584343640747E-2</v>
      </c>
    </row>
    <row r="16" spans="1:13" hidden="1" x14ac:dyDescent="0.45">
      <c r="A16" t="s">
        <v>41</v>
      </c>
      <c r="B16" t="s">
        <v>30</v>
      </c>
      <c r="C16" t="s">
        <v>33</v>
      </c>
      <c r="D16" t="s">
        <v>3</v>
      </c>
      <c r="E16">
        <v>0</v>
      </c>
      <c r="F16">
        <v>0</v>
      </c>
      <c r="G16">
        <v>5.8435678524075246E-2</v>
      </c>
      <c r="H16">
        <v>0.17374788631735724</v>
      </c>
      <c r="I16">
        <v>0.48737221498597999</v>
      </c>
      <c r="J16">
        <v>0.56624366908129997</v>
      </c>
      <c r="K16">
        <v>0.62685815680153989</v>
      </c>
      <c r="L16">
        <v>0.55590541912973257</v>
      </c>
      <c r="M16">
        <v>0.51038715597817252</v>
      </c>
    </row>
    <row r="17" spans="1:13" hidden="1" x14ac:dyDescent="0.45">
      <c r="A17" t="s">
        <v>41</v>
      </c>
      <c r="B17" t="s">
        <v>30</v>
      </c>
      <c r="C17" t="s">
        <v>33</v>
      </c>
      <c r="D17" t="s">
        <v>5</v>
      </c>
      <c r="E17">
        <v>0</v>
      </c>
      <c r="F17">
        <v>0</v>
      </c>
      <c r="G17">
        <v>0</v>
      </c>
      <c r="H17">
        <v>0</v>
      </c>
      <c r="I17">
        <v>0.375</v>
      </c>
      <c r="J17">
        <v>0.36567585974137501</v>
      </c>
      <c r="K17">
        <v>1.557198905427575</v>
      </c>
      <c r="L17">
        <v>1.351463089870325</v>
      </c>
      <c r="M17">
        <v>1.2299938513762774</v>
      </c>
    </row>
    <row r="18" spans="1:13" hidden="1" x14ac:dyDescent="0.45">
      <c r="A18" t="s">
        <v>41</v>
      </c>
      <c r="B18" t="s">
        <v>30</v>
      </c>
      <c r="C18" t="s">
        <v>33</v>
      </c>
      <c r="D18" t="s">
        <v>8</v>
      </c>
      <c r="E18">
        <v>0</v>
      </c>
      <c r="F18">
        <v>0</v>
      </c>
      <c r="G18">
        <v>0</v>
      </c>
      <c r="H18">
        <v>0</v>
      </c>
      <c r="I18">
        <v>1.3219716458582076</v>
      </c>
      <c r="J18">
        <v>1.2743642227709775</v>
      </c>
      <c r="K18">
        <v>1.023518086873735</v>
      </c>
      <c r="L18">
        <v>2.9295491689600501</v>
      </c>
      <c r="M18">
        <v>4.011357633670575</v>
      </c>
    </row>
    <row r="19" spans="1:13" hidden="1" x14ac:dyDescent="0.45">
      <c r="A19" t="s">
        <v>41</v>
      </c>
      <c r="B19" t="s">
        <v>30</v>
      </c>
      <c r="C19" t="s">
        <v>33</v>
      </c>
      <c r="D19" t="s">
        <v>9</v>
      </c>
      <c r="E19">
        <v>0</v>
      </c>
      <c r="F19">
        <v>0.16023957867540928</v>
      </c>
      <c r="G19">
        <v>0.12937715699925526</v>
      </c>
      <c r="H19">
        <v>9.6436701930445012E-2</v>
      </c>
      <c r="I19">
        <v>0.1011393604903455</v>
      </c>
      <c r="J19">
        <v>0.21666511494461826</v>
      </c>
      <c r="K19">
        <v>0.19499860345015649</v>
      </c>
      <c r="L19">
        <v>0.17549874310514077</v>
      </c>
      <c r="M19">
        <v>0.1579488687946265</v>
      </c>
    </row>
    <row r="20" spans="1:13" hidden="1" x14ac:dyDescent="0.45">
      <c r="A20" t="s">
        <v>41</v>
      </c>
      <c r="B20" t="s">
        <v>30</v>
      </c>
      <c r="C20" t="s">
        <v>33</v>
      </c>
      <c r="D20" t="s">
        <v>10</v>
      </c>
      <c r="E20">
        <v>0</v>
      </c>
      <c r="F20">
        <v>0</v>
      </c>
      <c r="G20">
        <v>1.6555662952473198</v>
      </c>
      <c r="H20">
        <v>4.1841957983825502</v>
      </c>
      <c r="I20">
        <v>6.2241076939277749</v>
      </c>
      <c r="J20">
        <v>6.2930716957915758</v>
      </c>
      <c r="K20">
        <v>6.2871949792071744</v>
      </c>
      <c r="L20">
        <v>6.3483847129387749</v>
      </c>
      <c r="M20">
        <v>6.4034810330072496</v>
      </c>
    </row>
    <row r="21" spans="1:13" hidden="1" x14ac:dyDescent="0.45">
      <c r="A21" t="s">
        <v>41</v>
      </c>
      <c r="B21" t="s">
        <v>30</v>
      </c>
      <c r="C21" t="s">
        <v>33</v>
      </c>
      <c r="D21" t="s">
        <v>11</v>
      </c>
      <c r="E21">
        <v>0</v>
      </c>
      <c r="F21">
        <v>0</v>
      </c>
      <c r="G21">
        <v>0</v>
      </c>
      <c r="H21">
        <v>0</v>
      </c>
      <c r="I21">
        <v>2.5016238420043999E-2</v>
      </c>
      <c r="J21">
        <v>8.4221437464304244E-2</v>
      </c>
      <c r="K21">
        <v>8.4221437464304244E-2</v>
      </c>
      <c r="L21">
        <v>8.4221437464304244E-2</v>
      </c>
      <c r="M21">
        <v>8.4221437464304244E-2</v>
      </c>
    </row>
    <row r="22" spans="1:13" hidden="1" x14ac:dyDescent="0.45">
      <c r="A22" t="s">
        <v>41</v>
      </c>
      <c r="B22" t="s">
        <v>30</v>
      </c>
      <c r="C22" t="s">
        <v>33</v>
      </c>
      <c r="D22" t="s">
        <v>12</v>
      </c>
      <c r="E22">
        <v>0</v>
      </c>
      <c r="F22">
        <v>0</v>
      </c>
      <c r="G22">
        <v>1.0249999999999999E-3</v>
      </c>
      <c r="H22">
        <v>1.0249999999999999E-3</v>
      </c>
      <c r="I22">
        <v>2.4647717431657374E-3</v>
      </c>
      <c r="J22">
        <v>6.2489659426181246E-3</v>
      </c>
      <c r="K22">
        <v>6.2489659426181246E-3</v>
      </c>
      <c r="L22">
        <v>6.2489659426181246E-3</v>
      </c>
      <c r="M22">
        <v>6.2489659426181246E-3</v>
      </c>
    </row>
    <row r="23" spans="1:13" hidden="1" x14ac:dyDescent="0.45">
      <c r="A23" t="s">
        <v>41</v>
      </c>
      <c r="B23" t="s">
        <v>30</v>
      </c>
      <c r="C23" t="s">
        <v>33</v>
      </c>
      <c r="D23" t="s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5.42927268203595E-3</v>
      </c>
      <c r="K23">
        <v>4.8863454138323497E-3</v>
      </c>
      <c r="L23">
        <v>4.3977108724491251E-3</v>
      </c>
      <c r="M23">
        <v>3.9579397852042252E-3</v>
      </c>
    </row>
    <row r="24" spans="1:13" hidden="1" x14ac:dyDescent="0.45">
      <c r="A24" t="s">
        <v>41</v>
      </c>
      <c r="B24" t="s">
        <v>30</v>
      </c>
      <c r="C24" t="s">
        <v>33</v>
      </c>
      <c r="D24" t="s">
        <v>17</v>
      </c>
      <c r="E24">
        <v>0</v>
      </c>
      <c r="F24">
        <v>0</v>
      </c>
      <c r="G24">
        <v>0</v>
      </c>
      <c r="H24">
        <v>0</v>
      </c>
      <c r="I24">
        <v>0.51226504250814753</v>
      </c>
      <c r="J24">
        <v>0.80565803227369259</v>
      </c>
      <c r="K24">
        <v>0.62465383472985492</v>
      </c>
      <c r="L24">
        <v>0.52956794462680501</v>
      </c>
      <c r="M24">
        <v>0.47661115016412503</v>
      </c>
    </row>
    <row r="25" spans="1:13" hidden="1" x14ac:dyDescent="0.45">
      <c r="A25" t="s">
        <v>41</v>
      </c>
      <c r="B25" t="s">
        <v>30</v>
      </c>
      <c r="C25" t="s">
        <v>33</v>
      </c>
      <c r="D25" t="s">
        <v>20</v>
      </c>
      <c r="E25">
        <v>0</v>
      </c>
      <c r="F25">
        <v>0</v>
      </c>
      <c r="G25">
        <v>4.7836322579592245</v>
      </c>
      <c r="H25">
        <v>12.939183346445301</v>
      </c>
      <c r="I25">
        <v>14.74515347412135</v>
      </c>
      <c r="J25">
        <v>15.264491846407999</v>
      </c>
      <c r="K25">
        <v>15.52912871296305</v>
      </c>
      <c r="L25">
        <v>15.687871347102099</v>
      </c>
      <c r="M25">
        <v>15.513424848318575</v>
      </c>
    </row>
    <row r="26" spans="1:13" hidden="1" x14ac:dyDescent="0.45">
      <c r="A26" t="s">
        <v>41</v>
      </c>
      <c r="B26" t="s">
        <v>30</v>
      </c>
      <c r="C26" t="s">
        <v>33</v>
      </c>
      <c r="D26" t="s">
        <v>21</v>
      </c>
      <c r="E26">
        <v>0</v>
      </c>
      <c r="F26">
        <v>0.65774513125147993</v>
      </c>
      <c r="G26">
        <v>0.65934405487468251</v>
      </c>
      <c r="H26">
        <v>0.95230411116542502</v>
      </c>
      <c r="I26">
        <v>0.97460128892001741</v>
      </c>
      <c r="J26">
        <v>0.87714116002801501</v>
      </c>
      <c r="K26">
        <v>0.79311493866765748</v>
      </c>
      <c r="L26">
        <v>0.71380344480089242</v>
      </c>
      <c r="M26">
        <v>0.74039935829278247</v>
      </c>
    </row>
    <row r="27" spans="1:13" hidden="1" x14ac:dyDescent="0.45">
      <c r="A27" t="s">
        <v>41</v>
      </c>
      <c r="B27" t="s">
        <v>30</v>
      </c>
      <c r="C27" t="s">
        <v>33</v>
      </c>
      <c r="D27" t="s">
        <v>27</v>
      </c>
      <c r="E27">
        <v>0</v>
      </c>
      <c r="F27">
        <v>0</v>
      </c>
      <c r="G27">
        <v>0.36382052612472249</v>
      </c>
      <c r="H27">
        <v>1.522641111628305</v>
      </c>
      <c r="I27">
        <v>1.81627443091983</v>
      </c>
      <c r="J27">
        <v>1.9739117905740375</v>
      </c>
      <c r="K27">
        <v>2.0603746844476825</v>
      </c>
      <c r="L27">
        <v>2.1588353948831975</v>
      </c>
      <c r="M27">
        <v>2.2117124539136577</v>
      </c>
    </row>
    <row r="28" spans="1:13" hidden="1" x14ac:dyDescent="0.45">
      <c r="A28" t="s">
        <v>41</v>
      </c>
      <c r="B28" t="s">
        <v>30</v>
      </c>
      <c r="C28" t="s">
        <v>34</v>
      </c>
      <c r="D28" t="s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2.0530518484014899E-2</v>
      </c>
      <c r="L28">
        <v>1.8477466635613424E-2</v>
      </c>
      <c r="M28">
        <v>1.6629719972052075E-2</v>
      </c>
    </row>
    <row r="29" spans="1:13" hidden="1" x14ac:dyDescent="0.45">
      <c r="A29" t="s">
        <v>41</v>
      </c>
      <c r="B29" t="s">
        <v>30</v>
      </c>
      <c r="C29" t="s">
        <v>34</v>
      </c>
      <c r="D29" t="s">
        <v>3</v>
      </c>
      <c r="E29">
        <v>0</v>
      </c>
      <c r="F29">
        <v>0</v>
      </c>
      <c r="G29">
        <v>4.8189190617201998E-2</v>
      </c>
      <c r="H29">
        <v>0.23245163381522924</v>
      </c>
      <c r="I29">
        <v>0.40809915544602998</v>
      </c>
      <c r="J29">
        <v>0.43392530924337003</v>
      </c>
      <c r="K29">
        <v>0.43032636267285496</v>
      </c>
      <c r="L29">
        <v>0.46365490629261497</v>
      </c>
      <c r="M29">
        <v>0.4018809371666725</v>
      </c>
    </row>
    <row r="30" spans="1:13" hidden="1" x14ac:dyDescent="0.45">
      <c r="A30" t="s">
        <v>41</v>
      </c>
      <c r="B30" t="s">
        <v>30</v>
      </c>
      <c r="C30" t="s">
        <v>34</v>
      </c>
      <c r="D30" t="s">
        <v>5</v>
      </c>
      <c r="E30">
        <v>0</v>
      </c>
      <c r="F30">
        <v>0</v>
      </c>
      <c r="G30">
        <v>0</v>
      </c>
      <c r="H30">
        <v>0</v>
      </c>
      <c r="I30">
        <v>0.375</v>
      </c>
      <c r="J30">
        <v>1.2666007660034801</v>
      </c>
      <c r="K30">
        <v>1.2047689402878949</v>
      </c>
      <c r="L30">
        <v>1.1615148298987001</v>
      </c>
      <c r="M30">
        <v>1.0564138563657726</v>
      </c>
    </row>
    <row r="31" spans="1:13" hidden="1" x14ac:dyDescent="0.45">
      <c r="A31" t="s">
        <v>41</v>
      </c>
      <c r="B31" t="s">
        <v>30</v>
      </c>
      <c r="C31" t="s">
        <v>34</v>
      </c>
      <c r="D31" t="s">
        <v>8</v>
      </c>
      <c r="E31">
        <v>0</v>
      </c>
      <c r="F31">
        <v>0.20348249999999998</v>
      </c>
      <c r="G31">
        <v>0.18313425</v>
      </c>
      <c r="H31">
        <v>0.16482082499999998</v>
      </c>
      <c r="I31">
        <v>0.90719573015037502</v>
      </c>
      <c r="J31">
        <v>3.9123335023834498</v>
      </c>
      <c r="K31">
        <v>4.0305453679717251</v>
      </c>
      <c r="L31">
        <v>3.4389963738807001</v>
      </c>
      <c r="M31">
        <v>2.8720093724129248</v>
      </c>
    </row>
    <row r="32" spans="1:13" hidden="1" x14ac:dyDescent="0.45">
      <c r="A32" t="s">
        <v>41</v>
      </c>
      <c r="B32" t="s">
        <v>30</v>
      </c>
      <c r="C32" t="s">
        <v>34</v>
      </c>
      <c r="D32" t="s">
        <v>9</v>
      </c>
      <c r="E32">
        <v>2.8199999999999999E-2</v>
      </c>
      <c r="F32">
        <v>2.2638238362953277E-2</v>
      </c>
      <c r="G32">
        <v>1.9171852275923249E-2</v>
      </c>
      <c r="H32">
        <v>0.88068704678155252</v>
      </c>
      <c r="I32">
        <v>0.89753718132939753</v>
      </c>
      <c r="J32">
        <v>0.80778346319645755</v>
      </c>
      <c r="K32">
        <v>0.88654905967440989</v>
      </c>
      <c r="L32">
        <v>0.95743809650456746</v>
      </c>
      <c r="M32">
        <v>0.86169428685410998</v>
      </c>
    </row>
    <row r="33" spans="1:13" hidden="1" x14ac:dyDescent="0.45">
      <c r="A33" t="s">
        <v>41</v>
      </c>
      <c r="B33" t="s">
        <v>30</v>
      </c>
      <c r="C33" t="s">
        <v>34</v>
      </c>
      <c r="D33" t="s">
        <v>10</v>
      </c>
      <c r="E33">
        <v>0</v>
      </c>
      <c r="F33">
        <v>0.19552138957920751</v>
      </c>
      <c r="G33">
        <v>1.5985752857344249</v>
      </c>
      <c r="H33">
        <v>4.4505972625049752</v>
      </c>
      <c r="I33">
        <v>6.0658868644658508</v>
      </c>
      <c r="J33">
        <v>5.8523212053517506</v>
      </c>
      <c r="K33">
        <v>5.8498132354212746</v>
      </c>
      <c r="L33">
        <v>5.7277601498609503</v>
      </c>
      <c r="M33">
        <v>5.7980226986342496</v>
      </c>
    </row>
    <row r="34" spans="1:13" hidden="1" x14ac:dyDescent="0.45">
      <c r="A34" t="s">
        <v>41</v>
      </c>
      <c r="B34" t="s">
        <v>30</v>
      </c>
      <c r="C34" t="s">
        <v>34</v>
      </c>
      <c r="D34" t="s">
        <v>11</v>
      </c>
      <c r="E34">
        <v>0</v>
      </c>
      <c r="F34">
        <v>0</v>
      </c>
      <c r="G34">
        <v>0</v>
      </c>
      <c r="H34">
        <v>0</v>
      </c>
      <c r="I34">
        <v>1.7272282575587827E-2</v>
      </c>
      <c r="J34">
        <v>6.0425927873891498E-2</v>
      </c>
      <c r="K34">
        <v>8.9105023654402496E-2</v>
      </c>
      <c r="L34">
        <v>8.9105023654402496E-2</v>
      </c>
      <c r="M34">
        <v>8.0194521288962248E-2</v>
      </c>
    </row>
    <row r="35" spans="1:13" hidden="1" x14ac:dyDescent="0.45">
      <c r="A35" t="s">
        <v>41</v>
      </c>
      <c r="B35" t="s">
        <v>30</v>
      </c>
      <c r="C35" t="s">
        <v>34</v>
      </c>
      <c r="D35" t="s">
        <v>15</v>
      </c>
      <c r="E35">
        <v>0</v>
      </c>
      <c r="F35">
        <v>0</v>
      </c>
      <c r="G35">
        <v>0</v>
      </c>
      <c r="H35">
        <v>1.6320000000000001E-2</v>
      </c>
      <c r="I35">
        <v>2.0307458706417949E-2</v>
      </c>
      <c r="J35">
        <v>1.8276712835776174E-2</v>
      </c>
      <c r="K35">
        <v>1.6449041552198548E-2</v>
      </c>
      <c r="L35">
        <v>1.4804137396978702E-2</v>
      </c>
      <c r="M35">
        <v>1.7942266208943174E-2</v>
      </c>
    </row>
    <row r="36" spans="1:13" hidden="1" x14ac:dyDescent="0.45">
      <c r="A36" t="s">
        <v>41</v>
      </c>
      <c r="B36" t="s">
        <v>30</v>
      </c>
      <c r="C36" t="s">
        <v>34</v>
      </c>
      <c r="D36" t="s">
        <v>17</v>
      </c>
      <c r="E36">
        <v>0</v>
      </c>
      <c r="F36">
        <v>0</v>
      </c>
      <c r="G36">
        <v>0</v>
      </c>
      <c r="H36">
        <v>0</v>
      </c>
      <c r="I36">
        <v>2.2956254189526626E-2</v>
      </c>
      <c r="J36">
        <v>0.2138933887170365</v>
      </c>
      <c r="K36">
        <v>0.17020429597294526</v>
      </c>
      <c r="L36">
        <v>0.14438549472950427</v>
      </c>
      <c r="M36">
        <v>0.12994694525655376</v>
      </c>
    </row>
    <row r="37" spans="1:13" hidden="1" x14ac:dyDescent="0.45">
      <c r="A37" t="s">
        <v>41</v>
      </c>
      <c r="B37" t="s">
        <v>30</v>
      </c>
      <c r="C37" t="s">
        <v>34</v>
      </c>
      <c r="D37" t="s">
        <v>20</v>
      </c>
      <c r="E37">
        <v>0</v>
      </c>
      <c r="F37">
        <v>0</v>
      </c>
      <c r="G37">
        <v>4.652227589906925</v>
      </c>
      <c r="H37">
        <v>12.391939908950551</v>
      </c>
      <c r="I37">
        <v>14.067900218198275</v>
      </c>
      <c r="J37">
        <v>14.693992703775724</v>
      </c>
      <c r="K37">
        <v>14.936063869706025</v>
      </c>
      <c r="L37">
        <v>14.744137733186475</v>
      </c>
      <c r="M37">
        <v>14.96424209312535</v>
      </c>
    </row>
    <row r="38" spans="1:13" hidden="1" x14ac:dyDescent="0.45">
      <c r="A38" t="s">
        <v>41</v>
      </c>
      <c r="B38" t="s">
        <v>30</v>
      </c>
      <c r="C38" t="s">
        <v>34</v>
      </c>
      <c r="D38" t="s">
        <v>21</v>
      </c>
      <c r="E38">
        <v>0</v>
      </c>
      <c r="F38">
        <v>0.4475738290418525</v>
      </c>
      <c r="G38">
        <v>0.38887540502443751</v>
      </c>
      <c r="H38">
        <v>0.54754245031719007</v>
      </c>
      <c r="I38">
        <v>0.50004454655063246</v>
      </c>
      <c r="J38">
        <v>0.53610615182825994</v>
      </c>
      <c r="K38">
        <v>0.56856159657812499</v>
      </c>
      <c r="L38">
        <v>0.59777149685300002</v>
      </c>
      <c r="M38">
        <v>0.5379943471677</v>
      </c>
    </row>
    <row r="39" spans="1:13" hidden="1" x14ac:dyDescent="0.45">
      <c r="A39" t="s">
        <v>41</v>
      </c>
      <c r="B39" t="s">
        <v>30</v>
      </c>
      <c r="C39" t="s">
        <v>34</v>
      </c>
      <c r="D39" t="s">
        <v>27</v>
      </c>
      <c r="E39">
        <v>0</v>
      </c>
      <c r="F39">
        <v>0</v>
      </c>
      <c r="G39">
        <v>0.67869853669321245</v>
      </c>
      <c r="H39">
        <v>1.8651594399030249</v>
      </c>
      <c r="I39">
        <v>2.2187263897091376</v>
      </c>
      <c r="J39">
        <v>2.2583584720547902</v>
      </c>
      <c r="K39">
        <v>2.3134888676663152</v>
      </c>
      <c r="L39">
        <v>2.2732158918452852</v>
      </c>
      <c r="M39">
        <v>2.3963525091841724</v>
      </c>
    </row>
    <row r="40" spans="1:13" hidden="1" x14ac:dyDescent="0.45">
      <c r="A40" t="s">
        <v>41</v>
      </c>
      <c r="B40" t="s">
        <v>30</v>
      </c>
      <c r="C40" t="s">
        <v>35</v>
      </c>
      <c r="D40" t="s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2.0530518484014878E-2</v>
      </c>
    </row>
    <row r="41" spans="1:13" hidden="1" x14ac:dyDescent="0.45">
      <c r="A41" t="s">
        <v>41</v>
      </c>
      <c r="B41" t="s">
        <v>30</v>
      </c>
      <c r="C41" t="s">
        <v>35</v>
      </c>
      <c r="D41" t="s">
        <v>3</v>
      </c>
      <c r="E41">
        <v>4.5999999999999999E-3</v>
      </c>
      <c r="F41">
        <v>3.6681449676602002E-3</v>
      </c>
      <c r="G41">
        <v>3.0022044431524749E-3</v>
      </c>
      <c r="H41">
        <v>0.15219794387918475</v>
      </c>
      <c r="I41">
        <v>0.37200176097524246</v>
      </c>
      <c r="J41">
        <v>0.57041289949881246</v>
      </c>
      <c r="K41">
        <v>0.62645082936268248</v>
      </c>
      <c r="L41">
        <v>0.62486132884304002</v>
      </c>
      <c r="M41">
        <v>0.65972896584268748</v>
      </c>
    </row>
    <row r="42" spans="1:13" hidden="1" x14ac:dyDescent="0.45">
      <c r="A42" t="s">
        <v>41</v>
      </c>
      <c r="B42" t="s">
        <v>30</v>
      </c>
      <c r="C42" t="s">
        <v>35</v>
      </c>
      <c r="D42" t="s">
        <v>5</v>
      </c>
      <c r="E42">
        <v>0</v>
      </c>
      <c r="F42">
        <v>0</v>
      </c>
      <c r="G42">
        <v>0</v>
      </c>
      <c r="H42">
        <v>0.375</v>
      </c>
      <c r="I42">
        <v>0.59883170524372253</v>
      </c>
      <c r="J42">
        <v>1.4653862413056675</v>
      </c>
      <c r="K42">
        <v>2.4319818892447849</v>
      </c>
      <c r="L42">
        <v>3.8423467439270498</v>
      </c>
      <c r="M42">
        <v>3.5473874011182498</v>
      </c>
    </row>
    <row r="43" spans="1:13" hidden="1" x14ac:dyDescent="0.45">
      <c r="A43" t="s">
        <v>41</v>
      </c>
      <c r="B43" t="s">
        <v>30</v>
      </c>
      <c r="C43" t="s">
        <v>35</v>
      </c>
      <c r="D43" t="s">
        <v>8</v>
      </c>
      <c r="E43">
        <v>0</v>
      </c>
      <c r="F43">
        <v>0</v>
      </c>
      <c r="G43">
        <v>0</v>
      </c>
      <c r="H43">
        <v>0</v>
      </c>
      <c r="I43">
        <v>0</v>
      </c>
      <c r="J43">
        <v>2.6124538972697247</v>
      </c>
      <c r="K43">
        <v>2.26114775216042</v>
      </c>
      <c r="L43">
        <v>1.8881020001184101</v>
      </c>
      <c r="M43">
        <v>1.5829399273850826</v>
      </c>
    </row>
    <row r="44" spans="1:13" hidden="1" x14ac:dyDescent="0.45">
      <c r="A44" t="s">
        <v>41</v>
      </c>
      <c r="B44" t="s">
        <v>30</v>
      </c>
      <c r="C44" t="s">
        <v>35</v>
      </c>
      <c r="D44" t="s">
        <v>9</v>
      </c>
      <c r="E44">
        <v>0</v>
      </c>
      <c r="F44">
        <v>0</v>
      </c>
      <c r="G44">
        <v>5.1410520550590505E-2</v>
      </c>
      <c r="H44">
        <v>0.75145128543304252</v>
      </c>
      <c r="I44">
        <v>0.78266097340304996</v>
      </c>
      <c r="J44">
        <v>0.70439487606274498</v>
      </c>
      <c r="K44">
        <v>0.63395538845646993</v>
      </c>
      <c r="L44">
        <v>0.57055984961082251</v>
      </c>
      <c r="M44">
        <v>0.51350386464974007</v>
      </c>
    </row>
    <row r="45" spans="1:13" hidden="1" x14ac:dyDescent="0.45">
      <c r="A45" t="s">
        <v>41</v>
      </c>
      <c r="B45" t="s">
        <v>30</v>
      </c>
      <c r="C45" t="s">
        <v>35</v>
      </c>
      <c r="D45" t="s">
        <v>10</v>
      </c>
      <c r="E45">
        <v>0</v>
      </c>
      <c r="F45">
        <v>0</v>
      </c>
      <c r="G45">
        <v>1.7494730957092526</v>
      </c>
      <c r="H45">
        <v>4.8139045769674249</v>
      </c>
      <c r="I45">
        <v>7.480317586623225</v>
      </c>
      <c r="J45">
        <v>7.4615357412474506</v>
      </c>
      <c r="K45">
        <v>7.4457489103826244</v>
      </c>
      <c r="L45">
        <v>7.4506690370277253</v>
      </c>
      <c r="M45">
        <v>7.4916749805744756</v>
      </c>
    </row>
    <row r="46" spans="1:13" hidden="1" x14ac:dyDescent="0.45">
      <c r="A46" t="s">
        <v>41</v>
      </c>
      <c r="B46" t="s">
        <v>30</v>
      </c>
      <c r="C46" t="s">
        <v>35</v>
      </c>
      <c r="D46" t="s"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5.5773838519733249E-2</v>
      </c>
      <c r="K46">
        <v>8.9214524641237997E-2</v>
      </c>
      <c r="L46">
        <v>8.9859744841456757E-2</v>
      </c>
      <c r="M46">
        <v>8.0873770357310998E-2</v>
      </c>
    </row>
    <row r="47" spans="1:13" hidden="1" x14ac:dyDescent="0.45">
      <c r="A47" t="s">
        <v>41</v>
      </c>
      <c r="B47" t="s">
        <v>30</v>
      </c>
      <c r="C47" t="s">
        <v>35</v>
      </c>
      <c r="D47" t="s">
        <v>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3.4766670116642999E-3</v>
      </c>
      <c r="M47">
        <v>3.1290003104978746E-3</v>
      </c>
    </row>
    <row r="48" spans="1:13" hidden="1" x14ac:dyDescent="0.45">
      <c r="A48" t="s">
        <v>41</v>
      </c>
      <c r="B48" t="s">
        <v>30</v>
      </c>
      <c r="C48" t="s">
        <v>35</v>
      </c>
      <c r="D48" t="s">
        <v>17</v>
      </c>
      <c r="E48">
        <v>0</v>
      </c>
      <c r="F48">
        <v>0</v>
      </c>
      <c r="G48">
        <v>0</v>
      </c>
      <c r="H48">
        <v>0</v>
      </c>
      <c r="I48">
        <v>0.29470390153401499</v>
      </c>
      <c r="J48">
        <v>0.31168206699772</v>
      </c>
      <c r="K48">
        <v>0.25038080326825252</v>
      </c>
      <c r="L48">
        <v>0.30558281334758247</v>
      </c>
      <c r="M48">
        <v>0.27502453201282501</v>
      </c>
    </row>
    <row r="49" spans="1:13" hidden="1" x14ac:dyDescent="0.45">
      <c r="A49" t="s">
        <v>41</v>
      </c>
      <c r="B49" t="s">
        <v>30</v>
      </c>
      <c r="C49" t="s">
        <v>35</v>
      </c>
      <c r="D49" t="s">
        <v>20</v>
      </c>
      <c r="E49">
        <v>0</v>
      </c>
      <c r="F49">
        <v>0.94844323702915001</v>
      </c>
      <c r="G49">
        <v>5.3140224339033253</v>
      </c>
      <c r="H49">
        <v>13.238935067976549</v>
      </c>
      <c r="I49">
        <v>15.178328055273976</v>
      </c>
      <c r="J49">
        <v>15.878446059455349</v>
      </c>
      <c r="K49">
        <v>16.159692845571175</v>
      </c>
      <c r="L49">
        <v>16.261389511912327</v>
      </c>
      <c r="M49">
        <v>16.105471161140152</v>
      </c>
    </row>
    <row r="50" spans="1:13" hidden="1" x14ac:dyDescent="0.45">
      <c r="A50" t="s">
        <v>41</v>
      </c>
      <c r="B50" t="s">
        <v>30</v>
      </c>
      <c r="C50" t="s">
        <v>35</v>
      </c>
      <c r="D50" t="s">
        <v>21</v>
      </c>
      <c r="E50">
        <v>0</v>
      </c>
      <c r="F50">
        <v>0.70359805986005752</v>
      </c>
      <c r="G50">
        <v>0.61918879282247752</v>
      </c>
      <c r="H50">
        <v>1.0055987669484776</v>
      </c>
      <c r="I50">
        <v>1.13862113150375</v>
      </c>
      <c r="J50">
        <v>1.024759018353375</v>
      </c>
      <c r="K50">
        <v>0.9222831165180374</v>
      </c>
      <c r="L50">
        <v>0.83005480486623251</v>
      </c>
      <c r="M50">
        <v>0.74704932437961002</v>
      </c>
    </row>
    <row r="51" spans="1:13" hidden="1" x14ac:dyDescent="0.45">
      <c r="A51" t="s">
        <v>41</v>
      </c>
      <c r="B51" t="s">
        <v>30</v>
      </c>
      <c r="C51" t="s">
        <v>35</v>
      </c>
      <c r="D51" t="s">
        <v>27</v>
      </c>
      <c r="E51">
        <v>0</v>
      </c>
      <c r="F51">
        <v>0</v>
      </c>
      <c r="G51">
        <v>0.62460453780459002</v>
      </c>
      <c r="H51">
        <v>2.0987520527150449</v>
      </c>
      <c r="I51">
        <v>2.5558173746331754</v>
      </c>
      <c r="J51">
        <v>2.673126103205925</v>
      </c>
      <c r="K51">
        <v>2.7394359072906749</v>
      </c>
      <c r="L51">
        <v>2.7326603063726251</v>
      </c>
      <c r="M51">
        <v>2.8170660628649253</v>
      </c>
    </row>
    <row r="52" spans="1:13" hidden="1" x14ac:dyDescent="0.45">
      <c r="A52" t="s">
        <v>41</v>
      </c>
      <c r="B52" t="s">
        <v>30</v>
      </c>
      <c r="C52" t="s">
        <v>36</v>
      </c>
      <c r="D52" t="s">
        <v>3</v>
      </c>
      <c r="E52">
        <v>4.5999999999999999E-3</v>
      </c>
      <c r="F52">
        <v>2.4183747351021079E-2</v>
      </c>
      <c r="G52">
        <v>8.6483884224084748E-2</v>
      </c>
      <c r="H52">
        <v>0.18691494917873624</v>
      </c>
      <c r="I52">
        <v>0.56323287553974999</v>
      </c>
      <c r="J52">
        <v>0.71786503484676989</v>
      </c>
      <c r="K52">
        <v>0.74973918707623755</v>
      </c>
      <c r="L52">
        <v>0.76398068522867246</v>
      </c>
      <c r="M52">
        <v>0.68734142383480501</v>
      </c>
    </row>
    <row r="53" spans="1:13" hidden="1" x14ac:dyDescent="0.45">
      <c r="A53" t="s">
        <v>41</v>
      </c>
      <c r="B53" t="s">
        <v>30</v>
      </c>
      <c r="C53" t="s">
        <v>36</v>
      </c>
      <c r="D53" t="s">
        <v>5</v>
      </c>
      <c r="E53">
        <v>0</v>
      </c>
      <c r="F53">
        <v>0</v>
      </c>
      <c r="G53">
        <v>0</v>
      </c>
      <c r="H53">
        <v>0</v>
      </c>
      <c r="I53">
        <v>0.26133170524372251</v>
      </c>
      <c r="J53">
        <v>1.1729066099432526</v>
      </c>
      <c r="K53">
        <v>1.1759365525320074</v>
      </c>
      <c r="L53">
        <v>1.1052343423096176</v>
      </c>
      <c r="M53">
        <v>1.1232485732600026</v>
      </c>
    </row>
    <row r="54" spans="1:13" hidden="1" x14ac:dyDescent="0.45">
      <c r="A54" t="s">
        <v>41</v>
      </c>
      <c r="B54" t="s">
        <v>30</v>
      </c>
      <c r="C54" t="s">
        <v>36</v>
      </c>
      <c r="D54" t="s">
        <v>9</v>
      </c>
      <c r="E54">
        <v>0</v>
      </c>
      <c r="F54">
        <v>0.16023957867540928</v>
      </c>
      <c r="G54">
        <v>0.13095881781561525</v>
      </c>
      <c r="H54">
        <v>0.11202556166038299</v>
      </c>
      <c r="I54">
        <v>0.11649885625197251</v>
      </c>
      <c r="J54">
        <v>0.1064395637024365</v>
      </c>
      <c r="K54">
        <v>9.579560733219275E-2</v>
      </c>
      <c r="L54">
        <v>0.23470314552411198</v>
      </c>
      <c r="M54">
        <v>0.21123283097170073</v>
      </c>
    </row>
    <row r="55" spans="1:13" hidden="1" x14ac:dyDescent="0.45">
      <c r="A55" t="s">
        <v>41</v>
      </c>
      <c r="B55" t="s">
        <v>30</v>
      </c>
      <c r="C55" t="s">
        <v>36</v>
      </c>
      <c r="D55" t="s">
        <v>10</v>
      </c>
      <c r="E55">
        <v>0</v>
      </c>
      <c r="F55">
        <v>0.4083748758138675</v>
      </c>
      <c r="G55">
        <v>2.2917063788836125</v>
      </c>
      <c r="H55">
        <v>4.8833865473569</v>
      </c>
      <c r="I55">
        <v>7.5858637521494998</v>
      </c>
      <c r="J55">
        <v>7.6242262041158506</v>
      </c>
      <c r="K55">
        <v>7.5815179226735747</v>
      </c>
      <c r="L55">
        <v>7.5866727587190752</v>
      </c>
      <c r="M55">
        <v>7.6272765513945249</v>
      </c>
    </row>
    <row r="56" spans="1:13" hidden="1" x14ac:dyDescent="0.45">
      <c r="A56" t="s">
        <v>41</v>
      </c>
      <c r="B56" t="s">
        <v>30</v>
      </c>
      <c r="C56" t="s">
        <v>36</v>
      </c>
      <c r="D56" t="s">
        <v>11</v>
      </c>
      <c r="E56">
        <v>0</v>
      </c>
      <c r="F56">
        <v>0</v>
      </c>
      <c r="G56">
        <v>0</v>
      </c>
      <c r="H56">
        <v>0</v>
      </c>
      <c r="I56">
        <v>2.2635808633121698E-2</v>
      </c>
      <c r="J56">
        <v>9.1646572856335248E-2</v>
      </c>
      <c r="K56">
        <v>0.19904657567059475</v>
      </c>
      <c r="L56">
        <v>0.17914191810353525</v>
      </c>
      <c r="M56">
        <v>0.16122772629318174</v>
      </c>
    </row>
    <row r="57" spans="1:13" hidden="1" x14ac:dyDescent="0.45">
      <c r="A57" t="s">
        <v>41</v>
      </c>
      <c r="B57" t="s">
        <v>30</v>
      </c>
      <c r="C57" t="s">
        <v>36</v>
      </c>
      <c r="D57" t="s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1.6319999999999977E-2</v>
      </c>
      <c r="M57">
        <v>3.1008000000000001E-2</v>
      </c>
    </row>
    <row r="58" spans="1:13" hidden="1" x14ac:dyDescent="0.45">
      <c r="A58" t="s">
        <v>41</v>
      </c>
      <c r="B58" t="s">
        <v>30</v>
      </c>
      <c r="C58" t="s">
        <v>36</v>
      </c>
      <c r="D58" t="s">
        <v>17</v>
      </c>
      <c r="E58">
        <v>0</v>
      </c>
      <c r="F58">
        <v>0</v>
      </c>
      <c r="G58">
        <v>0</v>
      </c>
      <c r="H58">
        <v>0</v>
      </c>
      <c r="I58">
        <v>0.63254006052957257</v>
      </c>
      <c r="J58">
        <v>0.71692383208128496</v>
      </c>
      <c r="K58">
        <v>0.66499310544246748</v>
      </c>
      <c r="L58">
        <v>0.58306157113186752</v>
      </c>
      <c r="M58">
        <v>0.51881283709814252</v>
      </c>
    </row>
    <row r="59" spans="1:13" hidden="1" x14ac:dyDescent="0.45">
      <c r="A59" t="s">
        <v>41</v>
      </c>
      <c r="B59" t="s">
        <v>30</v>
      </c>
      <c r="C59" t="s">
        <v>36</v>
      </c>
      <c r="D59" t="s">
        <v>20</v>
      </c>
      <c r="E59">
        <v>0</v>
      </c>
      <c r="F59">
        <v>0</v>
      </c>
      <c r="G59">
        <v>5.5303314125838501</v>
      </c>
      <c r="H59">
        <v>13.50769427261505</v>
      </c>
      <c r="I59">
        <v>15.440441082265925</v>
      </c>
      <c r="J59">
        <v>16.483732733950699</v>
      </c>
      <c r="K59">
        <v>16.760889265749274</v>
      </c>
      <c r="L59">
        <v>16.68750948724195</v>
      </c>
      <c r="M59">
        <v>16.548244477662749</v>
      </c>
    </row>
    <row r="60" spans="1:13" hidden="1" x14ac:dyDescent="0.45">
      <c r="A60" t="s">
        <v>41</v>
      </c>
      <c r="B60" t="s">
        <v>30</v>
      </c>
      <c r="C60" t="s">
        <v>36</v>
      </c>
      <c r="D60" t="s">
        <v>21</v>
      </c>
      <c r="E60">
        <v>0</v>
      </c>
      <c r="F60">
        <v>0.37054798286415502</v>
      </c>
      <c r="G60">
        <v>0.32685410901300499</v>
      </c>
      <c r="H60">
        <v>0.62646021354086756</v>
      </c>
      <c r="I60">
        <v>0.56873041118017498</v>
      </c>
      <c r="J60">
        <v>0.51185737006215748</v>
      </c>
      <c r="K60">
        <v>0.4606716330559425</v>
      </c>
      <c r="L60">
        <v>0.41460446975034754</v>
      </c>
      <c r="M60">
        <v>0.3731440227753125</v>
      </c>
    </row>
    <row r="61" spans="1:13" hidden="1" x14ac:dyDescent="0.45">
      <c r="A61" t="s">
        <v>41</v>
      </c>
      <c r="B61" t="s">
        <v>30</v>
      </c>
      <c r="C61" t="s">
        <v>36</v>
      </c>
      <c r="D61" t="s">
        <v>27</v>
      </c>
      <c r="E61">
        <v>0</v>
      </c>
      <c r="F61">
        <v>0</v>
      </c>
      <c r="G61">
        <v>0.4616956465413275</v>
      </c>
      <c r="H61">
        <v>1.99311538892634</v>
      </c>
      <c r="I61">
        <v>2.3979447133228149</v>
      </c>
      <c r="J61">
        <v>2.7222308140368749</v>
      </c>
      <c r="K61">
        <v>2.7500998350576</v>
      </c>
      <c r="L61">
        <v>2.836458863706425</v>
      </c>
      <c r="M61">
        <v>2.8440029170473502</v>
      </c>
    </row>
    <row r="62" spans="1:13" hidden="1" x14ac:dyDescent="0.45">
      <c r="A62" t="s">
        <v>41</v>
      </c>
      <c r="B62" t="s">
        <v>30</v>
      </c>
      <c r="C62" t="s">
        <v>37</v>
      </c>
      <c r="D62" t="s">
        <v>3</v>
      </c>
      <c r="E62">
        <v>0</v>
      </c>
      <c r="F62">
        <v>0</v>
      </c>
      <c r="G62">
        <v>0</v>
      </c>
      <c r="H62">
        <v>0.13193069047205699</v>
      </c>
      <c r="I62">
        <v>0.43944063645970749</v>
      </c>
      <c r="J62">
        <v>0.71174940360482497</v>
      </c>
      <c r="K62">
        <v>0.88327179707089754</v>
      </c>
      <c r="L62">
        <v>0.81400836634358253</v>
      </c>
      <c r="M62">
        <v>0.86274964999191006</v>
      </c>
    </row>
    <row r="63" spans="1:13" hidden="1" x14ac:dyDescent="0.45">
      <c r="A63" t="s">
        <v>41</v>
      </c>
      <c r="B63" t="s">
        <v>30</v>
      </c>
      <c r="C63" t="s">
        <v>37</v>
      </c>
      <c r="D63" t="s">
        <v>5</v>
      </c>
      <c r="E63">
        <v>0</v>
      </c>
      <c r="F63">
        <v>0</v>
      </c>
      <c r="G63">
        <v>0</v>
      </c>
      <c r="H63">
        <v>0</v>
      </c>
      <c r="I63">
        <v>0.375</v>
      </c>
      <c r="J63">
        <v>0.35729713936890251</v>
      </c>
      <c r="K63">
        <v>0.36650564576783251</v>
      </c>
      <c r="L63">
        <v>0.35158993957233498</v>
      </c>
      <c r="M63">
        <v>0.32542449878597252</v>
      </c>
    </row>
    <row r="64" spans="1:13" hidden="1" x14ac:dyDescent="0.45">
      <c r="A64" t="s">
        <v>41</v>
      </c>
      <c r="B64" t="s">
        <v>30</v>
      </c>
      <c r="C64" t="s">
        <v>37</v>
      </c>
      <c r="D64" t="s">
        <v>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3.9622962456730249</v>
      </c>
    </row>
    <row r="65" spans="1:13" hidden="1" x14ac:dyDescent="0.45">
      <c r="A65" t="s">
        <v>41</v>
      </c>
      <c r="B65" t="s">
        <v>30</v>
      </c>
      <c r="C65" t="s">
        <v>37</v>
      </c>
      <c r="D65" t="s">
        <v>9</v>
      </c>
      <c r="E65">
        <v>0</v>
      </c>
      <c r="F65">
        <v>0</v>
      </c>
      <c r="G65">
        <v>0</v>
      </c>
      <c r="H65">
        <v>0.77432924387988</v>
      </c>
      <c r="I65">
        <v>0.81927601949067497</v>
      </c>
      <c r="J65">
        <v>0.77593476342226009</v>
      </c>
      <c r="K65">
        <v>0.90246295750631755</v>
      </c>
      <c r="L65">
        <v>0.81221666175568497</v>
      </c>
      <c r="M65">
        <v>0.73007930650226749</v>
      </c>
    </row>
    <row r="66" spans="1:13" hidden="1" x14ac:dyDescent="0.45">
      <c r="A66" t="s">
        <v>41</v>
      </c>
      <c r="B66" t="s">
        <v>30</v>
      </c>
      <c r="C66" t="s">
        <v>37</v>
      </c>
      <c r="D66" t="s">
        <v>10</v>
      </c>
      <c r="E66">
        <v>5.9612731057589748E-2</v>
      </c>
      <c r="F66">
        <v>6.6887498113977498E-2</v>
      </c>
      <c r="G66">
        <v>1.8346808217160324</v>
      </c>
      <c r="H66">
        <v>4.7536110284151754</v>
      </c>
      <c r="I66">
        <v>7.6426417734412997</v>
      </c>
      <c r="J66">
        <v>8.8589421028965258</v>
      </c>
      <c r="K66">
        <v>8.8728640426773744</v>
      </c>
      <c r="L66">
        <v>8.7612361952682747</v>
      </c>
      <c r="M66">
        <v>8.8770137802407501</v>
      </c>
    </row>
    <row r="67" spans="1:13" hidden="1" x14ac:dyDescent="0.45">
      <c r="A67" t="s">
        <v>41</v>
      </c>
      <c r="B67" t="s">
        <v>30</v>
      </c>
      <c r="C67" t="s">
        <v>37</v>
      </c>
      <c r="D67" t="s">
        <v>11</v>
      </c>
      <c r="E67">
        <v>0</v>
      </c>
      <c r="F67">
        <v>0</v>
      </c>
      <c r="G67">
        <v>0</v>
      </c>
      <c r="H67">
        <v>0</v>
      </c>
      <c r="I67">
        <v>4.9489029593319744E-2</v>
      </c>
      <c r="J67">
        <v>5.3308843739317255E-2</v>
      </c>
      <c r="K67">
        <v>0.18784383492723075</v>
      </c>
      <c r="L67">
        <v>0.16905945143450773</v>
      </c>
      <c r="M67">
        <v>0.18463165676231674</v>
      </c>
    </row>
    <row r="68" spans="1:13" hidden="1" x14ac:dyDescent="0.45">
      <c r="A68" t="s">
        <v>41</v>
      </c>
      <c r="B68" t="s">
        <v>30</v>
      </c>
      <c r="C68" t="s">
        <v>37</v>
      </c>
      <c r="D68" t="s">
        <v>15</v>
      </c>
      <c r="E68">
        <v>0</v>
      </c>
      <c r="F68">
        <v>0</v>
      </c>
      <c r="G68">
        <v>0</v>
      </c>
      <c r="H68">
        <v>0</v>
      </c>
      <c r="I68">
        <v>7.1368824400757751E-3</v>
      </c>
      <c r="J68">
        <v>2.2743194196068201E-2</v>
      </c>
      <c r="K68">
        <v>2.0468874776461372E-2</v>
      </c>
      <c r="L68">
        <v>1.9158397177135598E-2</v>
      </c>
      <c r="M68">
        <v>1.7242557459422051E-2</v>
      </c>
    </row>
    <row r="69" spans="1:13" hidden="1" x14ac:dyDescent="0.45">
      <c r="A69" t="s">
        <v>41</v>
      </c>
      <c r="B69" t="s">
        <v>30</v>
      </c>
      <c r="C69" t="s">
        <v>37</v>
      </c>
      <c r="D69" t="s">
        <v>17</v>
      </c>
      <c r="E69">
        <v>0</v>
      </c>
      <c r="F69">
        <v>0</v>
      </c>
      <c r="G69">
        <v>0</v>
      </c>
      <c r="H69">
        <v>0</v>
      </c>
      <c r="I69">
        <v>5.2868218385563742E-3</v>
      </c>
      <c r="J69">
        <v>0.84432241351138748</v>
      </c>
      <c r="K69">
        <v>0.83239224298165504</v>
      </c>
      <c r="L69">
        <v>0.78974498862001252</v>
      </c>
      <c r="M69">
        <v>1.08319783532812</v>
      </c>
    </row>
    <row r="70" spans="1:13" hidden="1" x14ac:dyDescent="0.45">
      <c r="A70" t="s">
        <v>41</v>
      </c>
      <c r="B70" t="s">
        <v>30</v>
      </c>
      <c r="C70" t="s">
        <v>37</v>
      </c>
      <c r="D70" t="s">
        <v>20</v>
      </c>
      <c r="E70">
        <v>0</v>
      </c>
      <c r="F70">
        <v>0</v>
      </c>
      <c r="G70">
        <v>5.5142619403584252</v>
      </c>
      <c r="H70">
        <v>13.658643742543774</v>
      </c>
      <c r="I70">
        <v>15.744880095420799</v>
      </c>
      <c r="J70">
        <v>16.795496623035152</v>
      </c>
      <c r="K70">
        <v>17.536373068975873</v>
      </c>
      <c r="L70">
        <v>17.501230803185727</v>
      </c>
      <c r="M70">
        <v>17.806331544640052</v>
      </c>
    </row>
    <row r="71" spans="1:13" hidden="1" x14ac:dyDescent="0.45">
      <c r="A71" t="s">
        <v>41</v>
      </c>
      <c r="B71" t="s">
        <v>30</v>
      </c>
      <c r="C71" t="s">
        <v>37</v>
      </c>
      <c r="D71" t="s">
        <v>21</v>
      </c>
      <c r="E71">
        <v>0</v>
      </c>
      <c r="F71">
        <v>0.65778177186465259</v>
      </c>
      <c r="G71">
        <v>0.65806778592644999</v>
      </c>
      <c r="H71">
        <v>0.70316104784543254</v>
      </c>
      <c r="I71">
        <v>0.64278270202404497</v>
      </c>
      <c r="J71">
        <v>0.57850443182164002</v>
      </c>
      <c r="K71">
        <v>0.52065398863947754</v>
      </c>
      <c r="L71">
        <v>0.58799512547742006</v>
      </c>
      <c r="M71">
        <v>0.52919561292967754</v>
      </c>
    </row>
    <row r="72" spans="1:13" hidden="1" x14ac:dyDescent="0.45">
      <c r="A72" t="s">
        <v>41</v>
      </c>
      <c r="B72" t="s">
        <v>30</v>
      </c>
      <c r="C72" t="s">
        <v>37</v>
      </c>
      <c r="D72" t="s">
        <v>27</v>
      </c>
      <c r="E72">
        <v>0</v>
      </c>
      <c r="F72">
        <v>0</v>
      </c>
      <c r="G72">
        <v>0.73867509422477995</v>
      </c>
      <c r="H72">
        <v>2.0511920469258125</v>
      </c>
      <c r="I72">
        <v>2.4178493592875325</v>
      </c>
      <c r="J72">
        <v>2.7387333058043999</v>
      </c>
      <c r="K72">
        <v>2.7844122922652996</v>
      </c>
      <c r="L72">
        <v>2.7758965884800251</v>
      </c>
      <c r="M72">
        <v>2.8136304578834248</v>
      </c>
    </row>
    <row r="73" spans="1:13" x14ac:dyDescent="0.45">
      <c r="A73" t="s">
        <v>41</v>
      </c>
      <c r="B73" t="s">
        <v>30</v>
      </c>
      <c r="C73" t="s">
        <v>37</v>
      </c>
      <c r="D73" t="s">
        <v>47</v>
      </c>
      <c r="M73">
        <f>SUM(M62:M72)</f>
        <v>37.191793146196943</v>
      </c>
    </row>
    <row r="74" spans="1:13" hidden="1" x14ac:dyDescent="0.45">
      <c r="A74" t="s">
        <v>42</v>
      </c>
      <c r="B74" t="s">
        <v>30</v>
      </c>
      <c r="C74" t="s">
        <v>2</v>
      </c>
      <c r="D74" t="s">
        <v>1</v>
      </c>
      <c r="E74">
        <v>0</v>
      </c>
      <c r="F74">
        <v>0</v>
      </c>
      <c r="G74">
        <v>0</v>
      </c>
      <c r="H74">
        <v>2.0530518484014798E-2</v>
      </c>
      <c r="I74">
        <v>1.8477466635613324E-2</v>
      </c>
      <c r="J74">
        <v>1.2330715449554774E-2</v>
      </c>
      <c r="K74">
        <v>1.1097643904599301E-2</v>
      </c>
      <c r="L74">
        <v>1.1097643904599301E-2</v>
      </c>
      <c r="M74">
        <v>2.3815545282303702E-2</v>
      </c>
    </row>
    <row r="75" spans="1:13" hidden="1" x14ac:dyDescent="0.45">
      <c r="A75" t="s">
        <v>42</v>
      </c>
      <c r="B75" t="s">
        <v>30</v>
      </c>
      <c r="C75" t="s">
        <v>2</v>
      </c>
      <c r="D75" t="s">
        <v>3</v>
      </c>
      <c r="E75">
        <v>4.5999999999999999E-3</v>
      </c>
      <c r="F75">
        <v>4.6043288598071747E-3</v>
      </c>
      <c r="G75">
        <v>4.8430905137441752E-3</v>
      </c>
      <c r="H75">
        <v>0.74041452766131743</v>
      </c>
      <c r="I75">
        <v>2.5114335306186755</v>
      </c>
      <c r="J75">
        <v>9.9772973706941741</v>
      </c>
      <c r="K75">
        <v>20.1966471451756</v>
      </c>
      <c r="L75">
        <v>29.941499169623999</v>
      </c>
      <c r="M75">
        <v>29.9661290420215</v>
      </c>
    </row>
    <row r="76" spans="1:13" hidden="1" x14ac:dyDescent="0.45">
      <c r="A76" t="s">
        <v>42</v>
      </c>
      <c r="B76" t="s">
        <v>30</v>
      </c>
      <c r="C76" t="s">
        <v>2</v>
      </c>
      <c r="D76" t="s">
        <v>5</v>
      </c>
      <c r="E76">
        <v>0</v>
      </c>
      <c r="F76">
        <v>0</v>
      </c>
      <c r="G76">
        <v>0</v>
      </c>
      <c r="H76">
        <v>0</v>
      </c>
      <c r="I76">
        <v>2.0625</v>
      </c>
      <c r="J76">
        <v>4.4185392451646504</v>
      </c>
      <c r="K76">
        <v>4.6709136542209997</v>
      </c>
      <c r="L76">
        <v>4.5437966339058748</v>
      </c>
      <c r="M76">
        <v>4.3130910604735249</v>
      </c>
    </row>
    <row r="77" spans="1:13" hidden="1" x14ac:dyDescent="0.45">
      <c r="A77" t="s">
        <v>42</v>
      </c>
      <c r="B77" t="s">
        <v>30</v>
      </c>
      <c r="C77" t="s">
        <v>2</v>
      </c>
      <c r="D77" t="s">
        <v>8</v>
      </c>
      <c r="E77">
        <v>0</v>
      </c>
      <c r="F77">
        <v>0</v>
      </c>
      <c r="G77">
        <v>0</v>
      </c>
      <c r="H77">
        <v>0</v>
      </c>
      <c r="I77">
        <v>0</v>
      </c>
      <c r="J77">
        <v>0.25126047943221752</v>
      </c>
      <c r="K77">
        <v>3.8992361843135996</v>
      </c>
      <c r="L77">
        <v>3.2416701031903501</v>
      </c>
      <c r="M77">
        <v>3.42382576116445</v>
      </c>
    </row>
    <row r="78" spans="1:13" hidden="1" x14ac:dyDescent="0.45">
      <c r="A78" t="s">
        <v>42</v>
      </c>
      <c r="B78" t="s">
        <v>30</v>
      </c>
      <c r="C78" t="s">
        <v>2</v>
      </c>
      <c r="D78" t="s">
        <v>9</v>
      </c>
      <c r="E78">
        <v>0</v>
      </c>
      <c r="F78">
        <v>0</v>
      </c>
      <c r="G78">
        <v>0.17841918863185074</v>
      </c>
      <c r="H78">
        <v>1.5419584091200749</v>
      </c>
      <c r="I78">
        <v>18.4701512834799</v>
      </c>
      <c r="J78">
        <v>40.938794050301503</v>
      </c>
      <c r="K78">
        <v>45.798934572141754</v>
      </c>
      <c r="L78">
        <v>51.114847601238253</v>
      </c>
      <c r="M78">
        <v>51.17158294649925</v>
      </c>
    </row>
    <row r="79" spans="1:13" hidden="1" x14ac:dyDescent="0.45">
      <c r="A79" t="s">
        <v>42</v>
      </c>
      <c r="B79" t="s">
        <v>30</v>
      </c>
      <c r="C79" t="s">
        <v>2</v>
      </c>
      <c r="D79" t="s">
        <v>10</v>
      </c>
      <c r="E79">
        <v>0</v>
      </c>
      <c r="F79">
        <v>0.12813681227732426</v>
      </c>
      <c r="G79">
        <v>2.9815843437988749</v>
      </c>
      <c r="H79">
        <v>11.215252253471451</v>
      </c>
      <c r="I79">
        <v>21.982921021159925</v>
      </c>
      <c r="J79">
        <v>22.083171461568476</v>
      </c>
      <c r="K79">
        <v>32.930357794639001</v>
      </c>
      <c r="L79">
        <v>42.8675664290745</v>
      </c>
      <c r="M79">
        <v>48.473210978884751</v>
      </c>
    </row>
    <row r="80" spans="1:13" hidden="1" x14ac:dyDescent="0.45">
      <c r="A80" t="s">
        <v>42</v>
      </c>
      <c r="B80" t="s">
        <v>30</v>
      </c>
      <c r="C80" t="s">
        <v>2</v>
      </c>
      <c r="D80" t="s">
        <v>11</v>
      </c>
      <c r="E80">
        <v>0</v>
      </c>
      <c r="F80">
        <v>0</v>
      </c>
      <c r="G80">
        <v>0</v>
      </c>
      <c r="H80">
        <v>0</v>
      </c>
      <c r="I80">
        <v>1.5868795767918352E-2</v>
      </c>
      <c r="J80">
        <v>6.3052283337525494E-3</v>
      </c>
      <c r="K80">
        <v>1.9782961197246752E-2</v>
      </c>
      <c r="L80">
        <v>6.8675395267328498E-3</v>
      </c>
      <c r="M80">
        <v>5.2203752980245748E-3</v>
      </c>
    </row>
    <row r="81" spans="1:13" hidden="1" x14ac:dyDescent="0.45">
      <c r="A81" t="s">
        <v>42</v>
      </c>
      <c r="B81" t="s">
        <v>30</v>
      </c>
      <c r="C81" t="s">
        <v>2</v>
      </c>
      <c r="D81" t="s">
        <v>15</v>
      </c>
      <c r="E81">
        <v>0</v>
      </c>
      <c r="F81">
        <v>0</v>
      </c>
      <c r="G81">
        <v>0</v>
      </c>
      <c r="H81">
        <v>7.7233233603726248E-3</v>
      </c>
      <c r="I81">
        <v>1.3799848569109475E-2</v>
      </c>
      <c r="J81">
        <v>5.7642791588297999E-2</v>
      </c>
      <c r="K81">
        <v>5.7642791588297999E-2</v>
      </c>
      <c r="L81">
        <v>5.7642791588297999E-2</v>
      </c>
      <c r="M81">
        <v>5.7642791588297999E-2</v>
      </c>
    </row>
    <row r="82" spans="1:13" hidden="1" x14ac:dyDescent="0.45">
      <c r="A82" t="s">
        <v>42</v>
      </c>
      <c r="B82" t="s">
        <v>30</v>
      </c>
      <c r="C82" t="s">
        <v>2</v>
      </c>
      <c r="D82" t="s">
        <v>17</v>
      </c>
      <c r="E82">
        <v>0</v>
      </c>
      <c r="F82">
        <v>0</v>
      </c>
      <c r="G82">
        <v>0</v>
      </c>
      <c r="H82">
        <v>0.19602281934035298</v>
      </c>
      <c r="I82">
        <v>8.8210268703158998E-2</v>
      </c>
      <c r="J82">
        <v>4.8885140504671999E-2</v>
      </c>
      <c r="K82">
        <v>1.1953475106296576</v>
      </c>
      <c r="L82">
        <v>11.1151611191041</v>
      </c>
      <c r="M82">
        <v>44.33360265956275</v>
      </c>
    </row>
    <row r="83" spans="1:13" hidden="1" x14ac:dyDescent="0.45">
      <c r="A83" t="s">
        <v>42</v>
      </c>
      <c r="B83" t="s">
        <v>30</v>
      </c>
      <c r="C83" t="s">
        <v>2</v>
      </c>
      <c r="D83" t="s">
        <v>20</v>
      </c>
      <c r="E83">
        <v>0</v>
      </c>
      <c r="F83">
        <v>0</v>
      </c>
      <c r="G83">
        <v>9.8255708620759759</v>
      </c>
      <c r="H83">
        <v>24.004064681606899</v>
      </c>
      <c r="I83">
        <v>23.260542664385127</v>
      </c>
      <c r="J83">
        <v>22.365361099115276</v>
      </c>
      <c r="K83">
        <v>21.270328093997627</v>
      </c>
      <c r="L83">
        <v>21.270328093997627</v>
      </c>
      <c r="M83">
        <v>25.227114966401501</v>
      </c>
    </row>
    <row r="84" spans="1:13" hidden="1" x14ac:dyDescent="0.45">
      <c r="A84" t="s">
        <v>42</v>
      </c>
      <c r="B84" t="s">
        <v>30</v>
      </c>
      <c r="C84" t="s">
        <v>2</v>
      </c>
      <c r="D84" t="s">
        <v>21</v>
      </c>
      <c r="E84">
        <v>0</v>
      </c>
      <c r="F84">
        <v>9.0841340409895999E-2</v>
      </c>
      <c r="G84">
        <v>0.29736944752317002</v>
      </c>
      <c r="H84">
        <v>0.28228454152784249</v>
      </c>
      <c r="I84">
        <v>0.52382081287148752</v>
      </c>
      <c r="J84">
        <v>0.63424016459487254</v>
      </c>
      <c r="K84">
        <v>0.72182412624686998</v>
      </c>
      <c r="L84">
        <v>1.11528232589469</v>
      </c>
      <c r="M84">
        <v>1.1442384951664799</v>
      </c>
    </row>
    <row r="85" spans="1:13" hidden="1" x14ac:dyDescent="0.45">
      <c r="A85" t="s">
        <v>42</v>
      </c>
      <c r="B85" t="s">
        <v>30</v>
      </c>
      <c r="C85" t="s">
        <v>2</v>
      </c>
      <c r="D85" t="s">
        <v>27</v>
      </c>
      <c r="E85">
        <v>0</v>
      </c>
      <c r="F85">
        <v>0</v>
      </c>
      <c r="G85">
        <v>1.5742643114999899</v>
      </c>
      <c r="H85">
        <v>5.4864503915526495</v>
      </c>
      <c r="I85">
        <v>6.1141152191252743</v>
      </c>
      <c r="J85">
        <v>6.6945535341211251</v>
      </c>
      <c r="K85">
        <v>8.1967302397182245</v>
      </c>
      <c r="L85">
        <v>8.4703613573876506</v>
      </c>
      <c r="M85">
        <v>8.6112536254789749</v>
      </c>
    </row>
    <row r="86" spans="1:13" hidden="1" x14ac:dyDescent="0.45">
      <c r="A86" t="s">
        <v>42</v>
      </c>
      <c r="B86" t="s">
        <v>30</v>
      </c>
      <c r="C86" t="s">
        <v>2</v>
      </c>
      <c r="D86" t="s">
        <v>28</v>
      </c>
      <c r="E86">
        <v>0</v>
      </c>
      <c r="F86">
        <v>0</v>
      </c>
      <c r="G86">
        <v>0</v>
      </c>
      <c r="H86">
        <v>0</v>
      </c>
      <c r="I86">
        <v>0</v>
      </c>
      <c r="J86">
        <v>7.8998981853245258</v>
      </c>
      <c r="K86">
        <v>11.1194216345766</v>
      </c>
      <c r="L86">
        <v>10.506661882835175</v>
      </c>
      <c r="M86">
        <v>10.991449604929425</v>
      </c>
    </row>
    <row r="87" spans="1:13" hidden="1" x14ac:dyDescent="0.45">
      <c r="A87" t="s">
        <v>42</v>
      </c>
      <c r="B87" t="s">
        <v>30</v>
      </c>
      <c r="C87" t="s">
        <v>2</v>
      </c>
      <c r="D87" t="s">
        <v>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5.6251883506774998E-3</v>
      </c>
    </row>
    <row r="88" spans="1:13" x14ac:dyDescent="0.45">
      <c r="A88" t="s">
        <v>42</v>
      </c>
      <c r="B88" t="s">
        <v>30</v>
      </c>
      <c r="C88" t="s">
        <v>2</v>
      </c>
      <c r="D88" t="s">
        <v>47</v>
      </c>
      <c r="M88" s="5">
        <f>SUM(M74:M87)</f>
        <v>227.74780304110195</v>
      </c>
    </row>
    <row r="89" spans="1:13" hidden="1" x14ac:dyDescent="0.45">
      <c r="A89" t="s">
        <v>42</v>
      </c>
      <c r="B89" t="s">
        <v>30</v>
      </c>
      <c r="C89" t="s">
        <v>33</v>
      </c>
      <c r="D89" t="s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3.9460034315887751E-3</v>
      </c>
      <c r="L89">
        <v>3.9460034315887751E-3</v>
      </c>
      <c r="M89">
        <v>3.7062370380861499E-3</v>
      </c>
    </row>
    <row r="90" spans="1:13" hidden="1" x14ac:dyDescent="0.45">
      <c r="A90" t="s">
        <v>42</v>
      </c>
      <c r="B90" t="s">
        <v>30</v>
      </c>
      <c r="C90" t="s">
        <v>33</v>
      </c>
      <c r="D90" t="s">
        <v>3</v>
      </c>
      <c r="E90">
        <v>0</v>
      </c>
      <c r="F90">
        <v>0</v>
      </c>
      <c r="G90">
        <v>5.3660012176117253E-2</v>
      </c>
      <c r="H90">
        <v>0.80867848138690501</v>
      </c>
      <c r="I90">
        <v>2.1467116456088151</v>
      </c>
      <c r="J90">
        <v>7.7992314152621001</v>
      </c>
      <c r="K90">
        <v>16.005722164725</v>
      </c>
      <c r="L90">
        <v>23.187205723827674</v>
      </c>
      <c r="M90">
        <v>23.279867021872125</v>
      </c>
    </row>
    <row r="91" spans="1:13" hidden="1" x14ac:dyDescent="0.45">
      <c r="A91" t="s">
        <v>42</v>
      </c>
      <c r="B91" t="s">
        <v>30</v>
      </c>
      <c r="C91" t="s">
        <v>33</v>
      </c>
      <c r="D91" t="s">
        <v>5</v>
      </c>
      <c r="E91">
        <v>0</v>
      </c>
      <c r="F91">
        <v>0</v>
      </c>
      <c r="G91">
        <v>0</v>
      </c>
      <c r="H91">
        <v>0</v>
      </c>
      <c r="I91">
        <v>0.16615928195413951</v>
      </c>
      <c r="J91">
        <v>3.2057015849605253</v>
      </c>
      <c r="K91">
        <v>3.4284573542813752</v>
      </c>
      <c r="L91">
        <v>3.4886688174094997</v>
      </c>
      <c r="M91">
        <v>3.4369263573322</v>
      </c>
    </row>
    <row r="92" spans="1:13" hidden="1" x14ac:dyDescent="0.45">
      <c r="A92" t="s">
        <v>42</v>
      </c>
      <c r="B92" t="s">
        <v>30</v>
      </c>
      <c r="C92" t="s">
        <v>33</v>
      </c>
      <c r="D92" t="s">
        <v>8</v>
      </c>
      <c r="E92">
        <v>0</v>
      </c>
      <c r="F92">
        <v>0</v>
      </c>
      <c r="G92">
        <v>0</v>
      </c>
      <c r="H92">
        <v>0</v>
      </c>
      <c r="I92">
        <v>0</v>
      </c>
      <c r="J92">
        <v>0.1489347909042805</v>
      </c>
      <c r="K92">
        <v>3.0515810607260501</v>
      </c>
      <c r="L92">
        <v>2.8049027273406999</v>
      </c>
      <c r="M92">
        <v>2.9642352071721998</v>
      </c>
    </row>
    <row r="93" spans="1:13" hidden="1" x14ac:dyDescent="0.45">
      <c r="A93" t="s">
        <v>42</v>
      </c>
      <c r="B93" t="s">
        <v>30</v>
      </c>
      <c r="C93" t="s">
        <v>33</v>
      </c>
      <c r="D93" t="s">
        <v>9</v>
      </c>
      <c r="E93">
        <v>0</v>
      </c>
      <c r="F93">
        <v>0</v>
      </c>
      <c r="G93">
        <v>0</v>
      </c>
      <c r="H93">
        <v>2.0192558138704126</v>
      </c>
      <c r="I93">
        <v>12.1536345237182</v>
      </c>
      <c r="J93">
        <v>33.324176443149753</v>
      </c>
      <c r="K93">
        <v>38.844920034517997</v>
      </c>
      <c r="L93">
        <v>43.629459810790749</v>
      </c>
      <c r="M93">
        <v>43.805828595997255</v>
      </c>
    </row>
    <row r="94" spans="1:13" hidden="1" x14ac:dyDescent="0.45">
      <c r="A94" t="s">
        <v>42</v>
      </c>
      <c r="B94" t="s">
        <v>30</v>
      </c>
      <c r="C94" t="s">
        <v>33</v>
      </c>
      <c r="D94" t="s">
        <v>10</v>
      </c>
      <c r="E94">
        <v>0</v>
      </c>
      <c r="F94">
        <v>0</v>
      </c>
      <c r="G94">
        <v>2.9439981645799751</v>
      </c>
      <c r="H94">
        <v>10.893808191956524</v>
      </c>
      <c r="I94">
        <v>20.873984011239926</v>
      </c>
      <c r="J94">
        <v>20.873941180657972</v>
      </c>
      <c r="K94">
        <v>31.604595881772251</v>
      </c>
      <c r="L94">
        <v>40.458856539798248</v>
      </c>
      <c r="M94">
        <v>43.882241376528256</v>
      </c>
    </row>
    <row r="95" spans="1:13" hidden="1" x14ac:dyDescent="0.45">
      <c r="A95" t="s">
        <v>42</v>
      </c>
      <c r="B95" t="s">
        <v>30</v>
      </c>
      <c r="C95" t="s">
        <v>33</v>
      </c>
      <c r="D95" t="s">
        <v>11</v>
      </c>
      <c r="E95">
        <v>0</v>
      </c>
      <c r="F95">
        <v>0</v>
      </c>
      <c r="G95">
        <v>0</v>
      </c>
      <c r="H95">
        <v>0</v>
      </c>
      <c r="I95">
        <v>0</v>
      </c>
      <c r="J95">
        <v>1.3300927285568601E-2</v>
      </c>
      <c r="K95">
        <v>5.5297887699866993E-3</v>
      </c>
      <c r="L95">
        <v>2.3172275341602549E-3</v>
      </c>
      <c r="M95">
        <v>1.6236743155899401E-3</v>
      </c>
    </row>
    <row r="96" spans="1:13" hidden="1" x14ac:dyDescent="0.45">
      <c r="A96" t="s">
        <v>42</v>
      </c>
      <c r="B96" t="s">
        <v>30</v>
      </c>
      <c r="C96" t="s">
        <v>33</v>
      </c>
      <c r="D96" t="s">
        <v>15</v>
      </c>
      <c r="E96">
        <v>0</v>
      </c>
      <c r="F96">
        <v>0</v>
      </c>
      <c r="G96">
        <v>2.1090100992699774E-2</v>
      </c>
      <c r="H96">
        <v>1.8981090893429801E-2</v>
      </c>
      <c r="I96">
        <v>1.7082981804086825E-2</v>
      </c>
      <c r="J96">
        <v>4.2159106670013248E-2</v>
      </c>
      <c r="K96">
        <v>4.2159106670013248E-2</v>
      </c>
      <c r="L96">
        <v>4.2159106670013248E-2</v>
      </c>
      <c r="M96">
        <v>4.2159106670013248E-2</v>
      </c>
    </row>
    <row r="97" spans="1:13" hidden="1" x14ac:dyDescent="0.45">
      <c r="A97" t="s">
        <v>42</v>
      </c>
      <c r="B97" t="s">
        <v>30</v>
      </c>
      <c r="C97" t="s">
        <v>33</v>
      </c>
      <c r="D97" t="s">
        <v>17</v>
      </c>
      <c r="E97">
        <v>0</v>
      </c>
      <c r="F97">
        <v>0</v>
      </c>
      <c r="G97">
        <v>0</v>
      </c>
      <c r="H97">
        <v>0</v>
      </c>
      <c r="I97">
        <v>0</v>
      </c>
      <c r="J97">
        <v>0.19934404405665501</v>
      </c>
      <c r="K97">
        <v>1.241413968691615</v>
      </c>
      <c r="L97">
        <v>10.228486222708375</v>
      </c>
      <c r="M97">
        <v>42.918482168041251</v>
      </c>
    </row>
    <row r="98" spans="1:13" hidden="1" x14ac:dyDescent="0.45">
      <c r="A98" t="s">
        <v>42</v>
      </c>
      <c r="B98" t="s">
        <v>30</v>
      </c>
      <c r="C98" t="s">
        <v>33</v>
      </c>
      <c r="D98" t="s">
        <v>20</v>
      </c>
      <c r="E98">
        <v>0</v>
      </c>
      <c r="F98">
        <v>0</v>
      </c>
      <c r="G98">
        <v>10.2253689425789</v>
      </c>
      <c r="H98">
        <v>22.155783893551273</v>
      </c>
      <c r="I98">
        <v>20.982361535560152</v>
      </c>
      <c r="J98">
        <v>21.562471369905701</v>
      </c>
      <c r="K98">
        <v>20.423842068252625</v>
      </c>
      <c r="L98">
        <v>20.423842068252625</v>
      </c>
      <c r="M98">
        <v>22.242831585162598</v>
      </c>
    </row>
    <row r="99" spans="1:13" hidden="1" x14ac:dyDescent="0.45">
      <c r="A99" t="s">
        <v>42</v>
      </c>
      <c r="B99" t="s">
        <v>30</v>
      </c>
      <c r="C99" t="s">
        <v>33</v>
      </c>
      <c r="D99" t="s">
        <v>21</v>
      </c>
      <c r="E99">
        <v>0</v>
      </c>
      <c r="F99">
        <v>0</v>
      </c>
      <c r="G99">
        <v>0</v>
      </c>
      <c r="H99">
        <v>0.17752642002638749</v>
      </c>
      <c r="I99">
        <v>0.46625684272998502</v>
      </c>
      <c r="J99">
        <v>0.64428043848123262</v>
      </c>
      <c r="K99">
        <v>0.745017551239475</v>
      </c>
      <c r="L99">
        <v>1.0686043953411875</v>
      </c>
      <c r="M99">
        <v>1.0835996147623475</v>
      </c>
    </row>
    <row r="100" spans="1:13" hidden="1" x14ac:dyDescent="0.45">
      <c r="A100" t="s">
        <v>42</v>
      </c>
      <c r="B100" t="s">
        <v>30</v>
      </c>
      <c r="C100" t="s">
        <v>33</v>
      </c>
      <c r="D100" t="s">
        <v>27</v>
      </c>
      <c r="E100">
        <v>0</v>
      </c>
      <c r="F100">
        <v>0</v>
      </c>
      <c r="G100">
        <v>1.726560128409385</v>
      </c>
      <c r="H100">
        <v>5.1104753676644998</v>
      </c>
      <c r="I100">
        <v>5.8227861684923994</v>
      </c>
      <c r="J100">
        <v>6.3158218523813243</v>
      </c>
      <c r="K100">
        <v>7.2860955627569002</v>
      </c>
      <c r="L100">
        <v>7.5175239100999001</v>
      </c>
      <c r="M100">
        <v>7.639163910669275</v>
      </c>
    </row>
    <row r="101" spans="1:13" hidden="1" x14ac:dyDescent="0.45">
      <c r="A101" t="s">
        <v>42</v>
      </c>
      <c r="B101" t="s">
        <v>30</v>
      </c>
      <c r="C101" t="s">
        <v>33</v>
      </c>
      <c r="D101" t="s">
        <v>28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6.5254945437201499</v>
      </c>
      <c r="K101">
        <v>10.670547308799677</v>
      </c>
      <c r="L101">
        <v>10.266064223940274</v>
      </c>
      <c r="M101">
        <v>9.9815798793582999</v>
      </c>
    </row>
    <row r="102" spans="1:13" hidden="1" x14ac:dyDescent="0.45">
      <c r="A102" t="s">
        <v>42</v>
      </c>
      <c r="B102" t="s">
        <v>30</v>
      </c>
      <c r="C102" t="s">
        <v>33</v>
      </c>
      <c r="D102" t="s">
        <v>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2.9573507364063251E-2</v>
      </c>
      <c r="L102">
        <v>2.9573507364063251E-2</v>
      </c>
      <c r="M102">
        <v>2.6616156627656998E-2</v>
      </c>
    </row>
    <row r="103" spans="1:13" hidden="1" x14ac:dyDescent="0.45">
      <c r="A103" t="s">
        <v>42</v>
      </c>
      <c r="B103" t="s">
        <v>30</v>
      </c>
      <c r="C103" t="s">
        <v>34</v>
      </c>
      <c r="D103" t="s">
        <v>3</v>
      </c>
      <c r="E103">
        <v>0</v>
      </c>
      <c r="F103">
        <v>0</v>
      </c>
      <c r="G103">
        <v>8.1104539936784001E-2</v>
      </c>
      <c r="H103">
        <v>0.81385217657997999</v>
      </c>
      <c r="I103">
        <v>2.2959759233508774</v>
      </c>
      <c r="J103">
        <v>9.2560850371009487</v>
      </c>
      <c r="K103">
        <v>19.636787266435974</v>
      </c>
      <c r="L103">
        <v>29.084135267330748</v>
      </c>
      <c r="M103">
        <v>29.1259638239625</v>
      </c>
    </row>
    <row r="104" spans="1:13" hidden="1" x14ac:dyDescent="0.45">
      <c r="A104" t="s">
        <v>42</v>
      </c>
      <c r="B104" t="s">
        <v>30</v>
      </c>
      <c r="C104" t="s">
        <v>34</v>
      </c>
      <c r="D104" t="s">
        <v>5</v>
      </c>
      <c r="E104">
        <v>0</v>
      </c>
      <c r="F104">
        <v>0</v>
      </c>
      <c r="G104">
        <v>0</v>
      </c>
      <c r="H104">
        <v>0</v>
      </c>
      <c r="I104">
        <v>0.15452389501354999</v>
      </c>
      <c r="J104">
        <v>3.7538752983377748</v>
      </c>
      <c r="K104">
        <v>4.3241631640672002</v>
      </c>
      <c r="L104">
        <v>4.6286792421890501</v>
      </c>
      <c r="M104">
        <v>4.73962959644635</v>
      </c>
    </row>
    <row r="105" spans="1:13" hidden="1" x14ac:dyDescent="0.45">
      <c r="A105" t="s">
        <v>42</v>
      </c>
      <c r="B105" t="s">
        <v>30</v>
      </c>
      <c r="C105" t="s">
        <v>34</v>
      </c>
      <c r="D105" t="s">
        <v>8</v>
      </c>
      <c r="E105">
        <v>0</v>
      </c>
      <c r="F105">
        <v>0</v>
      </c>
      <c r="G105">
        <v>0</v>
      </c>
      <c r="H105">
        <v>0</v>
      </c>
      <c r="I105">
        <v>1.0268898601829775</v>
      </c>
      <c r="J105">
        <v>2.0840876366077596</v>
      </c>
      <c r="K105">
        <v>5.0599756194297996</v>
      </c>
      <c r="L105">
        <v>5.1804211439153747</v>
      </c>
      <c r="M105">
        <v>4.6623790295238248</v>
      </c>
    </row>
    <row r="106" spans="1:13" hidden="1" x14ac:dyDescent="0.45">
      <c r="A106" t="s">
        <v>42</v>
      </c>
      <c r="B106" t="s">
        <v>30</v>
      </c>
      <c r="C106" t="s">
        <v>34</v>
      </c>
      <c r="D106" t="s">
        <v>9</v>
      </c>
      <c r="E106">
        <v>0</v>
      </c>
      <c r="F106">
        <v>0</v>
      </c>
      <c r="G106">
        <v>0.14101567981957025</v>
      </c>
      <c r="H106">
        <v>0.12222728019291276</v>
      </c>
      <c r="I106">
        <v>13.788893003823798</v>
      </c>
      <c r="J106">
        <v>35.687924093998248</v>
      </c>
      <c r="K106">
        <v>43.147450710453505</v>
      </c>
      <c r="L106">
        <v>49.965363304715751</v>
      </c>
      <c r="M106">
        <v>50.095003168626498</v>
      </c>
    </row>
    <row r="107" spans="1:13" hidden="1" x14ac:dyDescent="0.45">
      <c r="A107" t="s">
        <v>42</v>
      </c>
      <c r="B107" t="s">
        <v>30</v>
      </c>
      <c r="C107" t="s">
        <v>34</v>
      </c>
      <c r="D107" t="s">
        <v>10</v>
      </c>
      <c r="E107">
        <v>5.9612731057589748E-2</v>
      </c>
      <c r="F107">
        <v>8.8793950747478242E-2</v>
      </c>
      <c r="G107">
        <v>3.0573020877545249</v>
      </c>
      <c r="H107">
        <v>10.533561713975875</v>
      </c>
      <c r="I107">
        <v>20.741546276916651</v>
      </c>
      <c r="J107">
        <v>21.457258041317001</v>
      </c>
      <c r="K107">
        <v>32.10913925955925</v>
      </c>
      <c r="L107">
        <v>42.504330039095748</v>
      </c>
      <c r="M107">
        <v>47.369932286788995</v>
      </c>
    </row>
    <row r="108" spans="1:13" hidden="1" x14ac:dyDescent="0.45">
      <c r="A108" t="s">
        <v>42</v>
      </c>
      <c r="B108" t="s">
        <v>30</v>
      </c>
      <c r="C108" t="s">
        <v>34</v>
      </c>
      <c r="D108" t="s">
        <v>15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3.8960594485068001E-2</v>
      </c>
      <c r="K108">
        <v>3.8960594485068001E-2</v>
      </c>
      <c r="L108">
        <v>3.8960594485068001E-2</v>
      </c>
      <c r="M108">
        <v>3.8960594485068001E-2</v>
      </c>
    </row>
    <row r="109" spans="1:13" hidden="1" x14ac:dyDescent="0.45">
      <c r="A109" t="s">
        <v>42</v>
      </c>
      <c r="B109" t="s">
        <v>30</v>
      </c>
      <c r="C109" t="s">
        <v>34</v>
      </c>
      <c r="D109" t="s">
        <v>17</v>
      </c>
      <c r="E109">
        <v>0</v>
      </c>
      <c r="F109">
        <v>0</v>
      </c>
      <c r="G109">
        <v>0</v>
      </c>
      <c r="H109">
        <v>0.149418130701401</v>
      </c>
      <c r="I109">
        <v>6.72381588156305E-2</v>
      </c>
      <c r="J109">
        <v>0.1013732304205045</v>
      </c>
      <c r="K109">
        <v>1.1753978816970325</v>
      </c>
      <c r="L109">
        <v>11.871332700305574</v>
      </c>
      <c r="M109">
        <v>50.179866909332247</v>
      </c>
    </row>
    <row r="110" spans="1:13" hidden="1" x14ac:dyDescent="0.45">
      <c r="A110" t="s">
        <v>42</v>
      </c>
      <c r="B110" t="s">
        <v>30</v>
      </c>
      <c r="C110" t="s">
        <v>34</v>
      </c>
      <c r="D110" t="s">
        <v>20</v>
      </c>
      <c r="E110">
        <v>0</v>
      </c>
      <c r="F110">
        <v>0</v>
      </c>
      <c r="G110">
        <v>10.796000783707825</v>
      </c>
      <c r="H110">
        <v>23.4834547914792</v>
      </c>
      <c r="I110">
        <v>21.793324419910121</v>
      </c>
      <c r="J110">
        <v>20.441656038172251</v>
      </c>
      <c r="K110">
        <v>19.513734094976027</v>
      </c>
      <c r="L110">
        <v>19.513734094976027</v>
      </c>
      <c r="M110">
        <v>21.798932192357277</v>
      </c>
    </row>
    <row r="111" spans="1:13" hidden="1" x14ac:dyDescent="0.45">
      <c r="A111" t="s">
        <v>42</v>
      </c>
      <c r="B111" t="s">
        <v>30</v>
      </c>
      <c r="C111" t="s">
        <v>34</v>
      </c>
      <c r="D111" t="s">
        <v>21</v>
      </c>
      <c r="E111">
        <v>0</v>
      </c>
      <c r="F111">
        <v>0</v>
      </c>
      <c r="G111">
        <v>0.47052784897028999</v>
      </c>
      <c r="H111">
        <v>0.43614441798671</v>
      </c>
      <c r="I111">
        <v>0.69881345016743501</v>
      </c>
      <c r="J111">
        <v>0.77257681986596749</v>
      </c>
      <c r="K111">
        <v>0.81600879888704747</v>
      </c>
      <c r="L111">
        <v>1.1293601991883</v>
      </c>
      <c r="M111">
        <v>1.1448828714417301</v>
      </c>
    </row>
    <row r="112" spans="1:13" hidden="1" x14ac:dyDescent="0.45">
      <c r="A112" t="s">
        <v>42</v>
      </c>
      <c r="B112" t="s">
        <v>30</v>
      </c>
      <c r="C112" t="s">
        <v>34</v>
      </c>
      <c r="D112" t="s">
        <v>27</v>
      </c>
      <c r="E112">
        <v>0</v>
      </c>
      <c r="F112">
        <v>0</v>
      </c>
      <c r="G112">
        <v>1.68964877714716</v>
      </c>
      <c r="H112">
        <v>4.9695841484447749</v>
      </c>
      <c r="I112">
        <v>5.4837546817214751</v>
      </c>
      <c r="J112">
        <v>6.0747963660663995</v>
      </c>
      <c r="K112">
        <v>7.80310808523795</v>
      </c>
      <c r="L112">
        <v>8.0169968874508744</v>
      </c>
      <c r="M112">
        <v>8.1440709426844009</v>
      </c>
    </row>
    <row r="113" spans="1:13" hidden="1" x14ac:dyDescent="0.45">
      <c r="A113" t="s">
        <v>42</v>
      </c>
      <c r="B113" t="s">
        <v>30</v>
      </c>
      <c r="C113" t="s">
        <v>34</v>
      </c>
      <c r="D113" t="s">
        <v>28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6.7390214431188502</v>
      </c>
      <c r="K113">
        <v>12.0284651700856</v>
      </c>
      <c r="L113">
        <v>12.697634954743975</v>
      </c>
      <c r="M113">
        <v>12.357913394109051</v>
      </c>
    </row>
    <row r="114" spans="1:13" hidden="1" x14ac:dyDescent="0.45">
      <c r="A114" t="s">
        <v>42</v>
      </c>
      <c r="B114" t="s">
        <v>30</v>
      </c>
      <c r="C114" t="s">
        <v>34</v>
      </c>
      <c r="D114" t="s">
        <v>16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5.1440406065485752E-3</v>
      </c>
      <c r="M114">
        <v>4.6296365458937247E-3</v>
      </c>
    </row>
    <row r="115" spans="1:13" hidden="1" x14ac:dyDescent="0.45">
      <c r="A115" t="s">
        <v>42</v>
      </c>
      <c r="B115" t="s">
        <v>30</v>
      </c>
      <c r="C115" t="s">
        <v>35</v>
      </c>
      <c r="D115" t="s">
        <v>3</v>
      </c>
      <c r="E115">
        <v>0</v>
      </c>
      <c r="F115">
        <v>0</v>
      </c>
      <c r="G115">
        <v>0</v>
      </c>
      <c r="H115">
        <v>0.96249204272155497</v>
      </c>
      <c r="I115">
        <v>3.2423057484594247</v>
      </c>
      <c r="J115">
        <v>11.905962004245801</v>
      </c>
      <c r="K115">
        <v>26.194184165683502</v>
      </c>
      <c r="L115">
        <v>40.224350987456496</v>
      </c>
      <c r="M115">
        <v>41.444282282357747</v>
      </c>
    </row>
    <row r="116" spans="1:13" hidden="1" x14ac:dyDescent="0.45">
      <c r="A116" t="s">
        <v>42</v>
      </c>
      <c r="B116" t="s">
        <v>30</v>
      </c>
      <c r="C116" t="s">
        <v>35</v>
      </c>
      <c r="D116" t="s">
        <v>5</v>
      </c>
      <c r="E116">
        <v>0</v>
      </c>
      <c r="F116">
        <v>0</v>
      </c>
      <c r="G116">
        <v>0</v>
      </c>
      <c r="H116">
        <v>0.375</v>
      </c>
      <c r="I116">
        <v>1.1606466163769851</v>
      </c>
      <c r="J116">
        <v>4.8031032601178243</v>
      </c>
      <c r="K116">
        <v>4.8163675201022</v>
      </c>
      <c r="L116">
        <v>5.0518163149809245</v>
      </c>
      <c r="M116">
        <v>4.9251265042919998</v>
      </c>
    </row>
    <row r="117" spans="1:13" hidden="1" x14ac:dyDescent="0.45">
      <c r="A117" t="s">
        <v>42</v>
      </c>
      <c r="B117" t="s">
        <v>30</v>
      </c>
      <c r="C117" t="s">
        <v>35</v>
      </c>
      <c r="D117" t="s">
        <v>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0.55793049637896241</v>
      </c>
      <c r="K117">
        <v>3.9770491168786251</v>
      </c>
      <c r="L117">
        <v>4.8605053830989746</v>
      </c>
      <c r="M117">
        <v>4.3744548447890752</v>
      </c>
    </row>
    <row r="118" spans="1:13" hidden="1" x14ac:dyDescent="0.45">
      <c r="A118" t="s">
        <v>42</v>
      </c>
      <c r="B118" t="s">
        <v>30</v>
      </c>
      <c r="C118" t="s">
        <v>35</v>
      </c>
      <c r="D118" t="s">
        <v>9</v>
      </c>
      <c r="E118">
        <v>0</v>
      </c>
      <c r="F118">
        <v>0</v>
      </c>
      <c r="G118">
        <v>0</v>
      </c>
      <c r="H118">
        <v>0</v>
      </c>
      <c r="I118">
        <v>14.682503855343949</v>
      </c>
      <c r="J118">
        <v>38.340173122675999</v>
      </c>
      <c r="K118">
        <v>43.73240196523075</v>
      </c>
      <c r="L118">
        <v>50.367210336659753</v>
      </c>
      <c r="M118">
        <v>50.704381859870502</v>
      </c>
    </row>
    <row r="119" spans="1:13" hidden="1" x14ac:dyDescent="0.45">
      <c r="A119" t="s">
        <v>42</v>
      </c>
      <c r="B119" t="s">
        <v>30</v>
      </c>
      <c r="C119" t="s">
        <v>35</v>
      </c>
      <c r="D119" t="s">
        <v>10</v>
      </c>
      <c r="E119">
        <v>0</v>
      </c>
      <c r="F119">
        <v>0</v>
      </c>
      <c r="G119">
        <v>2.8663293568791248</v>
      </c>
      <c r="H119">
        <v>11.415147258775825</v>
      </c>
      <c r="I119">
        <v>22.428405575444724</v>
      </c>
      <c r="J119">
        <v>24.130873102510751</v>
      </c>
      <c r="K119">
        <v>38.920029299643502</v>
      </c>
      <c r="L119">
        <v>51.005324697547998</v>
      </c>
      <c r="M119">
        <v>56.479598240954743</v>
      </c>
    </row>
    <row r="120" spans="1:13" hidden="1" x14ac:dyDescent="0.45">
      <c r="A120" t="s">
        <v>42</v>
      </c>
      <c r="B120" t="s">
        <v>30</v>
      </c>
      <c r="C120" t="s">
        <v>35</v>
      </c>
      <c r="D120" t="s">
        <v>15</v>
      </c>
      <c r="E120">
        <v>0</v>
      </c>
      <c r="F120">
        <v>5.399531287926875E-3</v>
      </c>
      <c r="G120">
        <v>2.1458831217276347E-2</v>
      </c>
      <c r="H120">
        <v>1.9312948095548725E-2</v>
      </c>
      <c r="I120">
        <v>1.7381653285993851E-2</v>
      </c>
      <c r="J120">
        <v>3.5575433957671751E-2</v>
      </c>
      <c r="K120">
        <v>3.5575433957671751E-2</v>
      </c>
      <c r="L120">
        <v>3.5575433957671751E-2</v>
      </c>
      <c r="M120">
        <v>3.5575433957671751E-2</v>
      </c>
    </row>
    <row r="121" spans="1:13" hidden="1" x14ac:dyDescent="0.45">
      <c r="A121" t="s">
        <v>42</v>
      </c>
      <c r="B121" t="s">
        <v>30</v>
      </c>
      <c r="C121" t="s">
        <v>35</v>
      </c>
      <c r="D121" t="s">
        <v>17</v>
      </c>
      <c r="E121">
        <v>0</v>
      </c>
      <c r="F121">
        <v>0</v>
      </c>
      <c r="G121">
        <v>0</v>
      </c>
      <c r="H121">
        <v>0.13624442000398423</v>
      </c>
      <c r="I121">
        <v>6.1309989001792756E-2</v>
      </c>
      <c r="J121">
        <v>8.0641734452764E-2</v>
      </c>
      <c r="K121">
        <v>1.4850420187428925</v>
      </c>
      <c r="L121">
        <v>14.919382376203799</v>
      </c>
      <c r="M121">
        <v>55.728041612782498</v>
      </c>
    </row>
    <row r="122" spans="1:13" hidden="1" x14ac:dyDescent="0.45">
      <c r="A122" t="s">
        <v>42</v>
      </c>
      <c r="B122" t="s">
        <v>30</v>
      </c>
      <c r="C122" t="s">
        <v>35</v>
      </c>
      <c r="D122" t="s">
        <v>20</v>
      </c>
      <c r="E122">
        <v>0</v>
      </c>
      <c r="F122">
        <v>0</v>
      </c>
      <c r="G122">
        <v>9.9522067271731753</v>
      </c>
      <c r="H122">
        <v>24.673992106513076</v>
      </c>
      <c r="I122">
        <v>23.427156102286226</v>
      </c>
      <c r="J122">
        <v>22.232229124076323</v>
      </c>
      <c r="K122">
        <v>21.67475303721865</v>
      </c>
      <c r="L122">
        <v>21.67475303721865</v>
      </c>
      <c r="M122">
        <v>26.581991443522249</v>
      </c>
    </row>
    <row r="123" spans="1:13" hidden="1" x14ac:dyDescent="0.45">
      <c r="A123" t="s">
        <v>42</v>
      </c>
      <c r="B123" t="s">
        <v>30</v>
      </c>
      <c r="C123" t="s">
        <v>35</v>
      </c>
      <c r="D123" t="s">
        <v>21</v>
      </c>
      <c r="E123">
        <v>0</v>
      </c>
      <c r="F123">
        <v>9.5221018654775988E-2</v>
      </c>
      <c r="G123">
        <v>0.4842071536672875</v>
      </c>
      <c r="H123">
        <v>0.4636206882426725</v>
      </c>
      <c r="I123">
        <v>0.65040981069204507</v>
      </c>
      <c r="J123">
        <v>0.77058465119846498</v>
      </c>
      <c r="K123">
        <v>0.87319911656857752</v>
      </c>
      <c r="L123">
        <v>1.236879234687835</v>
      </c>
      <c r="M123">
        <v>1.2495768206975324</v>
      </c>
    </row>
    <row r="124" spans="1:13" hidden="1" x14ac:dyDescent="0.45">
      <c r="A124" t="s">
        <v>42</v>
      </c>
      <c r="B124" t="s">
        <v>30</v>
      </c>
      <c r="C124" t="s">
        <v>35</v>
      </c>
      <c r="D124" t="s">
        <v>27</v>
      </c>
      <c r="E124">
        <v>0</v>
      </c>
      <c r="F124">
        <v>0</v>
      </c>
      <c r="G124">
        <v>1.8441772027053973</v>
      </c>
      <c r="H124">
        <v>5.4435540100358004</v>
      </c>
      <c r="I124">
        <v>5.7218518365030242</v>
      </c>
      <c r="J124">
        <v>6.2990505729921997</v>
      </c>
      <c r="K124">
        <v>8.4115024092224999</v>
      </c>
      <c r="L124">
        <v>8.737142802338024</v>
      </c>
      <c r="M124">
        <v>8.8542473392614749</v>
      </c>
    </row>
    <row r="125" spans="1:13" hidden="1" x14ac:dyDescent="0.45">
      <c r="A125" t="s">
        <v>42</v>
      </c>
      <c r="B125" t="s">
        <v>30</v>
      </c>
      <c r="C125" t="s">
        <v>35</v>
      </c>
      <c r="D125" t="s">
        <v>28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5.5392273062491748</v>
      </c>
      <c r="K125">
        <v>11.3059752733278</v>
      </c>
      <c r="L125">
        <v>11.8099655576997</v>
      </c>
      <c r="M125">
        <v>12.003205593242274</v>
      </c>
    </row>
    <row r="126" spans="1:13" hidden="1" x14ac:dyDescent="0.45">
      <c r="A126" t="s">
        <v>42</v>
      </c>
      <c r="B126" t="s">
        <v>30</v>
      </c>
      <c r="C126" t="s">
        <v>36</v>
      </c>
      <c r="D126" t="s">
        <v>3</v>
      </c>
      <c r="E126">
        <v>4.5999999999999999E-3</v>
      </c>
      <c r="F126">
        <v>4.4530516849497249E-3</v>
      </c>
      <c r="G126">
        <v>7.4086256450988749E-2</v>
      </c>
      <c r="H126">
        <v>1.0121849622884875</v>
      </c>
      <c r="I126">
        <v>4.0152414424079499</v>
      </c>
      <c r="J126">
        <v>14.629570431688526</v>
      </c>
      <c r="K126">
        <v>30.758311337919004</v>
      </c>
      <c r="L126">
        <v>44.506278793674497</v>
      </c>
      <c r="M126">
        <v>47.980984568083748</v>
      </c>
    </row>
    <row r="127" spans="1:13" hidden="1" x14ac:dyDescent="0.45">
      <c r="A127" t="s">
        <v>42</v>
      </c>
      <c r="B127" t="s">
        <v>30</v>
      </c>
      <c r="C127" t="s">
        <v>36</v>
      </c>
      <c r="D127" t="s">
        <v>5</v>
      </c>
      <c r="E127">
        <v>0</v>
      </c>
      <c r="F127">
        <v>0</v>
      </c>
      <c r="G127">
        <v>0.375</v>
      </c>
      <c r="H127">
        <v>0.33750000000000002</v>
      </c>
      <c r="I127">
        <v>0.96480559763546747</v>
      </c>
      <c r="J127">
        <v>4.5737689090875495</v>
      </c>
      <c r="K127">
        <v>4.7587710377244505</v>
      </c>
      <c r="L127">
        <v>5.1153440234842993</v>
      </c>
      <c r="M127">
        <v>4.7929843955298503</v>
      </c>
    </row>
    <row r="128" spans="1:13" hidden="1" x14ac:dyDescent="0.45">
      <c r="A128" t="s">
        <v>42</v>
      </c>
      <c r="B128" t="s">
        <v>30</v>
      </c>
      <c r="C128" t="s">
        <v>36</v>
      </c>
      <c r="D128" t="s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0.73134520228935007</v>
      </c>
      <c r="K128">
        <v>4.9391111503160499</v>
      </c>
      <c r="L128">
        <v>4.3718070726236755</v>
      </c>
      <c r="M128">
        <v>4.5822949974616254</v>
      </c>
    </row>
    <row r="129" spans="1:13" hidden="1" x14ac:dyDescent="0.45">
      <c r="A129" t="s">
        <v>42</v>
      </c>
      <c r="B129" t="s">
        <v>30</v>
      </c>
      <c r="C129" t="s">
        <v>36</v>
      </c>
      <c r="D129" t="s">
        <v>9</v>
      </c>
      <c r="E129">
        <v>0</v>
      </c>
      <c r="F129">
        <v>0</v>
      </c>
      <c r="G129">
        <v>0</v>
      </c>
      <c r="H129">
        <v>2.3972714201068852</v>
      </c>
      <c r="I129">
        <v>17.417644573831975</v>
      </c>
      <c r="J129">
        <v>39.886386446242497</v>
      </c>
      <c r="K129">
        <v>45.595811268247502</v>
      </c>
      <c r="L129">
        <v>53.413999759481499</v>
      </c>
      <c r="M129">
        <v>53.619931216401504</v>
      </c>
    </row>
    <row r="130" spans="1:13" hidden="1" x14ac:dyDescent="0.45">
      <c r="A130" t="s">
        <v>42</v>
      </c>
      <c r="B130" t="s">
        <v>30</v>
      </c>
      <c r="C130" t="s">
        <v>36</v>
      </c>
      <c r="D130" t="s">
        <v>10</v>
      </c>
      <c r="E130">
        <v>0</v>
      </c>
      <c r="F130">
        <v>0</v>
      </c>
      <c r="G130">
        <v>2.8709399220793754</v>
      </c>
      <c r="H130">
        <v>11.13868161177435</v>
      </c>
      <c r="I130">
        <v>23.575152962403525</v>
      </c>
      <c r="J130">
        <v>25.791634868051499</v>
      </c>
      <c r="K130">
        <v>40.266567451076</v>
      </c>
      <c r="L130">
        <v>52.353098830534002</v>
      </c>
      <c r="M130">
        <v>59.648310950538999</v>
      </c>
    </row>
    <row r="131" spans="1:13" hidden="1" x14ac:dyDescent="0.45">
      <c r="A131" t="s">
        <v>42</v>
      </c>
      <c r="B131" t="s">
        <v>30</v>
      </c>
      <c r="C131" t="s">
        <v>36</v>
      </c>
      <c r="D131" t="s">
        <v>11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1.55147391869523E-2</v>
      </c>
      <c r="L131">
        <v>6.728963624546825E-3</v>
      </c>
      <c r="M131">
        <v>3.3389330185882751E-3</v>
      </c>
    </row>
    <row r="132" spans="1:13" hidden="1" x14ac:dyDescent="0.45">
      <c r="A132" t="s">
        <v>42</v>
      </c>
      <c r="B132" t="s">
        <v>30</v>
      </c>
      <c r="C132" t="s">
        <v>36</v>
      </c>
      <c r="D132" t="s">
        <v>15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2.053973342256455E-2</v>
      </c>
      <c r="K132">
        <v>2.053973342256455E-2</v>
      </c>
      <c r="L132">
        <v>2.053973342256455E-2</v>
      </c>
      <c r="M132">
        <v>2.053973342256455E-2</v>
      </c>
    </row>
    <row r="133" spans="1:13" hidden="1" x14ac:dyDescent="0.45">
      <c r="A133" t="s">
        <v>42</v>
      </c>
      <c r="B133" t="s">
        <v>30</v>
      </c>
      <c r="C133" t="s">
        <v>36</v>
      </c>
      <c r="D133" t="s">
        <v>17</v>
      </c>
      <c r="E133">
        <v>0</v>
      </c>
      <c r="F133">
        <v>0</v>
      </c>
      <c r="G133">
        <v>0</v>
      </c>
      <c r="H133">
        <v>0.26020127487212752</v>
      </c>
      <c r="I133">
        <v>0.30127156483238249</v>
      </c>
      <c r="J133">
        <v>0.19497578247667124</v>
      </c>
      <c r="K133">
        <v>1.8595693058499927</v>
      </c>
      <c r="L133">
        <v>16.766355285774676</v>
      </c>
      <c r="M133">
        <v>62.169798983634251</v>
      </c>
    </row>
    <row r="134" spans="1:13" hidden="1" x14ac:dyDescent="0.45">
      <c r="A134" t="s">
        <v>42</v>
      </c>
      <c r="B134" t="s">
        <v>30</v>
      </c>
      <c r="C134" t="s">
        <v>36</v>
      </c>
      <c r="D134" t="s">
        <v>20</v>
      </c>
      <c r="E134">
        <v>0</v>
      </c>
      <c r="F134">
        <v>1.2100470842249651</v>
      </c>
      <c r="G134">
        <v>11.306042164867801</v>
      </c>
      <c r="H134">
        <v>26.420883285590747</v>
      </c>
      <c r="I134">
        <v>24.599994676610152</v>
      </c>
      <c r="J134">
        <v>23.577435492676798</v>
      </c>
      <c r="K134">
        <v>23.000976191735674</v>
      </c>
      <c r="L134">
        <v>23.000976191735699</v>
      </c>
      <c r="M134">
        <v>27.723181297919499</v>
      </c>
    </row>
    <row r="135" spans="1:13" hidden="1" x14ac:dyDescent="0.45">
      <c r="A135" t="s">
        <v>42</v>
      </c>
      <c r="B135" t="s">
        <v>30</v>
      </c>
      <c r="C135" t="s">
        <v>36</v>
      </c>
      <c r="D135" t="s">
        <v>21</v>
      </c>
      <c r="E135">
        <v>0</v>
      </c>
      <c r="F135">
        <v>0</v>
      </c>
      <c r="G135">
        <v>0</v>
      </c>
      <c r="H135">
        <v>0</v>
      </c>
      <c r="I135">
        <v>0.47744275150479998</v>
      </c>
      <c r="J135">
        <v>0.7922304158153225</v>
      </c>
      <c r="K135">
        <v>0.87906462003332753</v>
      </c>
      <c r="L135">
        <v>1.2859241721221402</v>
      </c>
      <c r="M135">
        <v>1.3135788029719024</v>
      </c>
    </row>
    <row r="136" spans="1:13" hidden="1" x14ac:dyDescent="0.45">
      <c r="A136" t="s">
        <v>42</v>
      </c>
      <c r="B136" t="s">
        <v>30</v>
      </c>
      <c r="C136" t="s">
        <v>36</v>
      </c>
      <c r="D136" t="s">
        <v>27</v>
      </c>
      <c r="E136">
        <v>0</v>
      </c>
      <c r="F136">
        <v>0</v>
      </c>
      <c r="G136">
        <v>1.8038755096490675</v>
      </c>
      <c r="H136">
        <v>5.5019974645428249</v>
      </c>
      <c r="I136">
        <v>5.7741314131063506</v>
      </c>
      <c r="J136">
        <v>6.3683298532974755</v>
      </c>
      <c r="K136">
        <v>8.3331029008550246</v>
      </c>
      <c r="L136">
        <v>8.5902649265826749</v>
      </c>
      <c r="M136">
        <v>8.8784470555041999</v>
      </c>
    </row>
    <row r="137" spans="1:13" hidden="1" x14ac:dyDescent="0.45">
      <c r="A137" t="s">
        <v>42</v>
      </c>
      <c r="B137" t="s">
        <v>30</v>
      </c>
      <c r="C137" t="s">
        <v>36</v>
      </c>
      <c r="D137" t="s">
        <v>28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9.4675575884297754</v>
      </c>
      <c r="K137">
        <v>13.729318163290849</v>
      </c>
      <c r="L137">
        <v>12.951938430919924</v>
      </c>
      <c r="M137">
        <v>13.520543501133524</v>
      </c>
    </row>
    <row r="138" spans="1:13" hidden="1" x14ac:dyDescent="0.45">
      <c r="A138" t="s">
        <v>42</v>
      </c>
      <c r="B138" t="s">
        <v>30</v>
      </c>
      <c r="C138" t="s">
        <v>37</v>
      </c>
      <c r="D138" t="s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hidden="1" x14ac:dyDescent="0.45">
      <c r="A139" t="s">
        <v>42</v>
      </c>
      <c r="B139" t="s">
        <v>30</v>
      </c>
      <c r="C139" t="s">
        <v>37</v>
      </c>
      <c r="D139" t="s">
        <v>3</v>
      </c>
      <c r="E139">
        <v>0</v>
      </c>
      <c r="F139">
        <v>0</v>
      </c>
      <c r="G139">
        <v>0</v>
      </c>
      <c r="H139">
        <v>0.87511971503166253</v>
      </c>
      <c r="I139">
        <v>4.9611642277740744</v>
      </c>
      <c r="J139">
        <v>17.79729323145995</v>
      </c>
      <c r="K139">
        <v>41.078151463936756</v>
      </c>
      <c r="L139">
        <v>62.960833427851995</v>
      </c>
      <c r="M139">
        <v>65.162770225926749</v>
      </c>
    </row>
    <row r="140" spans="1:13" hidden="1" x14ac:dyDescent="0.45">
      <c r="A140" t="s">
        <v>42</v>
      </c>
      <c r="B140" t="s">
        <v>30</v>
      </c>
      <c r="C140" t="s">
        <v>37</v>
      </c>
      <c r="D140" t="s">
        <v>5</v>
      </c>
      <c r="E140">
        <v>0</v>
      </c>
      <c r="F140">
        <v>0</v>
      </c>
      <c r="G140">
        <v>0.261425540699595</v>
      </c>
      <c r="H140">
        <v>0.23528298662963423</v>
      </c>
      <c r="I140">
        <v>0.27137775488271748</v>
      </c>
      <c r="J140">
        <v>4.3570717830281254</v>
      </c>
      <c r="K140">
        <v>4.8622428304789747</v>
      </c>
      <c r="L140">
        <v>5.1959650309568755</v>
      </c>
      <c r="M140">
        <v>5.1334122078385001</v>
      </c>
    </row>
    <row r="141" spans="1:13" hidden="1" x14ac:dyDescent="0.45">
      <c r="A141" t="s">
        <v>42</v>
      </c>
      <c r="B141" t="s">
        <v>30</v>
      </c>
      <c r="C141" t="s">
        <v>37</v>
      </c>
      <c r="D141" t="s">
        <v>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1.8414293097257599</v>
      </c>
      <c r="K141">
        <v>6.5021349392761252</v>
      </c>
      <c r="L141">
        <v>5.6653773581907991</v>
      </c>
      <c r="M141">
        <v>5.3391134495130252</v>
      </c>
    </row>
    <row r="142" spans="1:13" hidden="1" x14ac:dyDescent="0.45">
      <c r="A142" t="s">
        <v>42</v>
      </c>
      <c r="B142" t="s">
        <v>30</v>
      </c>
      <c r="C142" t="s">
        <v>37</v>
      </c>
      <c r="D142" t="s">
        <v>9</v>
      </c>
      <c r="E142">
        <v>2.8199999999999999E-2</v>
      </c>
      <c r="F142">
        <v>2.3294778794935897E-2</v>
      </c>
      <c r="G142">
        <v>2.166708827256545E-2</v>
      </c>
      <c r="H142">
        <v>0.7021278734415175</v>
      </c>
      <c r="I142">
        <v>16.948761281090448</v>
      </c>
      <c r="J142">
        <v>40.332993507915504</v>
      </c>
      <c r="K142">
        <v>48.479465098091993</v>
      </c>
      <c r="L142">
        <v>57.050390237168251</v>
      </c>
      <c r="M142">
        <v>57.388253151982994</v>
      </c>
    </row>
    <row r="143" spans="1:13" hidden="1" x14ac:dyDescent="0.45">
      <c r="A143" t="s">
        <v>42</v>
      </c>
      <c r="B143" t="s">
        <v>30</v>
      </c>
      <c r="C143" t="s">
        <v>37</v>
      </c>
      <c r="D143" t="s">
        <v>10</v>
      </c>
      <c r="E143">
        <v>0</v>
      </c>
      <c r="F143">
        <v>0</v>
      </c>
      <c r="G143">
        <v>3.0000244715278002</v>
      </c>
      <c r="H143">
        <v>11.170822012469198</v>
      </c>
      <c r="I143">
        <v>26.383598454697502</v>
      </c>
      <c r="J143">
        <v>29.477097650177502</v>
      </c>
      <c r="K143">
        <v>45.849924784946751</v>
      </c>
      <c r="L143">
        <v>60.444346461805992</v>
      </c>
      <c r="M143">
        <v>67.632502767221496</v>
      </c>
    </row>
    <row r="144" spans="1:13" hidden="1" x14ac:dyDescent="0.45">
      <c r="A144" t="s">
        <v>42</v>
      </c>
      <c r="B144" t="s">
        <v>30</v>
      </c>
      <c r="C144" t="s">
        <v>37</v>
      </c>
      <c r="D144" t="s">
        <v>11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1.77582580832207E-2</v>
      </c>
      <c r="K144">
        <v>7.0180334783550759E-3</v>
      </c>
      <c r="L144">
        <v>8.0435325963673004E-2</v>
      </c>
      <c r="M144">
        <v>6.9926065133994492E-2</v>
      </c>
    </row>
    <row r="145" spans="1:13" hidden="1" x14ac:dyDescent="0.45">
      <c r="A145" t="s">
        <v>42</v>
      </c>
      <c r="B145" t="s">
        <v>30</v>
      </c>
      <c r="C145" t="s">
        <v>37</v>
      </c>
      <c r="D145" t="s">
        <v>15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4.8968300612341503E-2</v>
      </c>
      <c r="K145">
        <v>4.8968300612341503E-2</v>
      </c>
      <c r="L145">
        <v>4.8968300612341503E-2</v>
      </c>
      <c r="M145">
        <v>4.8968300612341503E-2</v>
      </c>
    </row>
    <row r="146" spans="1:13" hidden="1" x14ac:dyDescent="0.45">
      <c r="A146" t="s">
        <v>42</v>
      </c>
      <c r="B146" t="s">
        <v>30</v>
      </c>
      <c r="C146" t="s">
        <v>37</v>
      </c>
      <c r="D146" t="s">
        <v>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2.0068308073814602</v>
      </c>
      <c r="L146">
        <v>19.495031331450548</v>
      </c>
      <c r="M146">
        <v>71.714598737445499</v>
      </c>
    </row>
    <row r="147" spans="1:13" hidden="1" x14ac:dyDescent="0.45">
      <c r="A147" t="s">
        <v>42</v>
      </c>
      <c r="B147" t="s">
        <v>30</v>
      </c>
      <c r="C147" t="s">
        <v>37</v>
      </c>
      <c r="D147" t="s">
        <v>20</v>
      </c>
      <c r="E147">
        <v>0</v>
      </c>
      <c r="F147">
        <v>0</v>
      </c>
      <c r="G147">
        <v>10.943894757757025</v>
      </c>
      <c r="H147">
        <v>28.351733765025998</v>
      </c>
      <c r="I147">
        <v>27.836155117764999</v>
      </c>
      <c r="J147">
        <v>26.525677008616249</v>
      </c>
      <c r="K147">
        <v>26.170165152071</v>
      </c>
      <c r="L147">
        <v>26.170165152071</v>
      </c>
      <c r="M147">
        <v>31.389003410954501</v>
      </c>
    </row>
    <row r="148" spans="1:13" hidden="1" x14ac:dyDescent="0.45">
      <c r="A148" t="s">
        <v>42</v>
      </c>
      <c r="B148" t="s">
        <v>30</v>
      </c>
      <c r="C148" t="s">
        <v>37</v>
      </c>
      <c r="D148" t="s">
        <v>21</v>
      </c>
      <c r="E148">
        <v>0</v>
      </c>
      <c r="F148">
        <v>0</v>
      </c>
      <c r="G148">
        <v>0.50634209102433247</v>
      </c>
      <c r="H148">
        <v>0.52609911419364497</v>
      </c>
      <c r="I148">
        <v>0.73384593444092994</v>
      </c>
      <c r="J148">
        <v>0.83325511391961249</v>
      </c>
      <c r="K148">
        <v>0.92350508903806749</v>
      </c>
      <c r="L148">
        <v>1.2852013301885876</v>
      </c>
      <c r="M148">
        <v>1.310289212874185</v>
      </c>
    </row>
    <row r="149" spans="1:13" hidden="1" x14ac:dyDescent="0.45">
      <c r="A149" t="s">
        <v>42</v>
      </c>
      <c r="B149" t="s">
        <v>30</v>
      </c>
      <c r="C149" t="s">
        <v>37</v>
      </c>
      <c r="D149" t="s">
        <v>27</v>
      </c>
      <c r="E149">
        <v>0</v>
      </c>
      <c r="F149">
        <v>0</v>
      </c>
      <c r="G149">
        <v>2.0761529090636275</v>
      </c>
      <c r="H149">
        <v>5.7393501864145247</v>
      </c>
      <c r="I149">
        <v>6.1394276716310001</v>
      </c>
      <c r="J149">
        <v>6.8461614926998751</v>
      </c>
      <c r="K149">
        <v>8.6529475547757997</v>
      </c>
      <c r="L149">
        <v>8.8673902082819005</v>
      </c>
      <c r="M149">
        <v>9.0593146108591753</v>
      </c>
    </row>
    <row r="150" spans="1:13" hidden="1" x14ac:dyDescent="0.45">
      <c r="A150" t="s">
        <v>42</v>
      </c>
      <c r="B150" t="s">
        <v>30</v>
      </c>
      <c r="C150" t="s">
        <v>37</v>
      </c>
      <c r="D150" t="s">
        <v>28</v>
      </c>
      <c r="E150">
        <v>0</v>
      </c>
      <c r="F150">
        <v>0</v>
      </c>
      <c r="G150">
        <v>0</v>
      </c>
      <c r="H150">
        <v>0</v>
      </c>
      <c r="I150">
        <v>9.751253079928425E-2</v>
      </c>
      <c r="J150">
        <v>8.6186226953836744</v>
      </c>
      <c r="K150">
        <v>14.50803083229815</v>
      </c>
      <c r="L150">
        <v>13.902730037282049</v>
      </c>
      <c r="M150">
        <v>14.387099694769001</v>
      </c>
    </row>
    <row r="151" spans="1:13" hidden="1" x14ac:dyDescent="0.45">
      <c r="A151" t="s">
        <v>42</v>
      </c>
      <c r="B151" t="s">
        <v>30</v>
      </c>
      <c r="C151" t="s">
        <v>37</v>
      </c>
      <c r="D151" t="s">
        <v>16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45">
      <c r="A152" t="s">
        <v>42</v>
      </c>
      <c r="B152" t="s">
        <v>30</v>
      </c>
      <c r="C152" t="s">
        <v>37</v>
      </c>
      <c r="D152" t="s">
        <v>47</v>
      </c>
      <c r="M152" s="6">
        <f>SUM(M138:M151)</f>
        <v>328.6352518351315</v>
      </c>
    </row>
    <row r="153" spans="1:13" hidden="1" x14ac:dyDescent="0.45">
      <c r="A153" t="s">
        <v>41</v>
      </c>
      <c r="B153" t="s">
        <v>32</v>
      </c>
      <c r="C153" t="s">
        <v>2</v>
      </c>
      <c r="D153" t="s">
        <v>3</v>
      </c>
      <c r="E153">
        <v>4.5999999999999999E-3</v>
      </c>
      <c r="F153">
        <v>2.7325580050037747E-3</v>
      </c>
      <c r="G153">
        <v>2.5594025559147753E-3</v>
      </c>
      <c r="H153">
        <v>8.9025896855623995E-2</v>
      </c>
      <c r="I153">
        <v>0.27751589952868</v>
      </c>
      <c r="J153">
        <v>0.70159624106977003</v>
      </c>
      <c r="K153">
        <v>0.81748906217934003</v>
      </c>
      <c r="L153">
        <v>0.85383340074632752</v>
      </c>
      <c r="M153">
        <v>0.75030929299558247</v>
      </c>
    </row>
    <row r="154" spans="1:13" hidden="1" x14ac:dyDescent="0.45">
      <c r="A154" t="s">
        <v>41</v>
      </c>
      <c r="B154" t="s">
        <v>32</v>
      </c>
      <c r="C154" t="s">
        <v>2</v>
      </c>
      <c r="D154" t="s">
        <v>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1.066238178865855</v>
      </c>
      <c r="K154">
        <v>2.3028915419727998</v>
      </c>
      <c r="L154">
        <v>2.3914705432902026</v>
      </c>
      <c r="M154">
        <v>2.2177516034755924</v>
      </c>
    </row>
    <row r="155" spans="1:13" hidden="1" x14ac:dyDescent="0.45">
      <c r="A155" t="s">
        <v>41</v>
      </c>
      <c r="B155" t="s">
        <v>32</v>
      </c>
      <c r="C155" t="s">
        <v>2</v>
      </c>
      <c r="D155" t="s">
        <v>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3.2245014904733251</v>
      </c>
      <c r="L155">
        <v>6.0028586353403242</v>
      </c>
      <c r="M155">
        <v>5.1000816566918754</v>
      </c>
    </row>
    <row r="156" spans="1:13" hidden="1" x14ac:dyDescent="0.45">
      <c r="A156" t="s">
        <v>41</v>
      </c>
      <c r="B156" t="s">
        <v>32</v>
      </c>
      <c r="C156" t="s">
        <v>2</v>
      </c>
      <c r="D156" t="s">
        <v>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0.16441875367599851</v>
      </c>
      <c r="M156">
        <v>0.14797687830839876</v>
      </c>
    </row>
    <row r="157" spans="1:13" hidden="1" x14ac:dyDescent="0.45">
      <c r="A157" t="s">
        <v>41</v>
      </c>
      <c r="B157" t="s">
        <v>32</v>
      </c>
      <c r="C157" t="s">
        <v>2</v>
      </c>
      <c r="D157" t="s">
        <v>10</v>
      </c>
      <c r="E157">
        <v>0</v>
      </c>
      <c r="F157">
        <v>0</v>
      </c>
      <c r="G157">
        <v>1.614416516186945</v>
      </c>
      <c r="H157">
        <v>4.4525667084804752</v>
      </c>
      <c r="I157">
        <v>6.0506955352329754</v>
      </c>
      <c r="J157">
        <v>5.8374632159206747</v>
      </c>
      <c r="K157">
        <v>5.9113374215537746</v>
      </c>
      <c r="L157">
        <v>5.7967207200774498</v>
      </c>
      <c r="M157">
        <v>5.7243472999261504</v>
      </c>
    </row>
    <row r="158" spans="1:13" hidden="1" x14ac:dyDescent="0.45">
      <c r="A158" t="s">
        <v>41</v>
      </c>
      <c r="B158" t="s">
        <v>32</v>
      </c>
      <c r="C158" t="s">
        <v>2</v>
      </c>
      <c r="D158" t="s">
        <v>11</v>
      </c>
      <c r="E158">
        <v>0</v>
      </c>
      <c r="F158">
        <v>0</v>
      </c>
      <c r="G158">
        <v>0</v>
      </c>
      <c r="H158">
        <v>0</v>
      </c>
      <c r="I158">
        <v>4.845016279838725E-2</v>
      </c>
      <c r="J158">
        <v>5.6843300218836004E-2</v>
      </c>
      <c r="K158">
        <v>5.2575492092694E-2</v>
      </c>
      <c r="L158">
        <v>4.7317942883424502E-2</v>
      </c>
      <c r="M158">
        <v>4.2586148595082252E-2</v>
      </c>
    </row>
    <row r="159" spans="1:13" hidden="1" x14ac:dyDescent="0.45">
      <c r="A159" t="s">
        <v>41</v>
      </c>
      <c r="B159" t="s">
        <v>32</v>
      </c>
      <c r="C159" t="s">
        <v>2</v>
      </c>
      <c r="D159" t="s">
        <v>15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5.2340207307892991E-4</v>
      </c>
    </row>
    <row r="160" spans="1:13" hidden="1" x14ac:dyDescent="0.45">
      <c r="A160" t="s">
        <v>41</v>
      </c>
      <c r="B160" t="s">
        <v>32</v>
      </c>
      <c r="C160" t="s">
        <v>2</v>
      </c>
      <c r="D160" t="s">
        <v>17</v>
      </c>
      <c r="E160">
        <v>0</v>
      </c>
      <c r="F160">
        <v>0</v>
      </c>
      <c r="G160">
        <v>0</v>
      </c>
      <c r="H160">
        <v>7.8676874384030239E-3</v>
      </c>
      <c r="I160">
        <v>1.74619297008635E-2</v>
      </c>
      <c r="J160">
        <v>0.77715467149588002</v>
      </c>
      <c r="K160">
        <v>1.17117081792446</v>
      </c>
      <c r="L160">
        <v>0.983333714048235</v>
      </c>
      <c r="M160">
        <v>0.85616726708711</v>
      </c>
    </row>
    <row r="161" spans="1:13" hidden="1" x14ac:dyDescent="0.45">
      <c r="A161" t="s">
        <v>41</v>
      </c>
      <c r="B161" t="s">
        <v>32</v>
      </c>
      <c r="C161" t="s">
        <v>2</v>
      </c>
      <c r="D161" t="s">
        <v>20</v>
      </c>
      <c r="E161">
        <v>0</v>
      </c>
      <c r="F161">
        <v>0</v>
      </c>
      <c r="G161">
        <v>5.0161105892969253</v>
      </c>
      <c r="H161">
        <v>12.787773209867925</v>
      </c>
      <c r="I161">
        <v>14.465038423447524</v>
      </c>
      <c r="J161">
        <v>15.454649863954224</v>
      </c>
      <c r="K161">
        <v>15.704791264729526</v>
      </c>
      <c r="L161">
        <v>15.504367651757075</v>
      </c>
      <c r="M161">
        <v>15.6575507549889</v>
      </c>
    </row>
    <row r="162" spans="1:13" hidden="1" x14ac:dyDescent="0.45">
      <c r="A162" t="s">
        <v>41</v>
      </c>
      <c r="B162" t="s">
        <v>32</v>
      </c>
      <c r="C162" t="s">
        <v>2</v>
      </c>
      <c r="D162" t="s">
        <v>21</v>
      </c>
      <c r="E162">
        <v>0</v>
      </c>
      <c r="F162">
        <v>0.103704177237134</v>
      </c>
      <c r="G162">
        <v>9.0944185841965744E-2</v>
      </c>
      <c r="H162">
        <v>0.35820936457098002</v>
      </c>
      <c r="I162">
        <v>0.32238842811388252</v>
      </c>
      <c r="J162">
        <v>0.29014958530249252</v>
      </c>
      <c r="K162">
        <v>0.34236195808205749</v>
      </c>
      <c r="L162">
        <v>0.30812576227385252</v>
      </c>
      <c r="M162">
        <v>0.27731318604646749</v>
      </c>
    </row>
    <row r="163" spans="1:13" hidden="1" x14ac:dyDescent="0.45">
      <c r="A163" t="s">
        <v>41</v>
      </c>
      <c r="B163" t="s">
        <v>32</v>
      </c>
      <c r="C163" t="s">
        <v>2</v>
      </c>
      <c r="D163" t="s">
        <v>27</v>
      </c>
      <c r="E163">
        <v>0</v>
      </c>
      <c r="F163">
        <v>0</v>
      </c>
      <c r="G163">
        <v>0.80918700192062254</v>
      </c>
      <c r="H163">
        <v>1.9510779512007925</v>
      </c>
      <c r="I163">
        <v>2.2717656415200747</v>
      </c>
      <c r="J163">
        <v>2.5800906492201747</v>
      </c>
      <c r="K163">
        <v>2.565822179186025</v>
      </c>
      <c r="L163">
        <v>2.6487809580680501</v>
      </c>
      <c r="M163">
        <v>2.7813021638750253</v>
      </c>
    </row>
    <row r="164" spans="1:13" x14ac:dyDescent="0.45">
      <c r="A164" t="s">
        <v>41</v>
      </c>
      <c r="B164" t="s">
        <v>32</v>
      </c>
      <c r="C164" t="s">
        <v>2</v>
      </c>
      <c r="D164" t="s">
        <v>47</v>
      </c>
      <c r="M164">
        <f>SUM(M153:M163)</f>
        <v>33.555909654063264</v>
      </c>
    </row>
    <row r="165" spans="1:13" hidden="1" x14ac:dyDescent="0.45">
      <c r="A165" t="s">
        <v>41</v>
      </c>
      <c r="B165" t="s">
        <v>32</v>
      </c>
      <c r="C165" t="s">
        <v>33</v>
      </c>
      <c r="D165" t="s">
        <v>1</v>
      </c>
      <c r="E165">
        <v>0</v>
      </c>
      <c r="F165">
        <v>0</v>
      </c>
      <c r="G165">
        <v>2.0530518484014899E-2</v>
      </c>
      <c r="H165">
        <v>1.8477466635613424E-2</v>
      </c>
      <c r="I165">
        <v>1.66297199720521E-2</v>
      </c>
      <c r="J165">
        <v>3.5497266458861747E-2</v>
      </c>
      <c r="K165">
        <v>3.1947539812975753E-2</v>
      </c>
      <c r="L165">
        <v>4.9283304315693E-2</v>
      </c>
      <c r="M165">
        <v>4.4354973884123752E-2</v>
      </c>
    </row>
    <row r="166" spans="1:13" hidden="1" x14ac:dyDescent="0.45">
      <c r="A166" t="s">
        <v>41</v>
      </c>
      <c r="B166" t="s">
        <v>32</v>
      </c>
      <c r="C166" t="s">
        <v>33</v>
      </c>
      <c r="D166" t="s">
        <v>3</v>
      </c>
      <c r="E166">
        <v>0</v>
      </c>
      <c r="F166">
        <v>0</v>
      </c>
      <c r="G166">
        <v>0</v>
      </c>
      <c r="H166">
        <v>0.17569713403600051</v>
      </c>
      <c r="I166">
        <v>0.32269462637779001</v>
      </c>
      <c r="J166">
        <v>0.37263334485996252</v>
      </c>
      <c r="K166">
        <v>0.452751345103235</v>
      </c>
      <c r="L166">
        <v>0.44906511010971495</v>
      </c>
      <c r="M166">
        <v>0.39112170045538747</v>
      </c>
    </row>
    <row r="167" spans="1:13" hidden="1" x14ac:dyDescent="0.45">
      <c r="A167" t="s">
        <v>41</v>
      </c>
      <c r="B167" t="s">
        <v>32</v>
      </c>
      <c r="C167" t="s">
        <v>33</v>
      </c>
      <c r="D167" t="s">
        <v>5</v>
      </c>
      <c r="E167">
        <v>0</v>
      </c>
      <c r="F167">
        <v>0</v>
      </c>
      <c r="G167">
        <v>0</v>
      </c>
      <c r="H167">
        <v>0</v>
      </c>
      <c r="I167">
        <v>0.26133170524372251</v>
      </c>
      <c r="J167">
        <v>0.255042604480615</v>
      </c>
      <c r="K167">
        <v>1.1439730413116451</v>
      </c>
      <c r="L167">
        <v>2.4523796454603524</v>
      </c>
      <c r="M167">
        <v>2.2221039295927598</v>
      </c>
    </row>
    <row r="168" spans="1:13" hidden="1" x14ac:dyDescent="0.45">
      <c r="A168" t="s">
        <v>41</v>
      </c>
      <c r="B168" t="s">
        <v>32</v>
      </c>
      <c r="C168" t="s">
        <v>33</v>
      </c>
      <c r="D168" t="s">
        <v>8</v>
      </c>
      <c r="E168">
        <v>0</v>
      </c>
      <c r="F168">
        <v>0</v>
      </c>
      <c r="G168">
        <v>0</v>
      </c>
      <c r="H168">
        <v>0.20348249999999926</v>
      </c>
      <c r="I168">
        <v>0.21357169584814098</v>
      </c>
      <c r="J168">
        <v>0.85932507300657002</v>
      </c>
      <c r="K168">
        <v>0.74622650473300745</v>
      </c>
      <c r="L168">
        <v>0.97940534689575509</v>
      </c>
      <c r="M168">
        <v>0.78663660671970503</v>
      </c>
    </row>
    <row r="169" spans="1:13" hidden="1" x14ac:dyDescent="0.45">
      <c r="A169" t="s">
        <v>41</v>
      </c>
      <c r="B169" t="s">
        <v>32</v>
      </c>
      <c r="C169" t="s">
        <v>33</v>
      </c>
      <c r="D169" t="s">
        <v>9</v>
      </c>
      <c r="E169">
        <v>0</v>
      </c>
      <c r="F169">
        <v>0</v>
      </c>
      <c r="G169">
        <v>8.1716189062878752E-2</v>
      </c>
      <c r="H169">
        <v>6.22195625613505E-2</v>
      </c>
      <c r="I169">
        <v>6.3588667727156753E-2</v>
      </c>
      <c r="J169">
        <v>5.7229800954441246E-2</v>
      </c>
      <c r="K169">
        <v>0.20632511517324847</v>
      </c>
      <c r="L169">
        <v>0.34051089797017497</v>
      </c>
      <c r="M169">
        <v>0.30645980817315749</v>
      </c>
    </row>
    <row r="170" spans="1:13" hidden="1" x14ac:dyDescent="0.45">
      <c r="A170" t="s">
        <v>41</v>
      </c>
      <c r="B170" t="s">
        <v>32</v>
      </c>
      <c r="C170" t="s">
        <v>33</v>
      </c>
      <c r="D170" t="s">
        <v>10</v>
      </c>
      <c r="E170">
        <v>5.9612731057589748E-2</v>
      </c>
      <c r="F170">
        <v>7.7146850495911995E-2</v>
      </c>
      <c r="G170">
        <v>1.6709387079398699</v>
      </c>
      <c r="H170">
        <v>4.2696639340968003</v>
      </c>
      <c r="I170">
        <v>6.3431752148362497</v>
      </c>
      <c r="J170">
        <v>6.0667270758225245</v>
      </c>
      <c r="K170">
        <v>6.0658516026214748</v>
      </c>
      <c r="L170">
        <v>5.9551671157742998</v>
      </c>
      <c r="M170">
        <v>5.8657586724244002</v>
      </c>
    </row>
    <row r="171" spans="1:13" hidden="1" x14ac:dyDescent="0.45">
      <c r="A171" t="s">
        <v>41</v>
      </c>
      <c r="B171" t="s">
        <v>32</v>
      </c>
      <c r="C171" t="s">
        <v>33</v>
      </c>
      <c r="D171" t="s">
        <v>11</v>
      </c>
      <c r="E171">
        <v>0</v>
      </c>
      <c r="F171">
        <v>0</v>
      </c>
      <c r="G171">
        <v>0</v>
      </c>
      <c r="H171">
        <v>0</v>
      </c>
      <c r="I171">
        <v>2.0873751198562E-2</v>
      </c>
      <c r="J171">
        <v>1.3728368390153924E-2</v>
      </c>
      <c r="K171">
        <v>1.054958843784495E-2</v>
      </c>
      <c r="L171">
        <v>2.2176914643144502E-2</v>
      </c>
      <c r="M171">
        <v>3.2840904197537255E-2</v>
      </c>
    </row>
    <row r="172" spans="1:13" hidden="1" x14ac:dyDescent="0.45">
      <c r="A172" t="s">
        <v>41</v>
      </c>
      <c r="B172" t="s">
        <v>32</v>
      </c>
      <c r="C172" t="s">
        <v>33</v>
      </c>
      <c r="D172" t="s">
        <v>15</v>
      </c>
      <c r="E172">
        <v>0</v>
      </c>
      <c r="F172">
        <v>2.3298452884407224E-3</v>
      </c>
      <c r="G172">
        <v>2.0968607595966498E-3</v>
      </c>
      <c r="H172">
        <v>1.8871746836369848E-3</v>
      </c>
      <c r="I172">
        <v>1.6187894497722826E-2</v>
      </c>
      <c r="J172">
        <v>1.4569105047950524E-2</v>
      </c>
      <c r="K172">
        <v>1.3112194543155476E-2</v>
      </c>
      <c r="L172">
        <v>1.1800975088839923E-2</v>
      </c>
      <c r="M172">
        <v>1.5134421738076699E-2</v>
      </c>
    </row>
    <row r="173" spans="1:13" hidden="1" x14ac:dyDescent="0.45">
      <c r="A173" t="s">
        <v>41</v>
      </c>
      <c r="B173" t="s">
        <v>32</v>
      </c>
      <c r="C173" t="s">
        <v>33</v>
      </c>
      <c r="D173" t="s">
        <v>17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0.36060807663064248</v>
      </c>
      <c r="K173">
        <v>0.52892024869864507</v>
      </c>
      <c r="L173">
        <v>0.48707000737424744</v>
      </c>
      <c r="M173">
        <v>0.43836300663681999</v>
      </c>
    </row>
    <row r="174" spans="1:13" hidden="1" x14ac:dyDescent="0.45">
      <c r="A174" t="s">
        <v>41</v>
      </c>
      <c r="B174" t="s">
        <v>32</v>
      </c>
      <c r="C174" t="s">
        <v>33</v>
      </c>
      <c r="D174" t="s">
        <v>20</v>
      </c>
      <c r="E174">
        <v>0</v>
      </c>
      <c r="F174">
        <v>0.82814672217084995</v>
      </c>
      <c r="G174">
        <v>5.6147087679256247</v>
      </c>
      <c r="H174">
        <v>12.962197366942675</v>
      </c>
      <c r="I174">
        <v>14.636429190474749</v>
      </c>
      <c r="J174">
        <v>15.206587610217451</v>
      </c>
      <c r="K174">
        <v>15.417708592618</v>
      </c>
      <c r="L174">
        <v>15.191944241442027</v>
      </c>
      <c r="M174">
        <v>15.398266131905775</v>
      </c>
    </row>
    <row r="175" spans="1:13" hidden="1" x14ac:dyDescent="0.45">
      <c r="A175" t="s">
        <v>41</v>
      </c>
      <c r="B175" t="s">
        <v>32</v>
      </c>
      <c r="C175" t="s">
        <v>33</v>
      </c>
      <c r="D175" t="s">
        <v>21</v>
      </c>
      <c r="E175">
        <v>0</v>
      </c>
      <c r="F175">
        <v>0.50288377331586243</v>
      </c>
      <c r="G175">
        <v>0.43899554057197249</v>
      </c>
      <c r="H175">
        <v>0.79409321243364506</v>
      </c>
      <c r="I175">
        <v>0.75013965350231249</v>
      </c>
      <c r="J175">
        <v>0.76358954009483504</v>
      </c>
      <c r="K175">
        <v>0.69665420976800241</v>
      </c>
      <c r="L175">
        <v>0.62698878879120246</v>
      </c>
      <c r="M175">
        <v>0.5642899099120825</v>
      </c>
    </row>
    <row r="176" spans="1:13" hidden="1" x14ac:dyDescent="0.45">
      <c r="A176" t="s">
        <v>41</v>
      </c>
      <c r="B176" t="s">
        <v>32</v>
      </c>
      <c r="C176" t="s">
        <v>33</v>
      </c>
      <c r="D176" t="s">
        <v>27</v>
      </c>
      <c r="E176">
        <v>0</v>
      </c>
      <c r="F176">
        <v>0</v>
      </c>
      <c r="G176">
        <v>0.82711110942551247</v>
      </c>
      <c r="H176">
        <v>1.9748764388395326</v>
      </c>
      <c r="I176">
        <v>2.2704779842521599</v>
      </c>
      <c r="J176">
        <v>2.3603843212263627</v>
      </c>
      <c r="K176">
        <v>2.321654354076315</v>
      </c>
      <c r="L176">
        <v>2.2864695087272175</v>
      </c>
      <c r="M176">
        <v>2.28882595692169</v>
      </c>
    </row>
    <row r="177" spans="1:13" hidden="1" x14ac:dyDescent="0.45">
      <c r="A177" t="s">
        <v>41</v>
      </c>
      <c r="B177" t="s">
        <v>32</v>
      </c>
      <c r="C177" t="s">
        <v>34</v>
      </c>
      <c r="D177" t="s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2.0530518484014923E-2</v>
      </c>
      <c r="L177">
        <v>1.8477466635613449E-2</v>
      </c>
      <c r="M177">
        <v>1.66297199720521E-2</v>
      </c>
    </row>
    <row r="178" spans="1:13" hidden="1" x14ac:dyDescent="0.45">
      <c r="A178" t="s">
        <v>41</v>
      </c>
      <c r="B178" t="s">
        <v>32</v>
      </c>
      <c r="C178" t="s">
        <v>34</v>
      </c>
      <c r="D178" t="s">
        <v>3</v>
      </c>
      <c r="E178">
        <v>0</v>
      </c>
      <c r="F178">
        <v>0</v>
      </c>
      <c r="G178">
        <v>0</v>
      </c>
      <c r="H178">
        <v>0.16502180667177349</v>
      </c>
      <c r="I178">
        <v>0.44296556569261747</v>
      </c>
      <c r="J178">
        <v>0.68843859169481503</v>
      </c>
      <c r="K178">
        <v>0.63699159384482251</v>
      </c>
      <c r="L178">
        <v>0.54509488839282505</v>
      </c>
      <c r="M178">
        <v>0.53509479144358008</v>
      </c>
    </row>
    <row r="179" spans="1:13" hidden="1" x14ac:dyDescent="0.45">
      <c r="A179" t="s">
        <v>41</v>
      </c>
      <c r="B179" t="s">
        <v>32</v>
      </c>
      <c r="C179" t="s">
        <v>34</v>
      </c>
      <c r="D179" t="s">
        <v>5</v>
      </c>
      <c r="E179">
        <v>0</v>
      </c>
      <c r="F179">
        <v>0</v>
      </c>
      <c r="G179">
        <v>0</v>
      </c>
      <c r="H179">
        <v>0</v>
      </c>
      <c r="I179">
        <v>0.375</v>
      </c>
      <c r="J179">
        <v>0.36695679507094248</v>
      </c>
      <c r="K179">
        <v>0.35201154943316748</v>
      </c>
      <c r="L179">
        <v>0.33968565953783753</v>
      </c>
      <c r="M179">
        <v>1.5053570976059925</v>
      </c>
    </row>
    <row r="180" spans="1:13" hidden="1" x14ac:dyDescent="0.45">
      <c r="A180" t="s">
        <v>41</v>
      </c>
      <c r="B180" t="s">
        <v>32</v>
      </c>
      <c r="C180" t="s">
        <v>34</v>
      </c>
      <c r="D180" t="s">
        <v>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3.4508692971096999</v>
      </c>
      <c r="M180">
        <v>3.31656743497365</v>
      </c>
    </row>
    <row r="181" spans="1:13" hidden="1" x14ac:dyDescent="0.45">
      <c r="A181" t="s">
        <v>41</v>
      </c>
      <c r="B181" t="s">
        <v>32</v>
      </c>
      <c r="C181" t="s">
        <v>34</v>
      </c>
      <c r="D181" t="s">
        <v>9</v>
      </c>
      <c r="E181">
        <v>2.8199999999999999E-2</v>
      </c>
      <c r="F181">
        <v>2.3027771538009528E-2</v>
      </c>
      <c r="G181">
        <v>1.9472179228722273E-2</v>
      </c>
      <c r="H181">
        <v>0.79386893427133998</v>
      </c>
      <c r="I181">
        <v>0.82552069434194253</v>
      </c>
      <c r="J181">
        <v>0.89502766380115761</v>
      </c>
      <c r="K181">
        <v>0.80552489742103994</v>
      </c>
      <c r="L181">
        <v>0.72497240767893756</v>
      </c>
      <c r="M181">
        <v>0.80453420580445001</v>
      </c>
    </row>
    <row r="182" spans="1:13" hidden="1" x14ac:dyDescent="0.45">
      <c r="A182" t="s">
        <v>41</v>
      </c>
      <c r="B182" t="s">
        <v>32</v>
      </c>
      <c r="C182" t="s">
        <v>34</v>
      </c>
      <c r="D182" t="s">
        <v>10</v>
      </c>
      <c r="E182">
        <v>0</v>
      </c>
      <c r="F182">
        <v>0</v>
      </c>
      <c r="G182">
        <v>1.7752456488099599</v>
      </c>
      <c r="H182">
        <v>4.4585142046396999</v>
      </c>
      <c r="I182">
        <v>6.8684607014229506</v>
      </c>
      <c r="J182">
        <v>6.9369723911363748</v>
      </c>
      <c r="K182">
        <v>6.9452442939254002</v>
      </c>
      <c r="L182">
        <v>7.0045058011491745</v>
      </c>
      <c r="M182">
        <v>7.0594129808899755</v>
      </c>
    </row>
    <row r="183" spans="1:13" hidden="1" x14ac:dyDescent="0.45">
      <c r="A183" t="s">
        <v>41</v>
      </c>
      <c r="B183" t="s">
        <v>32</v>
      </c>
      <c r="C183" t="s">
        <v>34</v>
      </c>
      <c r="D183" t="s">
        <v>11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5.2782060950505749E-2</v>
      </c>
      <c r="K183">
        <v>7.9625540484770746E-2</v>
      </c>
      <c r="L183">
        <v>7.1662986436293499E-2</v>
      </c>
      <c r="M183">
        <v>6.4496687792664251E-2</v>
      </c>
    </row>
    <row r="184" spans="1:13" hidden="1" x14ac:dyDescent="0.45">
      <c r="A184" t="s">
        <v>41</v>
      </c>
      <c r="B184" t="s">
        <v>32</v>
      </c>
      <c r="C184" t="s">
        <v>34</v>
      </c>
      <c r="D184" t="s">
        <v>12</v>
      </c>
      <c r="E184">
        <v>0</v>
      </c>
      <c r="F184">
        <v>2.3551815779042401E-3</v>
      </c>
      <c r="G184">
        <v>2.1196634201138148E-3</v>
      </c>
      <c r="H184">
        <v>2.1196634201138148E-3</v>
      </c>
      <c r="I184">
        <v>4.1810543959625501E-3</v>
      </c>
      <c r="J184">
        <v>1.0053994860299925E-2</v>
      </c>
      <c r="K184">
        <v>1.0090247206890101E-2</v>
      </c>
      <c r="L184">
        <v>1.0090247206890101E-2</v>
      </c>
      <c r="M184">
        <v>1.1475852860732426E-2</v>
      </c>
    </row>
    <row r="185" spans="1:13" hidden="1" x14ac:dyDescent="0.45">
      <c r="A185" t="s">
        <v>41</v>
      </c>
      <c r="B185" t="s">
        <v>32</v>
      </c>
      <c r="C185" t="s">
        <v>34</v>
      </c>
      <c r="D185" t="s">
        <v>15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5.2671079027929255E-3</v>
      </c>
      <c r="K185">
        <v>4.7403971125136246E-3</v>
      </c>
      <c r="L185">
        <v>4.2663574012622744E-3</v>
      </c>
      <c r="M185">
        <v>3.8397216611360504E-3</v>
      </c>
    </row>
    <row r="186" spans="1:13" hidden="1" x14ac:dyDescent="0.45">
      <c r="A186" t="s">
        <v>41</v>
      </c>
      <c r="B186" t="s">
        <v>32</v>
      </c>
      <c r="C186" t="s">
        <v>34</v>
      </c>
      <c r="D186" t="s">
        <v>17</v>
      </c>
      <c r="E186">
        <v>0</v>
      </c>
      <c r="F186">
        <v>0</v>
      </c>
      <c r="G186">
        <v>0</v>
      </c>
      <c r="H186">
        <v>0</v>
      </c>
      <c r="I186">
        <v>9.37994970734915E-2</v>
      </c>
      <c r="J186">
        <v>0.10568143456045925</v>
      </c>
      <c r="K186">
        <v>8.5022599984853495E-2</v>
      </c>
      <c r="L186">
        <v>0.18836011518787349</v>
      </c>
      <c r="M186">
        <v>0.16952410366908549</v>
      </c>
    </row>
    <row r="187" spans="1:13" hidden="1" x14ac:dyDescent="0.45">
      <c r="A187" t="s">
        <v>41</v>
      </c>
      <c r="B187" t="s">
        <v>32</v>
      </c>
      <c r="C187" t="s">
        <v>34</v>
      </c>
      <c r="D187" t="s">
        <v>20</v>
      </c>
      <c r="E187">
        <v>0</v>
      </c>
      <c r="F187">
        <v>0</v>
      </c>
      <c r="G187">
        <v>5.6652193419055994</v>
      </c>
      <c r="H187">
        <v>13.685586146032376</v>
      </c>
      <c r="I187">
        <v>15.636613453803401</v>
      </c>
      <c r="J187">
        <v>16.321635947698049</v>
      </c>
      <c r="K187">
        <v>16.587959290470149</v>
      </c>
      <c r="L187">
        <v>16.407992765963225</v>
      </c>
      <c r="M187">
        <v>16.666212540648623</v>
      </c>
    </row>
    <row r="188" spans="1:13" hidden="1" x14ac:dyDescent="0.45">
      <c r="A188" t="s">
        <v>41</v>
      </c>
      <c r="B188" t="s">
        <v>32</v>
      </c>
      <c r="C188" t="s">
        <v>34</v>
      </c>
      <c r="D188" t="s">
        <v>21</v>
      </c>
      <c r="E188">
        <v>0</v>
      </c>
      <c r="F188">
        <v>0.27436460268344998</v>
      </c>
      <c r="G188">
        <v>0.24121352928133302</v>
      </c>
      <c r="H188">
        <v>0.36555730511719253</v>
      </c>
      <c r="I188">
        <v>0.51114827759454251</v>
      </c>
      <c r="J188">
        <v>0.56942409939351246</v>
      </c>
      <c r="K188">
        <v>0.51248168945415995</v>
      </c>
      <c r="L188">
        <v>0.461233520508745</v>
      </c>
      <c r="M188">
        <v>0.41511016845787002</v>
      </c>
    </row>
    <row r="189" spans="1:13" hidden="1" x14ac:dyDescent="0.45">
      <c r="A189" t="s">
        <v>41</v>
      </c>
      <c r="B189" t="s">
        <v>32</v>
      </c>
      <c r="C189" t="s">
        <v>34</v>
      </c>
      <c r="D189" t="s">
        <v>27</v>
      </c>
      <c r="E189">
        <v>0</v>
      </c>
      <c r="F189">
        <v>0</v>
      </c>
      <c r="G189">
        <v>0.88099111310825751</v>
      </c>
      <c r="H189">
        <v>2.1300247160194674</v>
      </c>
      <c r="I189">
        <v>2.4521428860320222</v>
      </c>
      <c r="J189">
        <v>2.5176286427274253</v>
      </c>
      <c r="K189">
        <v>2.6689202176528748</v>
      </c>
      <c r="L189">
        <v>2.6737863399892747</v>
      </c>
      <c r="M189">
        <v>2.7203478742901996</v>
      </c>
    </row>
    <row r="190" spans="1:13" hidden="1" x14ac:dyDescent="0.45">
      <c r="A190" t="s">
        <v>41</v>
      </c>
      <c r="B190" t="s">
        <v>32</v>
      </c>
      <c r="C190" t="s">
        <v>34</v>
      </c>
      <c r="D190" t="s">
        <v>28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0.30033169579419999</v>
      </c>
      <c r="L190">
        <v>0.27029852621478001</v>
      </c>
      <c r="M190">
        <v>0.24326867359330301</v>
      </c>
    </row>
    <row r="191" spans="1:13" hidden="1" x14ac:dyDescent="0.45">
      <c r="A191" t="s">
        <v>41</v>
      </c>
      <c r="B191" t="s">
        <v>32</v>
      </c>
      <c r="C191" t="s">
        <v>35</v>
      </c>
      <c r="D191" t="s">
        <v>1</v>
      </c>
      <c r="E191">
        <v>0</v>
      </c>
      <c r="F191">
        <v>0</v>
      </c>
      <c r="G191">
        <v>2.0530518484014923E-2</v>
      </c>
      <c r="H191">
        <v>1.8477466635613424E-2</v>
      </c>
      <c r="I191">
        <v>1.6629719972052075E-2</v>
      </c>
      <c r="J191">
        <v>1.4966747974846876E-2</v>
      </c>
      <c r="K191">
        <v>1.3470073177362174E-2</v>
      </c>
      <c r="L191">
        <v>1.2123065859625975E-2</v>
      </c>
      <c r="M191">
        <v>1.0910759273663376E-2</v>
      </c>
    </row>
    <row r="192" spans="1:13" hidden="1" x14ac:dyDescent="0.45">
      <c r="A192" t="s">
        <v>41</v>
      </c>
      <c r="B192" t="s">
        <v>32</v>
      </c>
      <c r="C192" t="s">
        <v>35</v>
      </c>
      <c r="D192" t="s">
        <v>3</v>
      </c>
      <c r="E192">
        <v>0</v>
      </c>
      <c r="F192">
        <v>0</v>
      </c>
      <c r="G192">
        <v>0</v>
      </c>
      <c r="H192">
        <v>0.24968321445148772</v>
      </c>
      <c r="I192">
        <v>0.59768919728358005</v>
      </c>
      <c r="J192">
        <v>0.94815097039408258</v>
      </c>
      <c r="K192">
        <v>1.1144132838108276</v>
      </c>
      <c r="L192">
        <v>1.1755425206026124</v>
      </c>
      <c r="M192">
        <v>1.274452876212385</v>
      </c>
    </row>
    <row r="193" spans="1:13" hidden="1" x14ac:dyDescent="0.45">
      <c r="A193" t="s">
        <v>41</v>
      </c>
      <c r="B193" t="s">
        <v>32</v>
      </c>
      <c r="C193" t="s">
        <v>35</v>
      </c>
      <c r="D193" t="s">
        <v>5</v>
      </c>
      <c r="E193">
        <v>0</v>
      </c>
      <c r="F193">
        <v>0</v>
      </c>
      <c r="G193">
        <v>0.375</v>
      </c>
      <c r="H193">
        <v>0.33750000000000002</v>
      </c>
      <c r="I193">
        <v>0.30374999999999996</v>
      </c>
      <c r="J193">
        <v>0.3012490217749525</v>
      </c>
      <c r="K193">
        <v>1.0233897600104176</v>
      </c>
      <c r="L193">
        <v>0.96207183360673254</v>
      </c>
      <c r="M193">
        <v>0.90343007268599251</v>
      </c>
    </row>
    <row r="194" spans="1:13" hidden="1" x14ac:dyDescent="0.45">
      <c r="A194" t="s">
        <v>41</v>
      </c>
      <c r="B194" t="s">
        <v>32</v>
      </c>
      <c r="C194" t="s">
        <v>35</v>
      </c>
      <c r="D194" t="s">
        <v>8</v>
      </c>
      <c r="E194">
        <v>0</v>
      </c>
      <c r="F194">
        <v>0</v>
      </c>
      <c r="G194">
        <v>0.20348249999999951</v>
      </c>
      <c r="H194">
        <v>0.18313424999999972</v>
      </c>
      <c r="I194">
        <v>0.21225845879684849</v>
      </c>
      <c r="J194">
        <v>2.5810126605414001</v>
      </c>
      <c r="K194">
        <v>6.046801894161975</v>
      </c>
      <c r="L194">
        <v>5.5559357696088991</v>
      </c>
      <c r="M194">
        <v>4.7409982465667246</v>
      </c>
    </row>
    <row r="195" spans="1:13" hidden="1" x14ac:dyDescent="0.45">
      <c r="A195" t="s">
        <v>41</v>
      </c>
      <c r="B195" t="s">
        <v>32</v>
      </c>
      <c r="C195" t="s">
        <v>35</v>
      </c>
      <c r="D195" t="s">
        <v>9</v>
      </c>
      <c r="E195">
        <v>2.8199999999999999E-2</v>
      </c>
      <c r="F195">
        <v>2.2946304408442975E-2</v>
      </c>
      <c r="G195">
        <v>2.009598916987515E-2</v>
      </c>
      <c r="H195">
        <v>1.5328687618089649E-2</v>
      </c>
      <c r="I195">
        <v>1.5738441889501076E-2</v>
      </c>
      <c r="J195">
        <v>1.4653987485553174E-2</v>
      </c>
      <c r="K195">
        <v>1.3188588736997851E-2</v>
      </c>
      <c r="L195">
        <v>0.22614526566313201</v>
      </c>
      <c r="M195">
        <v>0.20353073909681874</v>
      </c>
    </row>
    <row r="196" spans="1:13" hidden="1" x14ac:dyDescent="0.45">
      <c r="A196" t="s">
        <v>41</v>
      </c>
      <c r="B196" t="s">
        <v>32</v>
      </c>
      <c r="C196" t="s">
        <v>35</v>
      </c>
      <c r="D196" t="s">
        <v>10</v>
      </c>
      <c r="E196">
        <v>0</v>
      </c>
      <c r="F196">
        <v>0.22651403134003126</v>
      </c>
      <c r="G196">
        <v>1.93036724240367</v>
      </c>
      <c r="H196">
        <v>5.1588415457683245</v>
      </c>
      <c r="I196">
        <v>7.9250846248716496</v>
      </c>
      <c r="J196">
        <v>8.5928182595423497</v>
      </c>
      <c r="K196">
        <v>8.6059672343382001</v>
      </c>
      <c r="L196">
        <v>8.6196400306715741</v>
      </c>
      <c r="M196">
        <v>8.6319455473716005</v>
      </c>
    </row>
    <row r="197" spans="1:13" hidden="1" x14ac:dyDescent="0.45">
      <c r="A197" t="s">
        <v>41</v>
      </c>
      <c r="B197" t="s">
        <v>32</v>
      </c>
      <c r="C197" t="s">
        <v>35</v>
      </c>
      <c r="D197" t="s">
        <v>11</v>
      </c>
      <c r="E197">
        <v>0</v>
      </c>
      <c r="F197">
        <v>0</v>
      </c>
      <c r="G197">
        <v>0</v>
      </c>
      <c r="H197">
        <v>0</v>
      </c>
      <c r="I197">
        <v>5.0621626499873999E-2</v>
      </c>
      <c r="J197">
        <v>0.21843953213745299</v>
      </c>
      <c r="K197">
        <v>0.38188797511877753</v>
      </c>
      <c r="L197">
        <v>0.34369917760689994</v>
      </c>
      <c r="M197">
        <v>0.3475180573580875</v>
      </c>
    </row>
    <row r="198" spans="1:13" hidden="1" x14ac:dyDescent="0.45">
      <c r="A198" t="s">
        <v>41</v>
      </c>
      <c r="B198" t="s">
        <v>32</v>
      </c>
      <c r="C198" t="s">
        <v>35</v>
      </c>
      <c r="D198" t="s">
        <v>15</v>
      </c>
      <c r="E198">
        <v>0</v>
      </c>
      <c r="F198">
        <v>0</v>
      </c>
      <c r="G198">
        <v>0</v>
      </c>
      <c r="H198">
        <v>1.6320000000000001E-2</v>
      </c>
      <c r="I198">
        <v>1.49506417015843E-2</v>
      </c>
      <c r="J198">
        <v>1.3455577531425874E-2</v>
      </c>
      <c r="K198">
        <v>1.2110019778283276E-2</v>
      </c>
      <c r="L198">
        <v>1.0899017800454951E-2</v>
      </c>
      <c r="M198">
        <v>9.8091160204094498E-3</v>
      </c>
    </row>
    <row r="199" spans="1:13" hidden="1" x14ac:dyDescent="0.45">
      <c r="A199" t="s">
        <v>41</v>
      </c>
      <c r="B199" t="s">
        <v>32</v>
      </c>
      <c r="C199" t="s">
        <v>35</v>
      </c>
      <c r="D199" t="s">
        <v>17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0.91620487855398003</v>
      </c>
      <c r="K199">
        <v>1.4104770158835525</v>
      </c>
      <c r="L199">
        <v>1.2673871631702349</v>
      </c>
      <c r="M199">
        <v>1.0622717300635074</v>
      </c>
    </row>
    <row r="200" spans="1:13" hidden="1" x14ac:dyDescent="0.45">
      <c r="A200" t="s">
        <v>41</v>
      </c>
      <c r="B200" t="s">
        <v>32</v>
      </c>
      <c r="C200" t="s">
        <v>35</v>
      </c>
      <c r="D200" t="s">
        <v>20</v>
      </c>
      <c r="E200">
        <v>0</v>
      </c>
      <c r="F200">
        <v>0.82814672217084995</v>
      </c>
      <c r="G200">
        <v>5.4751510976187747</v>
      </c>
      <c r="H200">
        <v>13.230720136038025</v>
      </c>
      <c r="I200">
        <v>14.9979987632736</v>
      </c>
      <c r="J200">
        <v>16.062674280235751</v>
      </c>
      <c r="K200">
        <v>16.814319328546773</v>
      </c>
      <c r="L200">
        <v>16.585242187511252</v>
      </c>
      <c r="M200">
        <v>16.844297833133524</v>
      </c>
    </row>
    <row r="201" spans="1:13" hidden="1" x14ac:dyDescent="0.45">
      <c r="A201" t="s">
        <v>41</v>
      </c>
      <c r="B201" t="s">
        <v>32</v>
      </c>
      <c r="C201" t="s">
        <v>35</v>
      </c>
      <c r="D201" t="s">
        <v>21</v>
      </c>
      <c r="E201">
        <v>0</v>
      </c>
      <c r="F201">
        <v>0</v>
      </c>
      <c r="G201">
        <v>0</v>
      </c>
      <c r="H201">
        <v>0.33493905683875752</v>
      </c>
      <c r="I201">
        <v>0.35060964410870998</v>
      </c>
      <c r="J201">
        <v>0.40754890835893753</v>
      </c>
      <c r="K201">
        <v>0.36679401752304247</v>
      </c>
      <c r="L201">
        <v>0.422114844431835</v>
      </c>
      <c r="M201">
        <v>0.37990335998865249</v>
      </c>
    </row>
    <row r="202" spans="1:13" hidden="1" x14ac:dyDescent="0.45">
      <c r="A202" t="s">
        <v>41</v>
      </c>
      <c r="B202" t="s">
        <v>32</v>
      </c>
      <c r="C202" t="s">
        <v>35</v>
      </c>
      <c r="D202" t="s">
        <v>27</v>
      </c>
      <c r="E202">
        <v>0</v>
      </c>
      <c r="F202">
        <v>0</v>
      </c>
      <c r="G202">
        <v>0.855161384589185</v>
      </c>
      <c r="H202">
        <v>2.12828929965199</v>
      </c>
      <c r="I202">
        <v>2.54478824594075</v>
      </c>
      <c r="J202">
        <v>2.7288887442856504</v>
      </c>
      <c r="K202">
        <v>2.8370644897052251</v>
      </c>
      <c r="L202">
        <v>2.8538751034608252</v>
      </c>
      <c r="M202">
        <v>2.808164771368725</v>
      </c>
    </row>
    <row r="203" spans="1:13" hidden="1" x14ac:dyDescent="0.45">
      <c r="A203" t="s">
        <v>41</v>
      </c>
      <c r="B203" t="s">
        <v>32</v>
      </c>
      <c r="C203" t="s">
        <v>36</v>
      </c>
      <c r="D203" t="s">
        <v>3</v>
      </c>
      <c r="E203">
        <v>0</v>
      </c>
      <c r="F203">
        <v>0</v>
      </c>
      <c r="G203">
        <v>3.6114279171941752E-2</v>
      </c>
      <c r="H203">
        <v>0.13854169684106649</v>
      </c>
      <c r="I203">
        <v>0.35072688989408496</v>
      </c>
      <c r="J203">
        <v>1.0873848408129125</v>
      </c>
      <c r="K203">
        <v>1.7946065287634949</v>
      </c>
      <c r="L203">
        <v>3.44234789199855</v>
      </c>
      <c r="M203">
        <v>5.6180860177548997</v>
      </c>
    </row>
    <row r="204" spans="1:13" hidden="1" x14ac:dyDescent="0.45">
      <c r="A204" t="s">
        <v>41</v>
      </c>
      <c r="B204" t="s">
        <v>32</v>
      </c>
      <c r="C204" t="s">
        <v>36</v>
      </c>
      <c r="D204" t="s">
        <v>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1.495962332633445</v>
      </c>
      <c r="K204">
        <v>3.956969792045375</v>
      </c>
      <c r="L204">
        <v>4.937360731639675</v>
      </c>
      <c r="M204">
        <v>4.4969736171042252</v>
      </c>
    </row>
    <row r="205" spans="1:13" hidden="1" x14ac:dyDescent="0.45">
      <c r="A205" t="s">
        <v>41</v>
      </c>
      <c r="B205" t="s">
        <v>32</v>
      </c>
      <c r="C205" t="s">
        <v>36</v>
      </c>
      <c r="D205" t="s">
        <v>8</v>
      </c>
      <c r="E205">
        <v>0</v>
      </c>
      <c r="F205">
        <v>0</v>
      </c>
      <c r="G205">
        <v>0</v>
      </c>
      <c r="H205">
        <v>0</v>
      </c>
      <c r="I205">
        <v>1.1395148456968476</v>
      </c>
      <c r="J205">
        <v>1.19857099159311</v>
      </c>
      <c r="K205">
        <v>1.1039762337790651</v>
      </c>
      <c r="L205">
        <v>0.99970221675287507</v>
      </c>
      <c r="M205">
        <v>1.724801470660005</v>
      </c>
    </row>
    <row r="206" spans="1:13" hidden="1" x14ac:dyDescent="0.45">
      <c r="A206" t="s">
        <v>41</v>
      </c>
      <c r="B206" t="s">
        <v>32</v>
      </c>
      <c r="C206" t="s">
        <v>36</v>
      </c>
      <c r="D206" t="s">
        <v>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0.1481572144008835</v>
      </c>
      <c r="K206">
        <v>0.71319414377455748</v>
      </c>
      <c r="L206">
        <v>0.65370260495336741</v>
      </c>
      <c r="M206">
        <v>0.59944710074676744</v>
      </c>
    </row>
    <row r="207" spans="1:13" hidden="1" x14ac:dyDescent="0.45">
      <c r="A207" t="s">
        <v>41</v>
      </c>
      <c r="B207" t="s">
        <v>32</v>
      </c>
      <c r="C207" t="s">
        <v>36</v>
      </c>
      <c r="D207" t="s">
        <v>10</v>
      </c>
      <c r="E207">
        <v>5.9612731057589748E-2</v>
      </c>
      <c r="F207">
        <v>0.151000839365973</v>
      </c>
      <c r="G207">
        <v>2.3013087604488325</v>
      </c>
      <c r="H207">
        <v>6.1431222917504504</v>
      </c>
      <c r="I207">
        <v>9.9169353399482745</v>
      </c>
      <c r="J207">
        <v>13.419137236553599</v>
      </c>
      <c r="K207">
        <v>14.524484594719651</v>
      </c>
      <c r="L207">
        <v>15.769729985486201</v>
      </c>
      <c r="M207">
        <v>17.520730396521124</v>
      </c>
    </row>
    <row r="208" spans="1:13" hidden="1" x14ac:dyDescent="0.45">
      <c r="A208" t="s">
        <v>41</v>
      </c>
      <c r="B208" t="s">
        <v>32</v>
      </c>
      <c r="C208" t="s">
        <v>36</v>
      </c>
      <c r="D208" t="s">
        <v>11</v>
      </c>
      <c r="E208">
        <v>0</v>
      </c>
      <c r="F208">
        <v>0</v>
      </c>
      <c r="G208">
        <v>0</v>
      </c>
      <c r="H208">
        <v>0</v>
      </c>
      <c r="I208">
        <v>8.518092766451725E-2</v>
      </c>
      <c r="J208">
        <v>0.23196775097394276</v>
      </c>
      <c r="K208">
        <v>0.19896618238470248</v>
      </c>
      <c r="L208">
        <v>0.24972649139671801</v>
      </c>
      <c r="M208">
        <v>0.29541076950753248</v>
      </c>
    </row>
    <row r="209" spans="1:13" hidden="1" x14ac:dyDescent="0.45">
      <c r="A209" t="s">
        <v>41</v>
      </c>
      <c r="B209" t="s">
        <v>32</v>
      </c>
      <c r="C209" t="s">
        <v>36</v>
      </c>
      <c r="D209" t="s">
        <v>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8.2783527461280006E-3</v>
      </c>
      <c r="L209">
        <v>7.4505174715151995E-3</v>
      </c>
      <c r="M209">
        <v>6.7054657243636748E-3</v>
      </c>
    </row>
    <row r="210" spans="1:13" hidden="1" x14ac:dyDescent="0.45">
      <c r="A210" t="s">
        <v>41</v>
      </c>
      <c r="B210" t="s">
        <v>32</v>
      </c>
      <c r="C210" t="s">
        <v>36</v>
      </c>
      <c r="D210" t="s">
        <v>17</v>
      </c>
      <c r="E210">
        <v>0</v>
      </c>
      <c r="F210">
        <v>0</v>
      </c>
      <c r="G210">
        <v>0</v>
      </c>
      <c r="H210">
        <v>0</v>
      </c>
      <c r="I210">
        <v>5.6825322271202253E-2</v>
      </c>
      <c r="J210">
        <v>0.39903604104578749</v>
      </c>
      <c r="K210">
        <v>0.36851912405737752</v>
      </c>
      <c r="L210">
        <v>1.2941269813746901</v>
      </c>
      <c r="M210">
        <v>2.3163323532939226</v>
      </c>
    </row>
    <row r="211" spans="1:13" hidden="1" x14ac:dyDescent="0.45">
      <c r="A211" t="s">
        <v>41</v>
      </c>
      <c r="B211" t="s">
        <v>32</v>
      </c>
      <c r="C211" t="s">
        <v>36</v>
      </c>
      <c r="D211" t="s">
        <v>20</v>
      </c>
      <c r="E211">
        <v>0</v>
      </c>
      <c r="F211">
        <v>1.0461461262891274</v>
      </c>
      <c r="G211">
        <v>5.859144936126425</v>
      </c>
      <c r="H211">
        <v>13.834428272365301</v>
      </c>
      <c r="I211">
        <v>16.873667928569624</v>
      </c>
      <c r="J211">
        <v>18.2219562065922</v>
      </c>
      <c r="K211">
        <v>19.374456300152026</v>
      </c>
      <c r="L211">
        <v>20.297334488173476</v>
      </c>
      <c r="M211">
        <v>21.070703891254801</v>
      </c>
    </row>
    <row r="212" spans="1:13" hidden="1" x14ac:dyDescent="0.45">
      <c r="A212" t="s">
        <v>41</v>
      </c>
      <c r="B212" t="s">
        <v>32</v>
      </c>
      <c r="C212" t="s">
        <v>36</v>
      </c>
      <c r="D212" t="s">
        <v>21</v>
      </c>
      <c r="E212">
        <v>0</v>
      </c>
      <c r="F212">
        <v>0</v>
      </c>
      <c r="G212">
        <v>0</v>
      </c>
      <c r="H212">
        <v>0.75758101915288756</v>
      </c>
      <c r="I212">
        <v>0.69118372184637245</v>
      </c>
      <c r="J212">
        <v>0.62206534966173499</v>
      </c>
      <c r="K212">
        <v>0.70249129702735247</v>
      </c>
      <c r="L212">
        <v>0.63224216732461747</v>
      </c>
      <c r="M212">
        <v>0.56901795059215499</v>
      </c>
    </row>
    <row r="213" spans="1:13" hidden="1" x14ac:dyDescent="0.45">
      <c r="A213" t="s">
        <v>41</v>
      </c>
      <c r="B213" t="s">
        <v>32</v>
      </c>
      <c r="C213" t="s">
        <v>36</v>
      </c>
      <c r="D213" t="s">
        <v>27</v>
      </c>
      <c r="E213">
        <v>0</v>
      </c>
      <c r="F213">
        <v>0</v>
      </c>
      <c r="G213">
        <v>0.56497797213255496</v>
      </c>
      <c r="H213">
        <v>2.2967674683603128</v>
      </c>
      <c r="I213">
        <v>2.6625364996192751</v>
      </c>
      <c r="J213">
        <v>2.8501982869517501</v>
      </c>
      <c r="K213">
        <v>2.9636316521819248</v>
      </c>
      <c r="L213">
        <v>2.9726241287461255</v>
      </c>
      <c r="M213">
        <v>2.9394953914311248</v>
      </c>
    </row>
    <row r="214" spans="1:13" hidden="1" x14ac:dyDescent="0.45">
      <c r="A214" t="s">
        <v>41</v>
      </c>
      <c r="B214" t="s">
        <v>32</v>
      </c>
      <c r="C214" t="s">
        <v>37</v>
      </c>
      <c r="D214" t="s">
        <v>3</v>
      </c>
      <c r="E214">
        <v>0</v>
      </c>
      <c r="F214">
        <v>0</v>
      </c>
      <c r="G214">
        <v>0</v>
      </c>
      <c r="H214">
        <v>0.116077426129921</v>
      </c>
      <c r="I214">
        <v>0.50629909466137002</v>
      </c>
      <c r="J214">
        <v>1.8520814521899076</v>
      </c>
      <c r="K214">
        <v>4.05732188626365</v>
      </c>
      <c r="L214">
        <v>6.7922652092596998</v>
      </c>
      <c r="M214">
        <v>9.5998755611474991</v>
      </c>
    </row>
    <row r="215" spans="1:13" hidden="1" x14ac:dyDescent="0.45">
      <c r="A215" t="s">
        <v>41</v>
      </c>
      <c r="B215" t="s">
        <v>32</v>
      </c>
      <c r="C215" t="s">
        <v>37</v>
      </c>
      <c r="D215" t="s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1.90069934501671</v>
      </c>
      <c r="K215">
        <v>2.4074260899607376</v>
      </c>
      <c r="L215">
        <v>4.8789156381003504</v>
      </c>
      <c r="M215">
        <v>4.4777427134119252</v>
      </c>
    </row>
    <row r="216" spans="1:13" hidden="1" x14ac:dyDescent="0.45">
      <c r="A216" t="s">
        <v>41</v>
      </c>
      <c r="B216" t="s">
        <v>32</v>
      </c>
      <c r="C216" t="s">
        <v>37</v>
      </c>
      <c r="D216" t="s">
        <v>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3.7017586660332751</v>
      </c>
      <c r="K216">
        <v>3.559988483352075</v>
      </c>
      <c r="L216">
        <v>8.5376801987316249</v>
      </c>
      <c r="M216">
        <v>10.124051696695275</v>
      </c>
    </row>
    <row r="217" spans="1:13" hidden="1" x14ac:dyDescent="0.45">
      <c r="A217" t="s">
        <v>41</v>
      </c>
      <c r="B217" t="s">
        <v>32</v>
      </c>
      <c r="C217" t="s">
        <v>37</v>
      </c>
      <c r="D217" t="s">
        <v>9</v>
      </c>
      <c r="E217">
        <v>0</v>
      </c>
      <c r="F217">
        <v>0</v>
      </c>
      <c r="G217">
        <v>0</v>
      </c>
      <c r="H217">
        <v>0.88944294568181748</v>
      </c>
      <c r="I217">
        <v>1.1361492242043525</v>
      </c>
      <c r="J217">
        <v>1.1057704397959724</v>
      </c>
      <c r="K217">
        <v>2.0700316983560074</v>
      </c>
      <c r="L217">
        <v>2.6941389915947003</v>
      </c>
      <c r="M217">
        <v>2.4510687161193427</v>
      </c>
    </row>
    <row r="218" spans="1:13" hidden="1" x14ac:dyDescent="0.45">
      <c r="A218" t="s">
        <v>41</v>
      </c>
      <c r="B218" t="s">
        <v>32</v>
      </c>
      <c r="C218" t="s">
        <v>37</v>
      </c>
      <c r="D218" t="s">
        <v>10</v>
      </c>
      <c r="E218">
        <v>0</v>
      </c>
      <c r="F218">
        <v>0.3805549379407725</v>
      </c>
      <c r="G218">
        <v>2.4898432766331027</v>
      </c>
      <c r="H218">
        <v>6.4487227190209495</v>
      </c>
      <c r="I218">
        <v>10.271516308069224</v>
      </c>
      <c r="J218">
        <v>13.377445698005099</v>
      </c>
      <c r="K218">
        <v>15.483694869850799</v>
      </c>
      <c r="L218">
        <v>16.995490842936501</v>
      </c>
      <c r="M218">
        <v>18.361314327602575</v>
      </c>
    </row>
    <row r="219" spans="1:13" hidden="1" x14ac:dyDescent="0.45">
      <c r="A219" t="s">
        <v>41</v>
      </c>
      <c r="B219" t="s">
        <v>32</v>
      </c>
      <c r="C219" t="s">
        <v>37</v>
      </c>
      <c r="D219" t="s">
        <v>11</v>
      </c>
      <c r="E219">
        <v>0</v>
      </c>
      <c r="F219">
        <v>0</v>
      </c>
      <c r="G219">
        <v>0</v>
      </c>
      <c r="H219">
        <v>0</v>
      </c>
      <c r="I219">
        <v>6.8042592305013749E-2</v>
      </c>
      <c r="J219">
        <v>0.50695681799213255</v>
      </c>
      <c r="K219">
        <v>0.47215792998836248</v>
      </c>
      <c r="L219">
        <v>0.54071921055521743</v>
      </c>
      <c r="M219">
        <v>0.48664728949969505</v>
      </c>
    </row>
    <row r="220" spans="1:13" hidden="1" x14ac:dyDescent="0.45">
      <c r="A220" t="s">
        <v>41</v>
      </c>
      <c r="B220" t="s">
        <v>32</v>
      </c>
      <c r="C220" t="s">
        <v>37</v>
      </c>
      <c r="D220" t="s">
        <v>15</v>
      </c>
      <c r="E220">
        <v>0</v>
      </c>
      <c r="F220">
        <v>0</v>
      </c>
      <c r="G220">
        <v>1.6320000000000001E-2</v>
      </c>
      <c r="H220">
        <v>1.4688E-2</v>
      </c>
      <c r="I220">
        <v>2.0391052436678325E-2</v>
      </c>
      <c r="J220">
        <v>1.8737014811652599E-2</v>
      </c>
      <c r="K220">
        <v>1.6863313330487326E-2</v>
      </c>
      <c r="L220">
        <v>1.51769819974386E-2</v>
      </c>
      <c r="M220">
        <v>1.365928379769475E-2</v>
      </c>
    </row>
    <row r="221" spans="1:13" hidden="1" x14ac:dyDescent="0.45">
      <c r="A221" t="s">
        <v>41</v>
      </c>
      <c r="B221" t="s">
        <v>32</v>
      </c>
      <c r="C221" t="s">
        <v>37</v>
      </c>
      <c r="D221" t="s">
        <v>17</v>
      </c>
      <c r="E221">
        <v>0</v>
      </c>
      <c r="F221">
        <v>0</v>
      </c>
      <c r="G221">
        <v>0</v>
      </c>
      <c r="H221">
        <v>0</v>
      </c>
      <c r="I221">
        <v>0.6315925587051725</v>
      </c>
      <c r="J221">
        <v>0.91392930625406754</v>
      </c>
      <c r="K221">
        <v>3.2719151335658752</v>
      </c>
      <c r="L221">
        <v>4.7186735873024999</v>
      </c>
      <c r="M221">
        <v>8.0404273051305495</v>
      </c>
    </row>
    <row r="222" spans="1:13" hidden="1" x14ac:dyDescent="0.45">
      <c r="A222" t="s">
        <v>41</v>
      </c>
      <c r="B222" t="s">
        <v>32</v>
      </c>
      <c r="C222" t="s">
        <v>37</v>
      </c>
      <c r="D222" t="s">
        <v>20</v>
      </c>
      <c r="E222">
        <v>0</v>
      </c>
      <c r="F222">
        <v>0.22234296133907577</v>
      </c>
      <c r="G222">
        <v>6.7911855528511751</v>
      </c>
      <c r="H222">
        <v>15.302705410211949</v>
      </c>
      <c r="I222">
        <v>21.614848131113547</v>
      </c>
      <c r="J222">
        <v>26.009875654169502</v>
      </c>
      <c r="K222">
        <v>27.619147573166249</v>
      </c>
      <c r="L222">
        <v>28.13185723533725</v>
      </c>
      <c r="M222">
        <v>28.99417225324575</v>
      </c>
    </row>
    <row r="223" spans="1:13" hidden="1" x14ac:dyDescent="0.45">
      <c r="A223" t="s">
        <v>41</v>
      </c>
      <c r="B223" t="s">
        <v>32</v>
      </c>
      <c r="C223" t="s">
        <v>37</v>
      </c>
      <c r="D223" t="s">
        <v>21</v>
      </c>
      <c r="E223">
        <v>0</v>
      </c>
      <c r="F223">
        <v>0.31359510249047495</v>
      </c>
      <c r="G223">
        <v>0.28193939209976748</v>
      </c>
      <c r="H223">
        <v>0.84804294598479757</v>
      </c>
      <c r="I223">
        <v>1.010183430917885</v>
      </c>
      <c r="J223">
        <v>1.0661571273769901</v>
      </c>
      <c r="K223">
        <v>0.95954141463929243</v>
      </c>
      <c r="L223">
        <v>0.86358727317536244</v>
      </c>
      <c r="M223">
        <v>0.77722854585782752</v>
      </c>
    </row>
    <row r="224" spans="1:13" hidden="1" x14ac:dyDescent="0.45">
      <c r="A224" t="s">
        <v>41</v>
      </c>
      <c r="B224" t="s">
        <v>32</v>
      </c>
      <c r="C224" t="s">
        <v>37</v>
      </c>
      <c r="D224" t="s">
        <v>27</v>
      </c>
      <c r="E224">
        <v>0</v>
      </c>
      <c r="F224">
        <v>0</v>
      </c>
      <c r="G224">
        <v>1.14298188613705</v>
      </c>
      <c r="H224">
        <v>2.7735211181060997</v>
      </c>
      <c r="I224">
        <v>3.2168887085488249</v>
      </c>
      <c r="J224">
        <v>3.5465908161148252</v>
      </c>
      <c r="K224">
        <v>3.64832766610325</v>
      </c>
      <c r="L224">
        <v>3.7336012390077498</v>
      </c>
      <c r="M224">
        <v>3.7920910664826253</v>
      </c>
    </row>
    <row r="225" spans="1:13" x14ac:dyDescent="0.45">
      <c r="A225" t="s">
        <v>41</v>
      </c>
      <c r="B225" t="s">
        <v>32</v>
      </c>
      <c r="C225" t="s">
        <v>37</v>
      </c>
      <c r="D225" t="s">
        <v>47</v>
      </c>
      <c r="M225">
        <f>SUM(M214:M224)</f>
        <v>87.118278758990755</v>
      </c>
    </row>
    <row r="226" spans="1:13" hidden="1" x14ac:dyDescent="0.45">
      <c r="A226" t="s">
        <v>42</v>
      </c>
      <c r="B226" t="s">
        <v>32</v>
      </c>
      <c r="C226" t="s">
        <v>2</v>
      </c>
      <c r="D226" t="s">
        <v>3</v>
      </c>
      <c r="E226">
        <v>0</v>
      </c>
      <c r="F226">
        <v>0</v>
      </c>
      <c r="G226">
        <v>0</v>
      </c>
      <c r="H226">
        <v>0.74080497380761745</v>
      </c>
      <c r="I226">
        <v>2.4916488762999252</v>
      </c>
      <c r="J226">
        <v>9.9829589305015745</v>
      </c>
      <c r="K226">
        <v>20.193726983353599</v>
      </c>
      <c r="L226">
        <v>29.918738188792503</v>
      </c>
      <c r="M226">
        <v>29.99507709423925</v>
      </c>
    </row>
    <row r="227" spans="1:13" hidden="1" x14ac:dyDescent="0.45">
      <c r="A227" t="s">
        <v>42</v>
      </c>
      <c r="B227" t="s">
        <v>32</v>
      </c>
      <c r="C227" t="s">
        <v>2</v>
      </c>
      <c r="D227" t="s">
        <v>5</v>
      </c>
      <c r="E227">
        <v>0</v>
      </c>
      <c r="F227">
        <v>0</v>
      </c>
      <c r="G227">
        <v>0</v>
      </c>
      <c r="H227">
        <v>0</v>
      </c>
      <c r="I227">
        <v>0.63555665664158256</v>
      </c>
      <c r="J227">
        <v>3.8760563564243</v>
      </c>
      <c r="K227">
        <v>4.106418186595425</v>
      </c>
      <c r="L227">
        <v>4.2220500577054496</v>
      </c>
      <c r="M227">
        <v>4.1469286811596255</v>
      </c>
    </row>
    <row r="228" spans="1:13" hidden="1" x14ac:dyDescent="0.45">
      <c r="A228" t="s">
        <v>42</v>
      </c>
      <c r="B228" t="s">
        <v>32</v>
      </c>
      <c r="C228" t="s">
        <v>2</v>
      </c>
      <c r="D228" t="s">
        <v>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0.59751271172105003</v>
      </c>
      <c r="K228">
        <v>3.7125563019076004</v>
      </c>
      <c r="L228">
        <v>4.2880034810079497</v>
      </c>
      <c r="M228">
        <v>3.8592031329071501</v>
      </c>
    </row>
    <row r="229" spans="1:13" hidden="1" x14ac:dyDescent="0.45">
      <c r="A229" t="s">
        <v>42</v>
      </c>
      <c r="B229" t="s">
        <v>32</v>
      </c>
      <c r="C229" t="s">
        <v>2</v>
      </c>
      <c r="D229" t="s">
        <v>9</v>
      </c>
      <c r="E229">
        <v>2.8199999999999999E-2</v>
      </c>
      <c r="F229">
        <v>2.3294778794935897E-2</v>
      </c>
      <c r="G229">
        <v>2.1400071039485102E-2</v>
      </c>
      <c r="H229">
        <v>1.8489600134919775E-2</v>
      </c>
      <c r="I229">
        <v>17.223345802171124</v>
      </c>
      <c r="J229">
        <v>40.085215070579501</v>
      </c>
      <c r="K229">
        <v>45.376716598403</v>
      </c>
      <c r="L229">
        <v>50.840778684993246</v>
      </c>
      <c r="M229">
        <v>50.989368286571249</v>
      </c>
    </row>
    <row r="230" spans="1:13" hidden="1" x14ac:dyDescent="0.45">
      <c r="A230" t="s">
        <v>42</v>
      </c>
      <c r="B230" t="s">
        <v>32</v>
      </c>
      <c r="C230" t="s">
        <v>2</v>
      </c>
      <c r="D230" t="s">
        <v>10</v>
      </c>
      <c r="E230">
        <v>0</v>
      </c>
      <c r="F230">
        <v>0.12813681227732426</v>
      </c>
      <c r="G230">
        <v>2.9793522593616251</v>
      </c>
      <c r="H230">
        <v>11.316799162399448</v>
      </c>
      <c r="I230">
        <v>22.063354397860348</v>
      </c>
      <c r="J230">
        <v>22.134998137666997</v>
      </c>
      <c r="K230">
        <v>32.986436741974998</v>
      </c>
      <c r="L230">
        <v>42.926538272293506</v>
      </c>
      <c r="M230">
        <v>48.543509522093004</v>
      </c>
    </row>
    <row r="231" spans="1:13" hidden="1" x14ac:dyDescent="0.45">
      <c r="A231" t="s">
        <v>42</v>
      </c>
      <c r="B231" t="s">
        <v>32</v>
      </c>
      <c r="C231" t="s">
        <v>2</v>
      </c>
      <c r="D231" t="s">
        <v>11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2.9453421894065499E-2</v>
      </c>
    </row>
    <row r="232" spans="1:13" hidden="1" x14ac:dyDescent="0.45">
      <c r="A232" t="s">
        <v>42</v>
      </c>
      <c r="B232" t="s">
        <v>32</v>
      </c>
      <c r="C232" t="s">
        <v>2</v>
      </c>
      <c r="D232" t="s">
        <v>15</v>
      </c>
      <c r="E232">
        <v>0</v>
      </c>
      <c r="F232">
        <v>5.3995312879268498E-3</v>
      </c>
      <c r="G232">
        <v>4.8595781591341501E-3</v>
      </c>
      <c r="H232">
        <v>4.3736203432207504E-3</v>
      </c>
      <c r="I232">
        <v>3.9362583088986746E-3</v>
      </c>
      <c r="J232">
        <v>1.4046607172067151E-2</v>
      </c>
      <c r="K232">
        <v>1.4046607172067151E-2</v>
      </c>
      <c r="L232">
        <v>1.4046607172067151E-2</v>
      </c>
      <c r="M232">
        <v>1.4046607172067151E-2</v>
      </c>
    </row>
    <row r="233" spans="1:13" hidden="1" x14ac:dyDescent="0.45">
      <c r="A233" t="s">
        <v>42</v>
      </c>
      <c r="B233" t="s">
        <v>32</v>
      </c>
      <c r="C233" t="s">
        <v>2</v>
      </c>
      <c r="D233" t="s">
        <v>17</v>
      </c>
      <c r="E233">
        <v>0</v>
      </c>
      <c r="F233">
        <v>0</v>
      </c>
      <c r="G233">
        <v>0</v>
      </c>
      <c r="H233">
        <v>0.16468811859460075</v>
      </c>
      <c r="I233">
        <v>7.410965336757025E-2</v>
      </c>
      <c r="J233">
        <v>4.1070737805115255E-2</v>
      </c>
      <c r="K233">
        <v>1.1474213668674924</v>
      </c>
      <c r="L233">
        <v>11.147105901604</v>
      </c>
      <c r="M233">
        <v>43.97044662892025</v>
      </c>
    </row>
    <row r="234" spans="1:13" hidden="1" x14ac:dyDescent="0.45">
      <c r="A234" t="s">
        <v>42</v>
      </c>
      <c r="B234" t="s">
        <v>32</v>
      </c>
      <c r="C234" t="s">
        <v>2</v>
      </c>
      <c r="D234" t="s">
        <v>20</v>
      </c>
      <c r="E234">
        <v>0</v>
      </c>
      <c r="F234">
        <v>0.20202952104422472</v>
      </c>
      <c r="G234">
        <v>10.056404557300349</v>
      </c>
      <c r="H234">
        <v>24.162590514431127</v>
      </c>
      <c r="I234">
        <v>22.197706657200126</v>
      </c>
      <c r="J234">
        <v>20.428954289718448</v>
      </c>
      <c r="K234">
        <v>20.950744391769923</v>
      </c>
      <c r="L234">
        <v>20.950744391769923</v>
      </c>
      <c r="M234">
        <v>24.31006666121775</v>
      </c>
    </row>
    <row r="235" spans="1:13" hidden="1" x14ac:dyDescent="0.45">
      <c r="A235" t="s">
        <v>42</v>
      </c>
      <c r="B235" t="s">
        <v>32</v>
      </c>
      <c r="C235" t="s">
        <v>2</v>
      </c>
      <c r="D235" t="s">
        <v>21</v>
      </c>
      <c r="E235">
        <v>0</v>
      </c>
      <c r="F235">
        <v>0</v>
      </c>
      <c r="G235">
        <v>0.41801386679223751</v>
      </c>
      <c r="H235">
        <v>0.64729040564088247</v>
      </c>
      <c r="I235">
        <v>0.68928404270687493</v>
      </c>
      <c r="J235">
        <v>0.70514190780849506</v>
      </c>
      <c r="K235">
        <v>0.75607233345946256</v>
      </c>
      <c r="L235">
        <v>1.1382065126830674</v>
      </c>
      <c r="M235">
        <v>1.1586694571762575</v>
      </c>
    </row>
    <row r="236" spans="1:13" hidden="1" x14ac:dyDescent="0.45">
      <c r="A236" t="s">
        <v>42</v>
      </c>
      <c r="B236" t="s">
        <v>32</v>
      </c>
      <c r="C236" t="s">
        <v>2</v>
      </c>
      <c r="D236" t="s">
        <v>27</v>
      </c>
      <c r="E236">
        <v>0</v>
      </c>
      <c r="F236">
        <v>0</v>
      </c>
      <c r="G236">
        <v>1.7023231181490401</v>
      </c>
      <c r="H236">
        <v>5.377408171947625</v>
      </c>
      <c r="I236">
        <v>5.7197623294614992</v>
      </c>
      <c r="J236">
        <v>6.2367809311734748</v>
      </c>
      <c r="K236">
        <v>7.9354185407457241</v>
      </c>
      <c r="L236">
        <v>8.2166625730990752</v>
      </c>
      <c r="M236">
        <v>8.483663979323099</v>
      </c>
    </row>
    <row r="237" spans="1:13" hidden="1" x14ac:dyDescent="0.45">
      <c r="A237" t="s">
        <v>42</v>
      </c>
      <c r="B237" t="s">
        <v>32</v>
      </c>
      <c r="C237" t="s">
        <v>2</v>
      </c>
      <c r="D237" t="s">
        <v>28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7.8965979547417255</v>
      </c>
      <c r="K237">
        <v>12.116103286841351</v>
      </c>
      <c r="L237">
        <v>11.992779539685774</v>
      </c>
      <c r="M237">
        <v>10.7935015857172</v>
      </c>
    </row>
    <row r="238" spans="1:13" x14ac:dyDescent="0.45">
      <c r="A238" t="s">
        <v>42</v>
      </c>
      <c r="B238" t="s">
        <v>32</v>
      </c>
      <c r="C238" t="s">
        <v>2</v>
      </c>
      <c r="D238" t="s">
        <v>47</v>
      </c>
      <c r="M238" s="5">
        <f>SUM(M226:M237)</f>
        <v>226.29393505839093</v>
      </c>
    </row>
    <row r="239" spans="1:13" hidden="1" x14ac:dyDescent="0.45">
      <c r="A239" t="s">
        <v>42</v>
      </c>
      <c r="B239" t="s">
        <v>32</v>
      </c>
      <c r="C239" t="s">
        <v>33</v>
      </c>
      <c r="D239" t="s">
        <v>1</v>
      </c>
      <c r="E239">
        <v>0</v>
      </c>
      <c r="F239">
        <v>0</v>
      </c>
      <c r="G239">
        <v>2.053051848401485E-2</v>
      </c>
      <c r="H239">
        <v>1.8477466635613348E-2</v>
      </c>
      <c r="I239">
        <v>1.6629719972052027E-2</v>
      </c>
      <c r="J239">
        <v>1.1097643904599325E-2</v>
      </c>
      <c r="K239">
        <v>9.9878795141393993E-3</v>
      </c>
      <c r="L239">
        <v>9.9878795141393993E-3</v>
      </c>
      <c r="M239">
        <v>9.3338118810222508E-3</v>
      </c>
    </row>
    <row r="240" spans="1:13" hidden="1" x14ac:dyDescent="0.45">
      <c r="A240" t="s">
        <v>42</v>
      </c>
      <c r="B240" t="s">
        <v>32</v>
      </c>
      <c r="C240" t="s">
        <v>33</v>
      </c>
      <c r="D240" t="s">
        <v>3</v>
      </c>
      <c r="E240">
        <v>4.5999999999999999E-3</v>
      </c>
      <c r="F240">
        <v>4.4530516849497249E-3</v>
      </c>
      <c r="G240">
        <v>4.5342063790255746E-3</v>
      </c>
      <c r="H240">
        <v>0.76836630158149244</v>
      </c>
      <c r="I240">
        <v>2.43649281000285</v>
      </c>
      <c r="J240">
        <v>8.2954135511807507</v>
      </c>
      <c r="K240">
        <v>15.772471028071951</v>
      </c>
      <c r="L240">
        <v>23.261849861305674</v>
      </c>
      <c r="M240">
        <v>23.26757927184245</v>
      </c>
    </row>
    <row r="241" spans="1:13" hidden="1" x14ac:dyDescent="0.45">
      <c r="A241" t="s">
        <v>42</v>
      </c>
      <c r="B241" t="s">
        <v>32</v>
      </c>
      <c r="C241" t="s">
        <v>33</v>
      </c>
      <c r="D241" t="s">
        <v>5</v>
      </c>
      <c r="E241">
        <v>0</v>
      </c>
      <c r="F241">
        <v>0</v>
      </c>
      <c r="G241">
        <v>0</v>
      </c>
      <c r="H241">
        <v>0</v>
      </c>
      <c r="I241">
        <v>1.1093830476155699</v>
      </c>
      <c r="J241">
        <v>3.713166438837975</v>
      </c>
      <c r="K241">
        <v>4.3564796843429248</v>
      </c>
      <c r="L241">
        <v>4.4686322840056505</v>
      </c>
      <c r="M241">
        <v>4.1985393398943751</v>
      </c>
    </row>
    <row r="242" spans="1:13" hidden="1" x14ac:dyDescent="0.45">
      <c r="A242" t="s">
        <v>42</v>
      </c>
      <c r="B242" t="s">
        <v>32</v>
      </c>
      <c r="C242" t="s">
        <v>33</v>
      </c>
      <c r="D242" t="s">
        <v>8</v>
      </c>
      <c r="E242">
        <v>0</v>
      </c>
      <c r="F242">
        <v>0</v>
      </c>
      <c r="G242">
        <v>0</v>
      </c>
      <c r="H242">
        <v>0</v>
      </c>
      <c r="I242">
        <v>1.1191537499999999</v>
      </c>
      <c r="J242">
        <v>1.8090229211828075</v>
      </c>
      <c r="K242">
        <v>3.9930639098388001</v>
      </c>
      <c r="L242">
        <v>3.2275259425895246</v>
      </c>
      <c r="M242">
        <v>2.9047733483305747</v>
      </c>
    </row>
    <row r="243" spans="1:13" hidden="1" x14ac:dyDescent="0.45">
      <c r="A243" t="s">
        <v>42</v>
      </c>
      <c r="B243" t="s">
        <v>32</v>
      </c>
      <c r="C243" t="s">
        <v>33</v>
      </c>
      <c r="D243" t="s">
        <v>9</v>
      </c>
      <c r="E243">
        <v>0</v>
      </c>
      <c r="F243">
        <v>0</v>
      </c>
      <c r="G243">
        <v>0</v>
      </c>
      <c r="H243">
        <v>0</v>
      </c>
      <c r="I243">
        <v>13.236402199471499</v>
      </c>
      <c r="J243">
        <v>33.277163705039001</v>
      </c>
      <c r="K243">
        <v>37.453261073037496</v>
      </c>
      <c r="L243">
        <v>40.013192041135248</v>
      </c>
      <c r="M243">
        <v>40.180786585916252</v>
      </c>
    </row>
    <row r="244" spans="1:13" hidden="1" x14ac:dyDescent="0.45">
      <c r="A244" t="s">
        <v>42</v>
      </c>
      <c r="B244" t="s">
        <v>32</v>
      </c>
      <c r="C244" t="s">
        <v>33</v>
      </c>
      <c r="D244" t="s">
        <v>10</v>
      </c>
      <c r="E244">
        <v>0</v>
      </c>
      <c r="F244">
        <v>0.55644696592225495</v>
      </c>
      <c r="G244">
        <v>3.2973224231657747</v>
      </c>
      <c r="H244">
        <v>10.43572772888635</v>
      </c>
      <c r="I244">
        <v>20.751806776997824</v>
      </c>
      <c r="J244">
        <v>20.737963477731075</v>
      </c>
      <c r="K244">
        <v>31.177497243715997</v>
      </c>
      <c r="L244">
        <v>40.361192077196002</v>
      </c>
      <c r="M244">
        <v>44.077340493313997</v>
      </c>
    </row>
    <row r="245" spans="1:13" hidden="1" x14ac:dyDescent="0.45">
      <c r="A245" t="s">
        <v>42</v>
      </c>
      <c r="B245" t="s">
        <v>32</v>
      </c>
      <c r="C245" t="s">
        <v>33</v>
      </c>
      <c r="D245" t="s">
        <v>15</v>
      </c>
      <c r="E245">
        <v>0</v>
      </c>
      <c r="F245">
        <v>0</v>
      </c>
      <c r="G245">
        <v>0</v>
      </c>
      <c r="H245">
        <v>6.1072981638051506E-3</v>
      </c>
      <c r="I245">
        <v>5.4965683474246249E-3</v>
      </c>
      <c r="J245">
        <v>1.501370734318495E-2</v>
      </c>
      <c r="K245">
        <v>1.501370734318495E-2</v>
      </c>
      <c r="L245">
        <v>1.501370734318495E-2</v>
      </c>
      <c r="M245">
        <v>1.501370734318495E-2</v>
      </c>
    </row>
    <row r="246" spans="1:13" hidden="1" x14ac:dyDescent="0.45">
      <c r="A246" t="s">
        <v>42</v>
      </c>
      <c r="B246" t="s">
        <v>32</v>
      </c>
      <c r="C246" t="s">
        <v>33</v>
      </c>
      <c r="D246" t="s">
        <v>17</v>
      </c>
      <c r="E246">
        <v>0</v>
      </c>
      <c r="F246">
        <v>0</v>
      </c>
      <c r="G246">
        <v>0</v>
      </c>
      <c r="H246">
        <v>0.10531659943925226</v>
      </c>
      <c r="I246">
        <v>4.73924697476635E-2</v>
      </c>
      <c r="J246">
        <v>3.0186964238150253E-2</v>
      </c>
      <c r="K246">
        <v>0.88846869939708251</v>
      </c>
      <c r="L246">
        <v>9.9896324725759236</v>
      </c>
      <c r="M246">
        <v>37.412632300692252</v>
      </c>
    </row>
    <row r="247" spans="1:13" hidden="1" x14ac:dyDescent="0.45">
      <c r="A247" t="s">
        <v>42</v>
      </c>
      <c r="B247" t="s">
        <v>32</v>
      </c>
      <c r="C247" t="s">
        <v>33</v>
      </c>
      <c r="D247" t="s">
        <v>20</v>
      </c>
      <c r="E247">
        <v>0</v>
      </c>
      <c r="F247">
        <v>1.1028174573243126</v>
      </c>
      <c r="G247">
        <v>10.28098677065975</v>
      </c>
      <c r="H247">
        <v>21.900865563267274</v>
      </c>
      <c r="I247">
        <v>22.229110014149278</v>
      </c>
      <c r="J247">
        <v>20.644865488817572</v>
      </c>
      <c r="K247">
        <v>19.4930371284171</v>
      </c>
      <c r="L247">
        <v>19.493037128417125</v>
      </c>
      <c r="M247">
        <v>24.493374604683453</v>
      </c>
    </row>
    <row r="248" spans="1:13" hidden="1" x14ac:dyDescent="0.45">
      <c r="A248" t="s">
        <v>42</v>
      </c>
      <c r="B248" t="s">
        <v>32</v>
      </c>
      <c r="C248" t="s">
        <v>33</v>
      </c>
      <c r="D248" t="s">
        <v>21</v>
      </c>
      <c r="E248">
        <v>0</v>
      </c>
      <c r="F248">
        <v>0.47577699806816753</v>
      </c>
      <c r="G248">
        <v>0.30305765012249497</v>
      </c>
      <c r="H248">
        <v>0.47168826322644497</v>
      </c>
      <c r="I248">
        <v>0.62388636081062254</v>
      </c>
      <c r="J248">
        <v>0.660382188725675</v>
      </c>
      <c r="K248">
        <v>0.70777567688911247</v>
      </c>
      <c r="L248">
        <v>1.0388475426273773</v>
      </c>
      <c r="M248">
        <v>1.0487776301649474</v>
      </c>
    </row>
    <row r="249" spans="1:13" hidden="1" x14ac:dyDescent="0.45">
      <c r="A249" t="s">
        <v>42</v>
      </c>
      <c r="B249" t="s">
        <v>32</v>
      </c>
      <c r="C249" t="s">
        <v>33</v>
      </c>
      <c r="D249" t="s">
        <v>27</v>
      </c>
      <c r="E249">
        <v>0</v>
      </c>
      <c r="F249">
        <v>0</v>
      </c>
      <c r="G249">
        <v>1.738367910456565</v>
      </c>
      <c r="H249">
        <v>5.1849684270727749</v>
      </c>
      <c r="I249">
        <v>5.4907075682760258</v>
      </c>
      <c r="J249">
        <v>6.1329678319542005</v>
      </c>
      <c r="K249">
        <v>7.4604307409665003</v>
      </c>
      <c r="L249">
        <v>7.7011402934115498</v>
      </c>
      <c r="M249">
        <v>7.8748056046977499</v>
      </c>
    </row>
    <row r="250" spans="1:13" hidden="1" x14ac:dyDescent="0.45">
      <c r="A250" t="s">
        <v>42</v>
      </c>
      <c r="B250" t="s">
        <v>32</v>
      </c>
      <c r="C250" t="s">
        <v>33</v>
      </c>
      <c r="D250" t="s">
        <v>28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5.9633234552521497</v>
      </c>
      <c r="K250">
        <v>10.947929257844375</v>
      </c>
      <c r="L250">
        <v>10.912273703417325</v>
      </c>
      <c r="M250">
        <v>10.7009346609199</v>
      </c>
    </row>
    <row r="251" spans="1:13" hidden="1" x14ac:dyDescent="0.45">
      <c r="A251" t="s">
        <v>42</v>
      </c>
      <c r="B251" t="s">
        <v>32</v>
      </c>
      <c r="C251" t="s">
        <v>34</v>
      </c>
      <c r="D251" t="s">
        <v>3</v>
      </c>
      <c r="E251">
        <v>4.5999999999999999E-3</v>
      </c>
      <c r="F251">
        <v>4.4530516849497249E-3</v>
      </c>
      <c r="G251">
        <v>4.7257794942462249E-3</v>
      </c>
      <c r="H251">
        <v>1.0372279718702424</v>
      </c>
      <c r="I251">
        <v>3.3474978551319001</v>
      </c>
      <c r="J251">
        <v>11.813005860163351</v>
      </c>
      <c r="K251">
        <v>25.217088297108251</v>
      </c>
      <c r="L251">
        <v>37.438396862945751</v>
      </c>
      <c r="M251">
        <v>37.988632783782997</v>
      </c>
    </row>
    <row r="252" spans="1:13" hidden="1" x14ac:dyDescent="0.45">
      <c r="A252" t="s">
        <v>42</v>
      </c>
      <c r="B252" t="s">
        <v>32</v>
      </c>
      <c r="C252" t="s">
        <v>34</v>
      </c>
      <c r="D252" t="s">
        <v>5</v>
      </c>
      <c r="E252">
        <v>0</v>
      </c>
      <c r="F252">
        <v>0</v>
      </c>
      <c r="G252">
        <v>0.375</v>
      </c>
      <c r="H252">
        <v>0.33750000000000002</v>
      </c>
      <c r="I252">
        <v>2.214375</v>
      </c>
      <c r="J252">
        <v>4.9383763957973494</v>
      </c>
      <c r="K252">
        <v>5.4728631519407243</v>
      </c>
      <c r="L252">
        <v>5.3188158987645497</v>
      </c>
      <c r="M252">
        <v>5.3833037739927745</v>
      </c>
    </row>
    <row r="253" spans="1:13" hidden="1" x14ac:dyDescent="0.45">
      <c r="A253" t="s">
        <v>42</v>
      </c>
      <c r="B253" t="s">
        <v>32</v>
      </c>
      <c r="C253" t="s">
        <v>34</v>
      </c>
      <c r="D253" t="s">
        <v>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1.7456002639458577</v>
      </c>
      <c r="K253">
        <v>5.71195952029335</v>
      </c>
      <c r="L253">
        <v>4.5453340006714251</v>
      </c>
      <c r="M253">
        <v>4.0908006006042754</v>
      </c>
    </row>
    <row r="254" spans="1:13" hidden="1" x14ac:dyDescent="0.45">
      <c r="A254" t="s">
        <v>42</v>
      </c>
      <c r="B254" t="s">
        <v>32</v>
      </c>
      <c r="C254" t="s">
        <v>34</v>
      </c>
      <c r="D254" t="s">
        <v>9</v>
      </c>
      <c r="E254">
        <v>0</v>
      </c>
      <c r="F254">
        <v>0</v>
      </c>
      <c r="G254">
        <v>0</v>
      </c>
      <c r="H254">
        <v>2.5148193439785</v>
      </c>
      <c r="I254">
        <v>18.383507179933048</v>
      </c>
      <c r="J254">
        <v>40.153649114733753</v>
      </c>
      <c r="K254">
        <v>44.76370688296025</v>
      </c>
      <c r="L254">
        <v>52.133456501396502</v>
      </c>
      <c r="M254">
        <v>52.332606205597251</v>
      </c>
    </row>
    <row r="255" spans="1:13" hidden="1" x14ac:dyDescent="0.45">
      <c r="A255" t="s">
        <v>42</v>
      </c>
      <c r="B255" t="s">
        <v>32</v>
      </c>
      <c r="C255" t="s">
        <v>34</v>
      </c>
      <c r="D255" t="s">
        <v>10</v>
      </c>
      <c r="E255">
        <v>0</v>
      </c>
      <c r="F255">
        <v>0.60209740514890009</v>
      </c>
      <c r="G255">
        <v>3.7536568348041</v>
      </c>
      <c r="H255">
        <v>11.4941364525229</v>
      </c>
      <c r="I255">
        <v>22.063362101806025</v>
      </c>
      <c r="J255">
        <v>23.992982448171748</v>
      </c>
      <c r="K255">
        <v>38.498763874856998</v>
      </c>
      <c r="L255">
        <v>50.316311342936501</v>
      </c>
      <c r="M255">
        <v>55.606325913343504</v>
      </c>
    </row>
    <row r="256" spans="1:13" hidden="1" x14ac:dyDescent="0.45">
      <c r="A256" t="s">
        <v>42</v>
      </c>
      <c r="B256" t="s">
        <v>32</v>
      </c>
      <c r="C256" t="s">
        <v>34</v>
      </c>
      <c r="D256" t="s">
        <v>15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2.6663146542121499E-2</v>
      </c>
      <c r="K256">
        <v>2.6663146542121499E-2</v>
      </c>
      <c r="L256">
        <v>2.6663146542121499E-2</v>
      </c>
      <c r="M256">
        <v>2.6663146542121749E-2</v>
      </c>
    </row>
    <row r="257" spans="1:13" hidden="1" x14ac:dyDescent="0.45">
      <c r="A257" t="s">
        <v>42</v>
      </c>
      <c r="B257" t="s">
        <v>32</v>
      </c>
      <c r="C257" t="s">
        <v>34</v>
      </c>
      <c r="D257" t="s">
        <v>17</v>
      </c>
      <c r="E257">
        <v>0</v>
      </c>
      <c r="F257">
        <v>0</v>
      </c>
      <c r="G257">
        <v>0</v>
      </c>
      <c r="H257">
        <v>0.26659390437739</v>
      </c>
      <c r="I257">
        <v>0.11996725696982499</v>
      </c>
      <c r="J257">
        <v>0.12436908753201875</v>
      </c>
      <c r="K257">
        <v>1.4362354489253126</v>
      </c>
      <c r="L257">
        <v>15.440593169318099</v>
      </c>
      <c r="M257">
        <v>56.351705180234504</v>
      </c>
    </row>
    <row r="258" spans="1:13" hidden="1" x14ac:dyDescent="0.45">
      <c r="A258" t="s">
        <v>42</v>
      </c>
      <c r="B258" t="s">
        <v>32</v>
      </c>
      <c r="C258" t="s">
        <v>34</v>
      </c>
      <c r="D258" t="s">
        <v>20</v>
      </c>
      <c r="E258">
        <v>0</v>
      </c>
      <c r="F258">
        <v>0.86046019172616506</v>
      </c>
      <c r="G258">
        <v>11.171810660975375</v>
      </c>
      <c r="H258">
        <v>26.525481796629251</v>
      </c>
      <c r="I258">
        <v>24.484043369108022</v>
      </c>
      <c r="J258">
        <v>23.065617720752222</v>
      </c>
      <c r="K258">
        <v>23.831717938919752</v>
      </c>
      <c r="L258">
        <v>23.831717938919752</v>
      </c>
      <c r="M258">
        <v>28.86978978894275</v>
      </c>
    </row>
    <row r="259" spans="1:13" hidden="1" x14ac:dyDescent="0.45">
      <c r="A259" t="s">
        <v>42</v>
      </c>
      <c r="B259" t="s">
        <v>32</v>
      </c>
      <c r="C259" t="s">
        <v>34</v>
      </c>
      <c r="D259" t="s">
        <v>21</v>
      </c>
      <c r="E259">
        <v>0</v>
      </c>
      <c r="F259">
        <v>0.50658291318388493</v>
      </c>
      <c r="G259">
        <v>0.76135040902365503</v>
      </c>
      <c r="H259">
        <v>1.0506749562408251</v>
      </c>
      <c r="I259">
        <v>0.97330814407694</v>
      </c>
      <c r="J259">
        <v>0.9838748908093975</v>
      </c>
      <c r="K259">
        <v>1.0008153707379275</v>
      </c>
      <c r="L259">
        <v>1.4362410767757701</v>
      </c>
      <c r="M259">
        <v>1.4406530076444499</v>
      </c>
    </row>
    <row r="260" spans="1:13" hidden="1" x14ac:dyDescent="0.45">
      <c r="A260" t="s">
        <v>42</v>
      </c>
      <c r="B260" t="s">
        <v>32</v>
      </c>
      <c r="C260" t="s">
        <v>34</v>
      </c>
      <c r="D260" t="s">
        <v>27</v>
      </c>
      <c r="E260">
        <v>0</v>
      </c>
      <c r="F260">
        <v>0</v>
      </c>
      <c r="G260">
        <v>2.1107534473124225</v>
      </c>
      <c r="H260">
        <v>5.6672983604326754</v>
      </c>
      <c r="I260">
        <v>6.26295996285935</v>
      </c>
      <c r="J260">
        <v>6.6746511697102999</v>
      </c>
      <c r="K260">
        <v>8.31518388018495</v>
      </c>
      <c r="L260">
        <v>8.4998660741609005</v>
      </c>
      <c r="M260">
        <v>8.7551016558244505</v>
      </c>
    </row>
    <row r="261" spans="1:13" hidden="1" x14ac:dyDescent="0.45">
      <c r="A261" t="s">
        <v>42</v>
      </c>
      <c r="B261" t="s">
        <v>32</v>
      </c>
      <c r="C261" t="s">
        <v>34</v>
      </c>
      <c r="D261" t="s">
        <v>28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8.0797202371599752</v>
      </c>
      <c r="K261">
        <v>12.575587044036576</v>
      </c>
      <c r="L261">
        <v>12.3602045125277</v>
      </c>
      <c r="M261">
        <v>12.83555408986885</v>
      </c>
    </row>
    <row r="262" spans="1:13" hidden="1" x14ac:dyDescent="0.45">
      <c r="A262" t="s">
        <v>42</v>
      </c>
      <c r="B262" t="s">
        <v>32</v>
      </c>
      <c r="C262" t="s">
        <v>35</v>
      </c>
      <c r="D262" t="s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3.5695388689765253E-2</v>
      </c>
      <c r="K262">
        <v>3.2125849820788747E-2</v>
      </c>
      <c r="L262">
        <v>3.2125849820788747E-2</v>
      </c>
      <c r="M262">
        <v>2.9104373184604248E-2</v>
      </c>
    </row>
    <row r="263" spans="1:13" hidden="1" x14ac:dyDescent="0.45">
      <c r="A263" t="s">
        <v>42</v>
      </c>
      <c r="B263" t="s">
        <v>32</v>
      </c>
      <c r="C263" t="s">
        <v>35</v>
      </c>
      <c r="D263" t="s">
        <v>3</v>
      </c>
      <c r="E263">
        <v>0</v>
      </c>
      <c r="F263">
        <v>0</v>
      </c>
      <c r="G263">
        <v>0</v>
      </c>
      <c r="H263">
        <v>1.0328432951049451</v>
      </c>
      <c r="I263">
        <v>5.5413087198137241</v>
      </c>
      <c r="J263">
        <v>19.112888907118926</v>
      </c>
      <c r="K263">
        <v>41.883823616571753</v>
      </c>
      <c r="L263">
        <v>62.494946114706508</v>
      </c>
      <c r="M263">
        <v>64.729633697461509</v>
      </c>
    </row>
    <row r="264" spans="1:13" hidden="1" x14ac:dyDescent="0.45">
      <c r="A264" t="s">
        <v>42</v>
      </c>
      <c r="B264" t="s">
        <v>32</v>
      </c>
      <c r="C264" t="s">
        <v>35</v>
      </c>
      <c r="D264" t="s">
        <v>5</v>
      </c>
      <c r="E264">
        <v>0</v>
      </c>
      <c r="F264">
        <v>0</v>
      </c>
      <c r="G264">
        <v>0.375</v>
      </c>
      <c r="H264">
        <v>0.59811454037825251</v>
      </c>
      <c r="I264">
        <v>0.347679914301045</v>
      </c>
      <c r="J264">
        <v>4.5952719840571747</v>
      </c>
      <c r="K264">
        <v>5.3567614807219996</v>
      </c>
      <c r="L264">
        <v>5.6860414857129751</v>
      </c>
      <c r="M264">
        <v>5.3098734215358743</v>
      </c>
    </row>
    <row r="265" spans="1:13" hidden="1" x14ac:dyDescent="0.45">
      <c r="A265" t="s">
        <v>42</v>
      </c>
      <c r="B265" t="s">
        <v>32</v>
      </c>
      <c r="C265" t="s">
        <v>35</v>
      </c>
      <c r="D265" t="s">
        <v>8</v>
      </c>
      <c r="E265">
        <v>0</v>
      </c>
      <c r="F265">
        <v>0</v>
      </c>
      <c r="G265">
        <v>0.20348249999999998</v>
      </c>
      <c r="H265">
        <v>0.18313425</v>
      </c>
      <c r="I265">
        <v>0.21217401410534126</v>
      </c>
      <c r="J265">
        <v>0.31312790376135996</v>
      </c>
      <c r="K265">
        <v>4.5664446483179253</v>
      </c>
      <c r="L265">
        <v>4.8996669190524003</v>
      </c>
      <c r="M265">
        <v>4.4097002271471499</v>
      </c>
    </row>
    <row r="266" spans="1:13" hidden="1" x14ac:dyDescent="0.45">
      <c r="A266" t="s">
        <v>42</v>
      </c>
      <c r="B266" t="s">
        <v>32</v>
      </c>
      <c r="C266" t="s">
        <v>35</v>
      </c>
      <c r="D266" t="s">
        <v>9</v>
      </c>
      <c r="E266">
        <v>0</v>
      </c>
      <c r="F266">
        <v>0</v>
      </c>
      <c r="G266">
        <v>0</v>
      </c>
      <c r="H266">
        <v>2.52070439440865</v>
      </c>
      <c r="I266">
        <v>20.120333198172847</v>
      </c>
      <c r="J266">
        <v>41.551147268413999</v>
      </c>
      <c r="K266">
        <v>48.510624622887249</v>
      </c>
      <c r="L266">
        <v>59.399442206584503</v>
      </c>
      <c r="M266">
        <v>59.475062893266248</v>
      </c>
    </row>
    <row r="267" spans="1:13" hidden="1" x14ac:dyDescent="0.45">
      <c r="A267" t="s">
        <v>42</v>
      </c>
      <c r="B267" t="s">
        <v>32</v>
      </c>
      <c r="C267" t="s">
        <v>35</v>
      </c>
      <c r="D267" t="s">
        <v>10</v>
      </c>
      <c r="E267">
        <v>0</v>
      </c>
      <c r="F267">
        <v>0</v>
      </c>
      <c r="G267">
        <v>3.0768346750349753</v>
      </c>
      <c r="H267">
        <v>11.901799877560826</v>
      </c>
      <c r="I267">
        <v>26.091150079759998</v>
      </c>
      <c r="J267">
        <v>28.526978165188751</v>
      </c>
      <c r="K267">
        <v>44.557895002404749</v>
      </c>
      <c r="L267">
        <v>59.666779819022253</v>
      </c>
      <c r="M267">
        <v>68.099708724721509</v>
      </c>
    </row>
    <row r="268" spans="1:13" hidden="1" x14ac:dyDescent="0.45">
      <c r="A268" t="s">
        <v>42</v>
      </c>
      <c r="B268" t="s">
        <v>32</v>
      </c>
      <c r="C268" t="s">
        <v>35</v>
      </c>
      <c r="D268" t="s">
        <v>11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6.3259457884894996E-2</v>
      </c>
    </row>
    <row r="269" spans="1:13" hidden="1" x14ac:dyDescent="0.45">
      <c r="A269" t="s">
        <v>42</v>
      </c>
      <c r="B269" t="s">
        <v>32</v>
      </c>
      <c r="C269" t="s">
        <v>35</v>
      </c>
      <c r="D269" t="s">
        <v>15</v>
      </c>
      <c r="E269">
        <v>0</v>
      </c>
      <c r="F269">
        <v>0</v>
      </c>
      <c r="G269">
        <v>7.2181383708448E-3</v>
      </c>
      <c r="H269">
        <v>1.3452263523890725E-2</v>
      </c>
      <c r="I269">
        <v>1.2107037171501651E-2</v>
      </c>
      <c r="J269">
        <v>3.6491650638341998E-2</v>
      </c>
      <c r="K269">
        <v>3.6491650638341998E-2</v>
      </c>
      <c r="L269">
        <v>3.6491650638341998E-2</v>
      </c>
      <c r="M269">
        <v>3.6491650638341998E-2</v>
      </c>
    </row>
    <row r="270" spans="1:13" hidden="1" x14ac:dyDescent="0.45">
      <c r="A270" t="s">
        <v>42</v>
      </c>
      <c r="B270" t="s">
        <v>32</v>
      </c>
      <c r="C270" t="s">
        <v>35</v>
      </c>
      <c r="D270" t="s">
        <v>17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0.12394301814677751</v>
      </c>
      <c r="K270">
        <v>1.5866785990335999</v>
      </c>
      <c r="L270">
        <v>18.035564920075675</v>
      </c>
      <c r="M270">
        <v>71.280941019870752</v>
      </c>
    </row>
    <row r="271" spans="1:13" hidden="1" x14ac:dyDescent="0.45">
      <c r="A271" t="s">
        <v>42</v>
      </c>
      <c r="B271" t="s">
        <v>32</v>
      </c>
      <c r="C271" t="s">
        <v>35</v>
      </c>
      <c r="D271" t="s">
        <v>20</v>
      </c>
      <c r="E271">
        <v>0</v>
      </c>
      <c r="F271">
        <v>0.98637342383935744</v>
      </c>
      <c r="G271">
        <v>12.9349507845658</v>
      </c>
      <c r="H271">
        <v>30.590524077130251</v>
      </c>
      <c r="I271">
        <v>28.423718769656499</v>
      </c>
      <c r="J271">
        <v>27.168913057615001</v>
      </c>
      <c r="K271">
        <v>27.39841629034175</v>
      </c>
      <c r="L271">
        <v>27.39841629034175</v>
      </c>
      <c r="M271">
        <v>33.029170054765999</v>
      </c>
    </row>
    <row r="272" spans="1:13" hidden="1" x14ac:dyDescent="0.45">
      <c r="A272" t="s">
        <v>42</v>
      </c>
      <c r="B272" t="s">
        <v>32</v>
      </c>
      <c r="C272" t="s">
        <v>35</v>
      </c>
      <c r="D272" t="s">
        <v>21</v>
      </c>
      <c r="E272">
        <v>0</v>
      </c>
      <c r="F272">
        <v>0</v>
      </c>
      <c r="G272">
        <v>0.52493415548198752</v>
      </c>
      <c r="H272">
        <v>0.50611699021114498</v>
      </c>
      <c r="I272">
        <v>0.84730406950992498</v>
      </c>
      <c r="J272">
        <v>0.97165665711099747</v>
      </c>
      <c r="K272">
        <v>1.0541191776995249</v>
      </c>
      <c r="L272">
        <v>1.4723673394745551</v>
      </c>
      <c r="M272">
        <v>1.4808738268891499</v>
      </c>
    </row>
    <row r="273" spans="1:13" hidden="1" x14ac:dyDescent="0.45">
      <c r="A273" t="s">
        <v>42</v>
      </c>
      <c r="B273" t="s">
        <v>32</v>
      </c>
      <c r="C273" t="s">
        <v>35</v>
      </c>
      <c r="D273" t="s">
        <v>27</v>
      </c>
      <c r="E273">
        <v>0</v>
      </c>
      <c r="F273">
        <v>0</v>
      </c>
      <c r="G273">
        <v>1.9571541803638401</v>
      </c>
      <c r="H273">
        <v>5.7746394125539506</v>
      </c>
      <c r="I273">
        <v>6.5266110223622249</v>
      </c>
      <c r="J273">
        <v>7.0563657524630754</v>
      </c>
      <c r="K273">
        <v>8.9759397957990252</v>
      </c>
      <c r="L273">
        <v>9.2060607045967497</v>
      </c>
      <c r="M273">
        <v>9.4330982313489002</v>
      </c>
    </row>
    <row r="274" spans="1:13" hidden="1" x14ac:dyDescent="0.45">
      <c r="A274" t="s">
        <v>42</v>
      </c>
      <c r="B274" t="s">
        <v>32</v>
      </c>
      <c r="C274" t="s">
        <v>35</v>
      </c>
      <c r="D274" t="s">
        <v>28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8.6078176310150241</v>
      </c>
      <c r="K274">
        <v>13.010435584455525</v>
      </c>
      <c r="L274">
        <v>12.729140414113001</v>
      </c>
      <c r="M274">
        <v>13.17193630815005</v>
      </c>
    </row>
    <row r="275" spans="1:13" hidden="1" x14ac:dyDescent="0.45">
      <c r="A275" t="s">
        <v>42</v>
      </c>
      <c r="B275" t="s">
        <v>32</v>
      </c>
      <c r="C275" t="s">
        <v>36</v>
      </c>
      <c r="D275" t="s">
        <v>1</v>
      </c>
      <c r="E275">
        <v>0</v>
      </c>
      <c r="F275">
        <v>0</v>
      </c>
      <c r="G275">
        <v>2.0530518484014923E-2</v>
      </c>
      <c r="H275">
        <v>1.8477466635613424E-2</v>
      </c>
      <c r="I275">
        <v>1.6629719972052075E-2</v>
      </c>
      <c r="J275">
        <v>1.0839844038311799E-2</v>
      </c>
      <c r="K275">
        <v>9.7558596344806247E-3</v>
      </c>
      <c r="L275">
        <v>9.7558596344806247E-3</v>
      </c>
      <c r="M275">
        <v>8.8726331214112001E-3</v>
      </c>
    </row>
    <row r="276" spans="1:13" hidden="1" x14ac:dyDescent="0.45">
      <c r="A276" t="s">
        <v>42</v>
      </c>
      <c r="B276" t="s">
        <v>32</v>
      </c>
      <c r="C276" t="s">
        <v>36</v>
      </c>
      <c r="D276" t="s">
        <v>3</v>
      </c>
      <c r="E276">
        <v>0</v>
      </c>
      <c r="F276">
        <v>0</v>
      </c>
      <c r="G276">
        <v>6.5044931209115503E-2</v>
      </c>
      <c r="H276">
        <v>0.96778620014177752</v>
      </c>
      <c r="I276">
        <v>7.5107808016027997</v>
      </c>
      <c r="J276">
        <v>27.339771799159749</v>
      </c>
      <c r="K276">
        <v>59.172552845102253</v>
      </c>
      <c r="L276">
        <v>85.253306687012497</v>
      </c>
      <c r="M276">
        <v>85.422299673294489</v>
      </c>
    </row>
    <row r="277" spans="1:13" hidden="1" x14ac:dyDescent="0.45">
      <c r="A277" t="s">
        <v>42</v>
      </c>
      <c r="B277" t="s">
        <v>32</v>
      </c>
      <c r="C277" t="s">
        <v>36</v>
      </c>
      <c r="D277" t="s">
        <v>5</v>
      </c>
      <c r="E277">
        <v>0</v>
      </c>
      <c r="F277">
        <v>0</v>
      </c>
      <c r="G277">
        <v>0</v>
      </c>
      <c r="H277">
        <v>0</v>
      </c>
      <c r="I277">
        <v>1.6418615886669898</v>
      </c>
      <c r="J277">
        <v>8.6881047400104752</v>
      </c>
      <c r="K277">
        <v>9.6386385312094749</v>
      </c>
      <c r="L277">
        <v>9.8313880546452239</v>
      </c>
      <c r="M277">
        <v>9.1405124508764253</v>
      </c>
    </row>
    <row r="278" spans="1:13" hidden="1" x14ac:dyDescent="0.45">
      <c r="A278" t="s">
        <v>42</v>
      </c>
      <c r="B278" t="s">
        <v>32</v>
      </c>
      <c r="C278" t="s">
        <v>36</v>
      </c>
      <c r="D278" t="s">
        <v>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3.0532676495420255</v>
      </c>
      <c r="K278">
        <v>8.8281641570602503</v>
      </c>
      <c r="L278">
        <v>8.5441011485771003</v>
      </c>
      <c r="M278">
        <v>8.1489478746792994</v>
      </c>
    </row>
    <row r="279" spans="1:13" hidden="1" x14ac:dyDescent="0.45">
      <c r="A279" t="s">
        <v>42</v>
      </c>
      <c r="B279" t="s">
        <v>32</v>
      </c>
      <c r="C279" t="s">
        <v>36</v>
      </c>
      <c r="D279" t="s">
        <v>9</v>
      </c>
      <c r="E279">
        <v>2.8199999999999999E-2</v>
      </c>
      <c r="F279">
        <v>0.18529692652998225</v>
      </c>
      <c r="G279">
        <v>0.17483917873895274</v>
      </c>
      <c r="H279">
        <v>0.14960866334131126</v>
      </c>
      <c r="I279">
        <v>17.56701832321</v>
      </c>
      <c r="J279">
        <v>42.126818295539998</v>
      </c>
      <c r="K279">
        <v>52.1940409320895</v>
      </c>
      <c r="L279">
        <v>60.920813392833502</v>
      </c>
      <c r="M279">
        <v>61.323824711738752</v>
      </c>
    </row>
    <row r="280" spans="1:13" hidden="1" x14ac:dyDescent="0.45">
      <c r="A280" t="s">
        <v>42</v>
      </c>
      <c r="B280" t="s">
        <v>32</v>
      </c>
      <c r="C280" t="s">
        <v>36</v>
      </c>
      <c r="D280" t="s">
        <v>10</v>
      </c>
      <c r="E280">
        <v>0</v>
      </c>
      <c r="F280">
        <v>0.65060866641366499</v>
      </c>
      <c r="G280">
        <v>4.0755049348902501</v>
      </c>
      <c r="H280">
        <v>13.70597350180655</v>
      </c>
      <c r="I280">
        <v>27.425762682367498</v>
      </c>
      <c r="J280">
        <v>31.869632278584248</v>
      </c>
      <c r="K280">
        <v>49.150643699624752</v>
      </c>
      <c r="L280">
        <v>63.822493300200748</v>
      </c>
      <c r="M280">
        <v>64.010868633804506</v>
      </c>
    </row>
    <row r="281" spans="1:13" hidden="1" x14ac:dyDescent="0.45">
      <c r="A281" t="s">
        <v>42</v>
      </c>
      <c r="B281" t="s">
        <v>32</v>
      </c>
      <c r="C281" t="s">
        <v>36</v>
      </c>
      <c r="D281" t="s">
        <v>11</v>
      </c>
      <c r="E281">
        <v>0</v>
      </c>
      <c r="F281">
        <v>0</v>
      </c>
      <c r="G281">
        <v>0</v>
      </c>
      <c r="H281">
        <v>5.3044646029698002E-2</v>
      </c>
      <c r="I281">
        <v>2.38700907133641E-2</v>
      </c>
      <c r="J281">
        <v>9.3601702354705243E-3</v>
      </c>
      <c r="K281">
        <v>3.4660890463503748E-3</v>
      </c>
      <c r="L281">
        <v>0.16509973821694277</v>
      </c>
      <c r="M281">
        <v>0.16775054249909749</v>
      </c>
    </row>
    <row r="282" spans="1:13" hidden="1" x14ac:dyDescent="0.45">
      <c r="A282" t="s">
        <v>42</v>
      </c>
      <c r="B282" t="s">
        <v>32</v>
      </c>
      <c r="C282" t="s">
        <v>36</v>
      </c>
      <c r="D282" t="s">
        <v>12</v>
      </c>
      <c r="E282">
        <v>0</v>
      </c>
      <c r="F282">
        <v>0</v>
      </c>
      <c r="G282">
        <v>1.4103890538843126E-3</v>
      </c>
      <c r="H282">
        <v>1.4103890538843126E-3</v>
      </c>
      <c r="I282">
        <v>1.05082173189842E-2</v>
      </c>
      <c r="J282">
        <v>7.8292320065082743E-2</v>
      </c>
      <c r="K282">
        <v>0.21218000902047399</v>
      </c>
      <c r="L282">
        <v>0.21218000902047424</v>
      </c>
      <c r="M282">
        <v>0.21218000902047424</v>
      </c>
    </row>
    <row r="283" spans="1:13" hidden="1" x14ac:dyDescent="0.45">
      <c r="A283" t="s">
        <v>42</v>
      </c>
      <c r="B283" t="s">
        <v>32</v>
      </c>
      <c r="C283" t="s">
        <v>36</v>
      </c>
      <c r="D283" t="s">
        <v>15</v>
      </c>
      <c r="E283">
        <v>0</v>
      </c>
      <c r="F283">
        <v>9.2397649850883244E-3</v>
      </c>
      <c r="G283">
        <v>8.3157884865795E-3</v>
      </c>
      <c r="H283">
        <v>1.2782230295216751E-2</v>
      </c>
      <c r="I283">
        <v>1.1504007265695101E-2</v>
      </c>
      <c r="J283">
        <v>5.1399468599549254E-2</v>
      </c>
      <c r="K283">
        <v>5.1399468599549254E-2</v>
      </c>
      <c r="L283">
        <v>5.1399468599549254E-2</v>
      </c>
      <c r="M283">
        <v>5.1399468599549254E-2</v>
      </c>
    </row>
    <row r="284" spans="1:13" hidden="1" x14ac:dyDescent="0.45">
      <c r="A284" t="s">
        <v>42</v>
      </c>
      <c r="B284" t="s">
        <v>32</v>
      </c>
      <c r="C284" t="s">
        <v>36</v>
      </c>
      <c r="D284" t="s">
        <v>17</v>
      </c>
      <c r="E284">
        <v>0</v>
      </c>
      <c r="F284">
        <v>0</v>
      </c>
      <c r="G284">
        <v>6.6224051043164756E-2</v>
      </c>
      <c r="H284">
        <v>6.9794052498897002E-2</v>
      </c>
      <c r="I284">
        <v>3.1407323624503748E-2</v>
      </c>
      <c r="J284">
        <v>0.15546253041891125</v>
      </c>
      <c r="K284">
        <v>3.3146349476800503</v>
      </c>
      <c r="L284">
        <v>32.010927964692996</v>
      </c>
      <c r="M284">
        <v>109.396002524631</v>
      </c>
    </row>
    <row r="285" spans="1:13" hidden="1" x14ac:dyDescent="0.45">
      <c r="A285" t="s">
        <v>42</v>
      </c>
      <c r="B285" t="s">
        <v>32</v>
      </c>
      <c r="C285" t="s">
        <v>36</v>
      </c>
      <c r="D285" t="s">
        <v>20</v>
      </c>
      <c r="E285">
        <v>0</v>
      </c>
      <c r="F285">
        <v>0</v>
      </c>
      <c r="G285">
        <v>13.991436319757451</v>
      </c>
      <c r="H285">
        <v>34.229872041898005</v>
      </c>
      <c r="I285">
        <v>33.897768992345</v>
      </c>
      <c r="J285">
        <v>31.600336234673499</v>
      </c>
      <c r="K285">
        <v>31.103381752367998</v>
      </c>
      <c r="L285">
        <v>31.103381752367998</v>
      </c>
      <c r="M285">
        <v>34.620107901042246</v>
      </c>
    </row>
    <row r="286" spans="1:13" hidden="1" x14ac:dyDescent="0.45">
      <c r="A286" t="s">
        <v>42</v>
      </c>
      <c r="B286" t="s">
        <v>32</v>
      </c>
      <c r="C286" t="s">
        <v>36</v>
      </c>
      <c r="D286" t="s">
        <v>21</v>
      </c>
      <c r="E286">
        <v>0</v>
      </c>
      <c r="F286">
        <v>0</v>
      </c>
      <c r="G286">
        <v>0.67384990239472509</v>
      </c>
      <c r="H286">
        <v>0.8069646772389174</v>
      </c>
      <c r="I286">
        <v>1.1832809148450749</v>
      </c>
      <c r="J286">
        <v>1.4193474418328251</v>
      </c>
      <c r="K286">
        <v>1.5196497327718026</v>
      </c>
      <c r="L286">
        <v>1.5489442780151399</v>
      </c>
      <c r="M286">
        <v>1.5629089712639024</v>
      </c>
    </row>
    <row r="287" spans="1:13" hidden="1" x14ac:dyDescent="0.45">
      <c r="A287" t="s">
        <v>42</v>
      </c>
      <c r="B287" t="s">
        <v>32</v>
      </c>
      <c r="C287" t="s">
        <v>36</v>
      </c>
      <c r="D287" t="s">
        <v>27</v>
      </c>
      <c r="E287">
        <v>0</v>
      </c>
      <c r="F287">
        <v>0</v>
      </c>
      <c r="G287">
        <v>2.2985928215614901</v>
      </c>
      <c r="H287">
        <v>6.7896414966686507</v>
      </c>
      <c r="I287">
        <v>7.0239555441458998</v>
      </c>
      <c r="J287">
        <v>7.6474686782648753</v>
      </c>
      <c r="K287">
        <v>9.6378096414357497</v>
      </c>
      <c r="L287">
        <v>9.8054150032936001</v>
      </c>
      <c r="M287">
        <v>10.062722757773674</v>
      </c>
    </row>
    <row r="288" spans="1:13" hidden="1" x14ac:dyDescent="0.45">
      <c r="A288" t="s">
        <v>42</v>
      </c>
      <c r="B288" t="s">
        <v>32</v>
      </c>
      <c r="C288" t="s">
        <v>36</v>
      </c>
      <c r="D288" t="s">
        <v>28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6.6963457187377751</v>
      </c>
      <c r="K288">
        <v>13.271696790915851</v>
      </c>
      <c r="L288">
        <v>14.808871824859452</v>
      </c>
      <c r="M288">
        <v>15.030301684089924</v>
      </c>
    </row>
    <row r="289" spans="1:13" hidden="1" x14ac:dyDescent="0.45">
      <c r="A289" t="s">
        <v>42</v>
      </c>
      <c r="B289" t="s">
        <v>32</v>
      </c>
      <c r="C289" t="s">
        <v>36</v>
      </c>
      <c r="D289" t="s">
        <v>16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6.1158571868091998E-3</v>
      </c>
      <c r="L289">
        <v>8.587248121862975E-3</v>
      </c>
      <c r="M289">
        <v>1.4997873212786251E-2</v>
      </c>
    </row>
    <row r="290" spans="1:13" hidden="1" x14ac:dyDescent="0.45">
      <c r="A290" t="s">
        <v>42</v>
      </c>
      <c r="B290" t="s">
        <v>32</v>
      </c>
      <c r="C290" t="s">
        <v>37</v>
      </c>
      <c r="D290" t="s">
        <v>1</v>
      </c>
      <c r="E290">
        <v>0</v>
      </c>
      <c r="F290">
        <v>0</v>
      </c>
      <c r="G290">
        <v>2.053051848401485E-2</v>
      </c>
      <c r="H290">
        <v>1.8477466635613424E-2</v>
      </c>
      <c r="I290">
        <v>1.6629719972052075E-2</v>
      </c>
      <c r="J290">
        <v>1.0839844038311749E-2</v>
      </c>
      <c r="K290">
        <v>9.7558596344805744E-3</v>
      </c>
      <c r="L290">
        <v>9.7558596344805744E-3</v>
      </c>
      <c r="M290">
        <v>8.8383087489502989E-3</v>
      </c>
    </row>
    <row r="291" spans="1:13" hidden="1" x14ac:dyDescent="0.45">
      <c r="A291" t="s">
        <v>42</v>
      </c>
      <c r="B291" t="s">
        <v>32</v>
      </c>
      <c r="C291" t="s">
        <v>37</v>
      </c>
      <c r="D291" t="s">
        <v>3</v>
      </c>
      <c r="E291">
        <v>4.5999999999999999E-3</v>
      </c>
      <c r="F291">
        <v>4.6691504077417748E-3</v>
      </c>
      <c r="G291">
        <v>5.7608288564115501E-3</v>
      </c>
      <c r="H291">
        <v>0.90774558777554493</v>
      </c>
      <c r="I291">
        <v>8.0732209002857243</v>
      </c>
      <c r="J291">
        <v>31.605632851430752</v>
      </c>
      <c r="K291">
        <v>67.917353057196493</v>
      </c>
      <c r="L291">
        <v>94.449206032766995</v>
      </c>
      <c r="M291">
        <v>94.599598996367263</v>
      </c>
    </row>
    <row r="292" spans="1:13" hidden="1" x14ac:dyDescent="0.45">
      <c r="A292" t="s">
        <v>42</v>
      </c>
      <c r="B292" t="s">
        <v>32</v>
      </c>
      <c r="C292" t="s">
        <v>37</v>
      </c>
      <c r="D292" t="s">
        <v>5</v>
      </c>
      <c r="E292">
        <v>0</v>
      </c>
      <c r="F292">
        <v>0</v>
      </c>
      <c r="G292">
        <v>0</v>
      </c>
      <c r="H292">
        <v>0.375</v>
      </c>
      <c r="I292">
        <v>2.61986762456735</v>
      </c>
      <c r="J292">
        <v>11.765761917269749</v>
      </c>
      <c r="K292">
        <v>11.440202979978324</v>
      </c>
      <c r="L292">
        <v>12.33556823528925</v>
      </c>
      <c r="M292">
        <v>12.394068937785949</v>
      </c>
    </row>
    <row r="293" spans="1:13" hidden="1" x14ac:dyDescent="0.45">
      <c r="A293" t="s">
        <v>42</v>
      </c>
      <c r="B293" t="s">
        <v>32</v>
      </c>
      <c r="C293" t="s">
        <v>37</v>
      </c>
      <c r="D293" t="s">
        <v>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4.3721638454090499</v>
      </c>
      <c r="K293">
        <v>12.610402654170073</v>
      </c>
      <c r="L293">
        <v>12.377174755373526</v>
      </c>
      <c r="M293">
        <v>12.8953871775074</v>
      </c>
    </row>
    <row r="294" spans="1:13" hidden="1" x14ac:dyDescent="0.45">
      <c r="A294" t="s">
        <v>42</v>
      </c>
      <c r="B294" t="s">
        <v>32</v>
      </c>
      <c r="C294" t="s">
        <v>37</v>
      </c>
      <c r="D294" t="s">
        <v>9</v>
      </c>
      <c r="E294">
        <v>0</v>
      </c>
      <c r="F294">
        <v>0.1619477946380235</v>
      </c>
      <c r="G294">
        <v>0.15404340634493574</v>
      </c>
      <c r="H294">
        <v>1.0541423201608049</v>
      </c>
      <c r="I294">
        <v>21.800416257304551</v>
      </c>
      <c r="J294">
        <v>45.890922953712007</v>
      </c>
      <c r="K294">
        <v>56.379052241568751</v>
      </c>
      <c r="L294">
        <v>64.569479411210992</v>
      </c>
      <c r="M294">
        <v>64.802933946677001</v>
      </c>
    </row>
    <row r="295" spans="1:13" hidden="1" x14ac:dyDescent="0.45">
      <c r="A295" t="s">
        <v>42</v>
      </c>
      <c r="B295" t="s">
        <v>32</v>
      </c>
      <c r="C295" t="s">
        <v>37</v>
      </c>
      <c r="D295" t="s">
        <v>10</v>
      </c>
      <c r="E295">
        <v>0</v>
      </c>
      <c r="F295">
        <v>0.65150366815792005</v>
      </c>
      <c r="G295">
        <v>4.3081207425840251</v>
      </c>
      <c r="H295">
        <v>17.220549975578074</v>
      </c>
      <c r="I295">
        <v>31.45861865907375</v>
      </c>
      <c r="J295">
        <v>35.736118410132498</v>
      </c>
      <c r="K295">
        <v>53.114619986126499</v>
      </c>
      <c r="L295">
        <v>67.018415049791997</v>
      </c>
      <c r="M295">
        <v>67.226471502091997</v>
      </c>
    </row>
    <row r="296" spans="1:13" hidden="1" x14ac:dyDescent="0.45">
      <c r="A296" t="s">
        <v>42</v>
      </c>
      <c r="B296" t="s">
        <v>32</v>
      </c>
      <c r="C296" t="s">
        <v>37</v>
      </c>
      <c r="D296" t="s">
        <v>11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5.3409751490493255E-2</v>
      </c>
      <c r="L296">
        <v>1.7123667142477275E-2</v>
      </c>
      <c r="M296">
        <v>1.3407930989434876E-2</v>
      </c>
    </row>
    <row r="297" spans="1:13" hidden="1" x14ac:dyDescent="0.45">
      <c r="A297" t="s">
        <v>42</v>
      </c>
      <c r="B297" t="s">
        <v>32</v>
      </c>
      <c r="C297" t="s">
        <v>37</v>
      </c>
      <c r="D297" t="s">
        <v>15</v>
      </c>
      <c r="E297">
        <v>0</v>
      </c>
      <c r="F297">
        <v>6.3860873321964758E-4</v>
      </c>
      <c r="G297">
        <v>5.7474785989768248E-4</v>
      </c>
      <c r="H297">
        <v>5.17273073907915E-4</v>
      </c>
      <c r="I297">
        <v>4.6554576651712499E-4</v>
      </c>
      <c r="J297">
        <v>4.1773323973433502E-2</v>
      </c>
      <c r="K297">
        <v>4.1773323973433502E-2</v>
      </c>
      <c r="L297">
        <v>4.1773323973433502E-2</v>
      </c>
      <c r="M297">
        <v>4.1773323973433502E-2</v>
      </c>
    </row>
    <row r="298" spans="1:13" hidden="1" x14ac:dyDescent="0.45">
      <c r="A298" t="s">
        <v>42</v>
      </c>
      <c r="B298" t="s">
        <v>32</v>
      </c>
      <c r="C298" t="s">
        <v>37</v>
      </c>
      <c r="D298" t="s">
        <v>17</v>
      </c>
      <c r="E298">
        <v>0</v>
      </c>
      <c r="F298">
        <v>0</v>
      </c>
      <c r="G298">
        <v>0</v>
      </c>
      <c r="H298">
        <v>0.31001889422974749</v>
      </c>
      <c r="I298">
        <v>0.15841359650633752</v>
      </c>
      <c r="J298">
        <v>0.82741853810365751</v>
      </c>
      <c r="K298">
        <v>5.9327135408030749</v>
      </c>
      <c r="L298">
        <v>43.983116058054996</v>
      </c>
      <c r="M298">
        <v>124.23177840278599</v>
      </c>
    </row>
    <row r="299" spans="1:13" hidden="1" x14ac:dyDescent="0.45">
      <c r="A299" t="s">
        <v>42</v>
      </c>
      <c r="B299" t="s">
        <v>32</v>
      </c>
      <c r="C299" t="s">
        <v>37</v>
      </c>
      <c r="D299" t="s">
        <v>20</v>
      </c>
      <c r="E299">
        <v>0</v>
      </c>
      <c r="F299">
        <v>0.25782034371581752</v>
      </c>
      <c r="G299">
        <v>13.486382577632375</v>
      </c>
      <c r="H299">
        <v>35.795436917045251</v>
      </c>
      <c r="I299">
        <v>36.543270256637996</v>
      </c>
      <c r="J299">
        <v>36.422571811972006</v>
      </c>
      <c r="K299">
        <v>35.077058010601498</v>
      </c>
      <c r="L299">
        <v>35.077058010601498</v>
      </c>
      <c r="M299">
        <v>40.138042123708502</v>
      </c>
    </row>
    <row r="300" spans="1:13" hidden="1" x14ac:dyDescent="0.45">
      <c r="A300" t="s">
        <v>42</v>
      </c>
      <c r="B300" t="s">
        <v>32</v>
      </c>
      <c r="C300" t="s">
        <v>37</v>
      </c>
      <c r="D300" t="s">
        <v>21</v>
      </c>
      <c r="E300">
        <v>0</v>
      </c>
      <c r="F300">
        <v>0</v>
      </c>
      <c r="G300">
        <v>0.17953136933143224</v>
      </c>
      <c r="H300">
        <v>0.70343671271128749</v>
      </c>
      <c r="I300">
        <v>1.3952264110869725</v>
      </c>
      <c r="J300">
        <v>1.628294444512395</v>
      </c>
      <c r="K300">
        <v>1.8007057286417125</v>
      </c>
      <c r="L300">
        <v>1.8314124574640349</v>
      </c>
      <c r="M300">
        <v>1.84716313920535</v>
      </c>
    </row>
    <row r="301" spans="1:13" hidden="1" x14ac:dyDescent="0.45">
      <c r="A301" t="s">
        <v>42</v>
      </c>
      <c r="B301" t="s">
        <v>32</v>
      </c>
      <c r="C301" t="s">
        <v>37</v>
      </c>
      <c r="D301" t="s">
        <v>27</v>
      </c>
      <c r="E301">
        <v>0</v>
      </c>
      <c r="F301">
        <v>0</v>
      </c>
      <c r="G301">
        <v>2.4056730977800576</v>
      </c>
      <c r="H301">
        <v>7.0621451310477497</v>
      </c>
      <c r="I301">
        <v>7.3655824230190747</v>
      </c>
      <c r="J301">
        <v>8.2113481569029005</v>
      </c>
      <c r="K301">
        <v>10.023829648765625</v>
      </c>
      <c r="L301">
        <v>10.25606886916675</v>
      </c>
      <c r="M301">
        <v>10.501321109855175</v>
      </c>
    </row>
    <row r="302" spans="1:13" hidden="1" x14ac:dyDescent="0.45">
      <c r="A302" t="s">
        <v>42</v>
      </c>
      <c r="B302" t="s">
        <v>32</v>
      </c>
      <c r="C302" t="s">
        <v>37</v>
      </c>
      <c r="D302" t="s">
        <v>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8.7538452058030742</v>
      </c>
      <c r="K302">
        <v>14.478856896245325</v>
      </c>
      <c r="L302">
        <v>16.780670209396348</v>
      </c>
      <c r="M302">
        <v>15.005029928050424</v>
      </c>
    </row>
    <row r="303" spans="1:13" hidden="1" x14ac:dyDescent="0.45">
      <c r="A303" t="s">
        <v>42</v>
      </c>
      <c r="B303" t="s">
        <v>32</v>
      </c>
      <c r="C303" t="s">
        <v>37</v>
      </c>
      <c r="D303" t="s">
        <v>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3.9001143939393248E-3</v>
      </c>
      <c r="M303">
        <v>1.0818459769531375E-2</v>
      </c>
    </row>
    <row r="304" spans="1:13" x14ac:dyDescent="0.45">
      <c r="A304" t="s">
        <v>42</v>
      </c>
      <c r="B304" t="s">
        <v>32</v>
      </c>
      <c r="C304" t="s">
        <v>37</v>
      </c>
      <c r="D304" t="s">
        <v>47</v>
      </c>
      <c r="M304" s="5">
        <f>SUM(M290:M303)</f>
        <v>443.7166332875164</v>
      </c>
    </row>
  </sheetData>
  <autoFilter ref="A1:M304" xr:uid="{3BB016DC-6D09-4C47-AE68-0A7C0F863E26}">
    <filterColumn colId="2">
      <filters>
        <filter val="AF100"/>
        <filter val="noAF"/>
      </filters>
    </filterColumn>
    <filterColumn colId="3">
      <filters>
        <filter val="Sum"/>
      </filters>
    </filterColumn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CE6B-74E1-4B50-B25F-E91790F3F52B}">
  <sheetPr filterMode="1"/>
  <dimension ref="A1:N25"/>
  <sheetViews>
    <sheetView workbookViewId="0">
      <selection activeCell="G1" sqref="G1:M1048576"/>
    </sheetView>
  </sheetViews>
  <sheetFormatPr defaultRowHeight="14.25" x14ac:dyDescent="0.45"/>
  <cols>
    <col min="4" max="5" width="0" hidden="1" customWidth="1"/>
    <col min="7" max="13" width="0" hidden="1" customWidth="1"/>
  </cols>
  <sheetData>
    <row r="1" spans="1:14" x14ac:dyDescent="0.45">
      <c r="A1" t="s">
        <v>38</v>
      </c>
      <c r="B1" t="s">
        <v>39</v>
      </c>
      <c r="C1" t="s">
        <v>40</v>
      </c>
      <c r="D1">
        <v>2000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</row>
    <row r="2" spans="1:14" x14ac:dyDescent="0.45">
      <c r="A2" t="s">
        <v>41</v>
      </c>
      <c r="B2" t="s">
        <v>30</v>
      </c>
      <c r="C2" t="s">
        <v>2</v>
      </c>
      <c r="D2" s="1">
        <v>64.170099950499605</v>
      </c>
      <c r="E2" s="1">
        <v>79.878268239638203</v>
      </c>
      <c r="F2" s="1">
        <v>98.115327237798397</v>
      </c>
      <c r="G2" s="1">
        <v>98.755575502143401</v>
      </c>
      <c r="H2" s="1">
        <v>110.18222188964801</v>
      </c>
      <c r="I2" s="1">
        <v>112.278452954447</v>
      </c>
      <c r="J2" s="1">
        <v>112.396696188889</v>
      </c>
      <c r="K2" s="1">
        <v>112.49211278873599</v>
      </c>
      <c r="L2" s="1">
        <v>112.557896624702</v>
      </c>
      <c r="M2" s="1">
        <v>112.606447523578</v>
      </c>
      <c r="N2" s="2">
        <v>112.64458857997001</v>
      </c>
    </row>
    <row r="3" spans="1:14" hidden="1" x14ac:dyDescent="0.45">
      <c r="A3" t="s">
        <v>41</v>
      </c>
      <c r="B3" t="s">
        <v>30</v>
      </c>
      <c r="C3" t="s">
        <v>33</v>
      </c>
      <c r="D3" s="1">
        <v>64.170099950499605</v>
      </c>
      <c r="E3" s="1">
        <v>79.878268239638203</v>
      </c>
      <c r="F3" s="1">
        <v>98.115327237798297</v>
      </c>
      <c r="G3" s="1">
        <v>99.074130296259497</v>
      </c>
      <c r="H3" s="1">
        <v>111.43724138331601</v>
      </c>
      <c r="I3" s="1">
        <v>114.026670559202</v>
      </c>
      <c r="J3" s="1">
        <v>114.84901380999401</v>
      </c>
      <c r="K3" s="1">
        <v>115.431064196484</v>
      </c>
      <c r="L3" s="1">
        <v>115.942799279433</v>
      </c>
      <c r="M3" s="1">
        <v>116.320889090694</v>
      </c>
      <c r="N3" s="1">
        <v>116.58026506291699</v>
      </c>
    </row>
    <row r="4" spans="1:14" hidden="1" x14ac:dyDescent="0.45">
      <c r="A4" t="s">
        <v>41</v>
      </c>
      <c r="B4" t="s">
        <v>30</v>
      </c>
      <c r="C4" t="s">
        <v>34</v>
      </c>
      <c r="D4" s="1">
        <v>64.170099950499605</v>
      </c>
      <c r="E4" s="1">
        <v>79.878268239638203</v>
      </c>
      <c r="F4" s="1">
        <v>98.111737444912606</v>
      </c>
      <c r="G4" s="1">
        <v>99.020825403309004</v>
      </c>
      <c r="H4" s="1">
        <v>111.17219450502201</v>
      </c>
      <c r="I4" s="1">
        <v>113.466658642651</v>
      </c>
      <c r="J4" s="1">
        <v>113.872042894583</v>
      </c>
      <c r="K4" s="1">
        <v>114.15397719769901</v>
      </c>
      <c r="L4" s="1">
        <v>114.406989353165</v>
      </c>
      <c r="M4" s="1">
        <v>114.537126013321</v>
      </c>
      <c r="N4" s="1">
        <v>114.57146733833</v>
      </c>
    </row>
    <row r="5" spans="1:14" hidden="1" x14ac:dyDescent="0.45">
      <c r="A5" t="s">
        <v>41</v>
      </c>
      <c r="B5" t="s">
        <v>30</v>
      </c>
      <c r="C5" t="s">
        <v>35</v>
      </c>
      <c r="D5" s="1">
        <v>64.170099950499605</v>
      </c>
      <c r="E5" s="1">
        <v>79.878268239638203</v>
      </c>
      <c r="F5" s="1">
        <v>98.111600914208296</v>
      </c>
      <c r="G5" s="1">
        <v>99.032685347538205</v>
      </c>
      <c r="H5" s="1">
        <v>110.542186537565</v>
      </c>
      <c r="I5" s="1">
        <v>112.24419440026701</v>
      </c>
      <c r="J5" s="1">
        <v>112.46384365983501</v>
      </c>
      <c r="K5" s="1">
        <v>112.630565228221</v>
      </c>
      <c r="L5" s="1">
        <v>112.725373804459</v>
      </c>
      <c r="M5" s="1">
        <v>112.773626954443</v>
      </c>
      <c r="N5" s="1">
        <v>112.795059126239</v>
      </c>
    </row>
    <row r="6" spans="1:14" hidden="1" x14ac:dyDescent="0.45">
      <c r="A6" t="s">
        <v>41</v>
      </c>
      <c r="B6" t="s">
        <v>30</v>
      </c>
      <c r="C6" t="s">
        <v>36</v>
      </c>
      <c r="D6" s="1">
        <v>64.170099950499605</v>
      </c>
      <c r="E6" s="1">
        <v>79.878268239638203</v>
      </c>
      <c r="F6" s="1">
        <v>98.129085502104203</v>
      </c>
      <c r="G6" s="1">
        <v>98.889714645774603</v>
      </c>
      <c r="H6" s="1">
        <v>109.82644539456</v>
      </c>
      <c r="I6" s="1">
        <v>111.09234327081001</v>
      </c>
      <c r="J6" s="1">
        <v>111.244720546811</v>
      </c>
      <c r="K6" s="1">
        <v>111.365536418944</v>
      </c>
      <c r="L6" s="1">
        <v>111.468162962861</v>
      </c>
      <c r="M6" s="1">
        <v>111.50093060422201</v>
      </c>
      <c r="N6" s="1">
        <v>111.541802852587</v>
      </c>
    </row>
    <row r="7" spans="1:14" x14ac:dyDescent="0.45">
      <c r="A7" t="s">
        <v>41</v>
      </c>
      <c r="B7" t="s">
        <v>30</v>
      </c>
      <c r="C7" t="s">
        <v>37</v>
      </c>
      <c r="D7" s="1">
        <v>64.170099950499605</v>
      </c>
      <c r="E7" s="1">
        <v>79.878268239638203</v>
      </c>
      <c r="F7" s="1">
        <v>98.112004770458398</v>
      </c>
      <c r="G7" s="1">
        <v>98.807612574650193</v>
      </c>
      <c r="H7" s="1">
        <v>109.484937471612</v>
      </c>
      <c r="I7" s="1">
        <v>110.61155623664</v>
      </c>
      <c r="J7" s="1">
        <v>110.721922836061</v>
      </c>
      <c r="K7" s="1">
        <v>110.815679719464</v>
      </c>
      <c r="L7" s="1">
        <v>110.92352144439</v>
      </c>
      <c r="M7" s="1">
        <v>110.977496975641</v>
      </c>
      <c r="N7" s="2">
        <v>111.020832748133</v>
      </c>
    </row>
    <row r="8" spans="1:14" x14ac:dyDescent="0.45">
      <c r="A8" t="s">
        <v>42</v>
      </c>
      <c r="B8" t="s">
        <v>30</v>
      </c>
      <c r="C8" t="s">
        <v>2</v>
      </c>
      <c r="D8" s="1">
        <v>64.170099950499605</v>
      </c>
      <c r="E8" s="1">
        <v>79.878268239638203</v>
      </c>
      <c r="F8" s="1">
        <v>98.129489358354206</v>
      </c>
      <c r="G8" s="1">
        <v>98.753032191122998</v>
      </c>
      <c r="H8" s="1">
        <v>110.251633166034</v>
      </c>
      <c r="I8" s="1">
        <v>112.35196909463799</v>
      </c>
      <c r="J8" s="1">
        <v>112.405746026443</v>
      </c>
      <c r="K8" s="1">
        <v>112.436782753397</v>
      </c>
      <c r="L8" s="1">
        <v>112.44037695028101</v>
      </c>
      <c r="M8" s="1">
        <v>112.446453803558</v>
      </c>
      <c r="N8" s="2">
        <v>112.448247190532</v>
      </c>
    </row>
    <row r="9" spans="1:14" hidden="1" x14ac:dyDescent="0.45">
      <c r="A9" t="s">
        <v>42</v>
      </c>
      <c r="B9" t="s">
        <v>30</v>
      </c>
      <c r="C9" t="s">
        <v>33</v>
      </c>
      <c r="D9" s="1">
        <v>64.170099950499605</v>
      </c>
      <c r="E9" s="1">
        <v>79.878268239638203</v>
      </c>
      <c r="F9" s="1">
        <v>98.1113913664405</v>
      </c>
      <c r="G9" s="1">
        <v>99.0912644398868</v>
      </c>
      <c r="H9" s="1">
        <v>111.394798990525</v>
      </c>
      <c r="I9" s="1">
        <v>114.044628332179</v>
      </c>
      <c r="J9" s="1">
        <v>114.648584526322</v>
      </c>
      <c r="K9" s="1">
        <v>115.053281049654</v>
      </c>
      <c r="L9" s="1">
        <v>115.249698542414</v>
      </c>
      <c r="M9" s="1">
        <v>115.252860474847</v>
      </c>
      <c r="N9" s="1">
        <v>115.255103748867</v>
      </c>
    </row>
    <row r="10" spans="1:14" hidden="1" x14ac:dyDescent="0.45">
      <c r="A10" t="s">
        <v>42</v>
      </c>
      <c r="B10" t="s">
        <v>30</v>
      </c>
      <c r="C10" t="s">
        <v>34</v>
      </c>
      <c r="D10" s="1">
        <v>64.170099950499605</v>
      </c>
      <c r="E10" s="1">
        <v>79.878268239638203</v>
      </c>
      <c r="F10" s="1">
        <v>98.114923381548394</v>
      </c>
      <c r="G10" s="1">
        <v>99.036769823055195</v>
      </c>
      <c r="H10" s="1">
        <v>111.034856355351</v>
      </c>
      <c r="I10" s="1">
        <v>113.144754553704</v>
      </c>
      <c r="J10" s="1">
        <v>113.421087599762</v>
      </c>
      <c r="K10" s="1">
        <v>113.553886255092</v>
      </c>
      <c r="L10" s="1">
        <v>113.59897913507599</v>
      </c>
      <c r="M10" s="1">
        <v>113.61384154721399</v>
      </c>
      <c r="N10" s="1">
        <v>113.615603934427</v>
      </c>
    </row>
    <row r="11" spans="1:14" hidden="1" x14ac:dyDescent="0.45">
      <c r="A11" t="s">
        <v>42</v>
      </c>
      <c r="B11" t="s">
        <v>30</v>
      </c>
      <c r="C11" t="s">
        <v>35</v>
      </c>
      <c r="D11" s="1">
        <v>64.170099950499605</v>
      </c>
      <c r="E11" s="1">
        <v>79.878268239638203</v>
      </c>
      <c r="F11" s="1">
        <v>98.115327237798397</v>
      </c>
      <c r="G11" s="1">
        <v>98.971561082576201</v>
      </c>
      <c r="H11" s="1">
        <v>110.698811162284</v>
      </c>
      <c r="I11" s="1">
        <v>112.423397428795</v>
      </c>
      <c r="J11" s="1">
        <v>112.471462800052</v>
      </c>
      <c r="K11" s="1">
        <v>112.510840463317</v>
      </c>
      <c r="L11" s="1">
        <v>112.523321207988</v>
      </c>
      <c r="M11" s="1">
        <v>112.52924358068999</v>
      </c>
      <c r="N11" s="1">
        <v>112.53150567218201</v>
      </c>
    </row>
    <row r="12" spans="1:14" hidden="1" x14ac:dyDescent="0.45">
      <c r="A12" t="s">
        <v>42</v>
      </c>
      <c r="B12" t="s">
        <v>30</v>
      </c>
      <c r="C12" t="s">
        <v>36</v>
      </c>
      <c r="D12" s="1">
        <v>64.170099950499605</v>
      </c>
      <c r="E12" s="1">
        <v>79.878268239638203</v>
      </c>
      <c r="F12" s="1">
        <v>98.115327237798397</v>
      </c>
      <c r="G12" s="1">
        <v>98.864069934036195</v>
      </c>
      <c r="H12" s="1">
        <v>109.99683288527901</v>
      </c>
      <c r="I12" s="1">
        <v>111.29389958841899</v>
      </c>
      <c r="J12" s="1">
        <v>111.295846841303</v>
      </c>
      <c r="K12" s="1">
        <v>111.30720288753</v>
      </c>
      <c r="L12" s="1">
        <v>111.30814325982099</v>
      </c>
      <c r="M12" s="1">
        <v>111.312955590169</v>
      </c>
      <c r="N12" s="1">
        <v>111.314637691258</v>
      </c>
    </row>
    <row r="13" spans="1:14" x14ac:dyDescent="0.45">
      <c r="A13" t="s">
        <v>42</v>
      </c>
      <c r="B13" t="s">
        <v>30</v>
      </c>
      <c r="C13" t="s">
        <v>37</v>
      </c>
      <c r="D13" s="1">
        <v>64.170099950499605</v>
      </c>
      <c r="E13" s="1">
        <v>79.878268239638203</v>
      </c>
      <c r="F13" s="1">
        <v>98.111737444912606</v>
      </c>
      <c r="G13" s="1">
        <v>98.817649445069904</v>
      </c>
      <c r="H13" s="1">
        <v>109.618141561149</v>
      </c>
      <c r="I13" s="1">
        <v>110.715839785787</v>
      </c>
      <c r="J13" s="1">
        <v>110.722929140156</v>
      </c>
      <c r="K13" s="1">
        <v>110.72623223487599</v>
      </c>
      <c r="L13" s="1">
        <v>110.728737883722</v>
      </c>
      <c r="M13" s="1">
        <v>110.73220499034601</v>
      </c>
      <c r="N13" s="2">
        <v>110.734686368391</v>
      </c>
    </row>
    <row r="14" spans="1:14" x14ac:dyDescent="0.45">
      <c r="A14" t="s">
        <v>41</v>
      </c>
      <c r="B14" t="s">
        <v>32</v>
      </c>
      <c r="C14" t="s">
        <v>2</v>
      </c>
      <c r="D14" s="1">
        <v>64.170099950499605</v>
      </c>
      <c r="E14" s="1">
        <v>79.878268239638203</v>
      </c>
      <c r="F14" s="1">
        <v>98.115327237798397</v>
      </c>
      <c r="G14" s="1">
        <v>98.702150989546098</v>
      </c>
      <c r="H14" s="1">
        <v>110.10609523759101</v>
      </c>
      <c r="I14" s="1">
        <v>112.243390902051</v>
      </c>
      <c r="J14" s="1">
        <v>112.382492031439</v>
      </c>
      <c r="K14" s="1">
        <v>112.513838377556</v>
      </c>
      <c r="L14" s="1">
        <v>112.58033016802599</v>
      </c>
      <c r="M14" s="1">
        <v>112.627045938602</v>
      </c>
      <c r="N14" s="2">
        <v>112.662319968071</v>
      </c>
    </row>
    <row r="15" spans="1:14" hidden="1" x14ac:dyDescent="0.45">
      <c r="A15" t="s">
        <v>41</v>
      </c>
      <c r="B15" t="s">
        <v>32</v>
      </c>
      <c r="C15" t="s">
        <v>33</v>
      </c>
      <c r="D15" s="1">
        <v>64.170099950499605</v>
      </c>
      <c r="E15" s="1">
        <v>79.878268239638203</v>
      </c>
      <c r="F15" s="1">
        <v>98.111737444912706</v>
      </c>
      <c r="G15" s="1">
        <v>99.029970430384907</v>
      </c>
      <c r="H15" s="1">
        <v>111.239551920404</v>
      </c>
      <c r="I15" s="1">
        <v>113.54869279900301</v>
      </c>
      <c r="J15" s="1">
        <v>114.260997853516</v>
      </c>
      <c r="K15" s="1">
        <v>114.74275523592399</v>
      </c>
      <c r="L15" s="1">
        <v>115.22499391272299</v>
      </c>
      <c r="M15" s="1">
        <v>115.553750397646</v>
      </c>
      <c r="N15" s="1">
        <v>115.72721255776899</v>
      </c>
    </row>
    <row r="16" spans="1:14" hidden="1" x14ac:dyDescent="0.45">
      <c r="A16" t="s">
        <v>41</v>
      </c>
      <c r="B16" t="s">
        <v>32</v>
      </c>
      <c r="C16" t="s">
        <v>34</v>
      </c>
      <c r="D16" s="1">
        <v>64.170099950499605</v>
      </c>
      <c r="E16" s="1">
        <v>79.878268239638203</v>
      </c>
      <c r="F16" s="1">
        <v>98.115327237798397</v>
      </c>
      <c r="G16" s="1">
        <v>98.828680944306299</v>
      </c>
      <c r="H16" s="1">
        <v>109.93704587614</v>
      </c>
      <c r="I16" s="1">
        <v>111.310547285631</v>
      </c>
      <c r="J16" s="1">
        <v>111.44982294393</v>
      </c>
      <c r="K16" s="1">
        <v>111.547317457291</v>
      </c>
      <c r="L16" s="1">
        <v>111.60107911301699</v>
      </c>
      <c r="M16" s="1">
        <v>111.635892866407</v>
      </c>
      <c r="N16" s="1">
        <v>111.637842458712</v>
      </c>
    </row>
    <row r="17" spans="1:14" hidden="1" x14ac:dyDescent="0.45">
      <c r="A17" t="s">
        <v>41</v>
      </c>
      <c r="B17" t="s">
        <v>32</v>
      </c>
      <c r="C17" t="s">
        <v>35</v>
      </c>
      <c r="D17" s="1">
        <v>64.170099950499605</v>
      </c>
      <c r="E17" s="1">
        <v>79.878268239638203</v>
      </c>
      <c r="F17" s="1">
        <v>98.115327237798496</v>
      </c>
      <c r="G17" s="1">
        <v>98.639724378869104</v>
      </c>
      <c r="H17" s="1">
        <v>109.270921859843</v>
      </c>
      <c r="I17" s="1">
        <v>110.07736993672</v>
      </c>
      <c r="J17" s="1">
        <v>110.132948985651</v>
      </c>
      <c r="K17" s="1">
        <v>110.201848535876</v>
      </c>
      <c r="L17" s="1">
        <v>110.23222028797301</v>
      </c>
      <c r="M17" s="1">
        <v>110.242491831744</v>
      </c>
      <c r="N17" s="1">
        <v>110.24399298592201</v>
      </c>
    </row>
    <row r="18" spans="1:14" hidden="1" x14ac:dyDescent="0.45">
      <c r="A18" t="s">
        <v>41</v>
      </c>
      <c r="B18" t="s">
        <v>32</v>
      </c>
      <c r="C18" t="s">
        <v>36</v>
      </c>
      <c r="D18" s="1">
        <v>64.170099950499605</v>
      </c>
      <c r="E18" s="1">
        <v>79.878268239638203</v>
      </c>
      <c r="F18" s="1">
        <v>98.111391366440401</v>
      </c>
      <c r="G18" s="1">
        <v>98.542910910001694</v>
      </c>
      <c r="H18" s="1">
        <v>108.750317730799</v>
      </c>
      <c r="I18" s="1">
        <v>109.289279096896</v>
      </c>
      <c r="J18" s="1">
        <v>109.333004748156</v>
      </c>
      <c r="K18" s="1">
        <v>109.37623759845501</v>
      </c>
      <c r="L18" s="1">
        <v>109.383488278033</v>
      </c>
      <c r="M18" s="1">
        <v>109.387107246615</v>
      </c>
      <c r="N18" s="1">
        <v>109.387933626112</v>
      </c>
    </row>
    <row r="19" spans="1:14" x14ac:dyDescent="0.45">
      <c r="A19" t="s">
        <v>41</v>
      </c>
      <c r="B19" t="s">
        <v>32</v>
      </c>
      <c r="C19" t="s">
        <v>37</v>
      </c>
      <c r="D19" s="1">
        <v>64.170099950499605</v>
      </c>
      <c r="E19" s="1">
        <v>79.878268239638203</v>
      </c>
      <c r="F19" s="1">
        <v>98.111795222690404</v>
      </c>
      <c r="G19" s="1">
        <v>98.502272097428104</v>
      </c>
      <c r="H19" s="1">
        <v>108.52491992509199</v>
      </c>
      <c r="I19" s="1">
        <v>109.00097212738</v>
      </c>
      <c r="J19" s="1">
        <v>109.047600516477</v>
      </c>
      <c r="K19" s="1">
        <v>109.090439417073</v>
      </c>
      <c r="L19" s="1">
        <v>109.09045296255501</v>
      </c>
      <c r="M19" s="1">
        <v>109.092937083053</v>
      </c>
      <c r="N19" s="2">
        <v>109.093670419823</v>
      </c>
    </row>
    <row r="20" spans="1:14" x14ac:dyDescent="0.45">
      <c r="A20" t="s">
        <v>42</v>
      </c>
      <c r="B20" t="s">
        <v>32</v>
      </c>
      <c r="C20" t="s">
        <v>2</v>
      </c>
      <c r="D20" s="1">
        <v>64.170099950499605</v>
      </c>
      <c r="E20" s="1">
        <v>79.878268239638203</v>
      </c>
      <c r="F20" s="1">
        <v>98.129489358354206</v>
      </c>
      <c r="G20" s="1">
        <v>98.738799847591295</v>
      </c>
      <c r="H20" s="1">
        <v>110.251003566083</v>
      </c>
      <c r="I20" s="1">
        <v>112.337348650839</v>
      </c>
      <c r="J20" s="1">
        <v>112.39136268122201</v>
      </c>
      <c r="K20" s="1">
        <v>112.42270772464801</v>
      </c>
      <c r="L20" s="1">
        <v>112.42448479518301</v>
      </c>
      <c r="M20" s="1">
        <v>112.430571573915</v>
      </c>
      <c r="N20" s="2">
        <v>112.43244280156</v>
      </c>
    </row>
    <row r="21" spans="1:14" hidden="1" x14ac:dyDescent="0.45">
      <c r="A21" t="s">
        <v>42</v>
      </c>
      <c r="B21" t="s">
        <v>32</v>
      </c>
      <c r="C21" t="s">
        <v>33</v>
      </c>
      <c r="D21" s="1">
        <v>64.170099950499605</v>
      </c>
      <c r="E21" s="1">
        <v>79.878268239638203</v>
      </c>
      <c r="F21" s="1">
        <v>98.115327237798397</v>
      </c>
      <c r="G21" s="1">
        <v>99.032345095956998</v>
      </c>
      <c r="H21" s="1">
        <v>111.354806905229</v>
      </c>
      <c r="I21" s="1">
        <v>113.618486098329</v>
      </c>
      <c r="J21" s="1">
        <v>114.25500961401799</v>
      </c>
      <c r="K21" s="1">
        <v>114.627441362661</v>
      </c>
      <c r="L21" s="1">
        <v>114.78678658589899</v>
      </c>
      <c r="M21" s="1">
        <v>114.790199166821</v>
      </c>
      <c r="N21" s="1">
        <v>114.792270307576</v>
      </c>
    </row>
    <row r="22" spans="1:14" hidden="1" x14ac:dyDescent="0.45">
      <c r="A22" t="s">
        <v>42</v>
      </c>
      <c r="B22" t="s">
        <v>32</v>
      </c>
      <c r="C22" t="s">
        <v>34</v>
      </c>
      <c r="D22" s="1">
        <v>64.170099950499605</v>
      </c>
      <c r="E22" s="1">
        <v>79.878268239638203</v>
      </c>
      <c r="F22" s="1">
        <v>98.115327237798397</v>
      </c>
      <c r="G22" s="1">
        <v>98.8783661657111</v>
      </c>
      <c r="H22" s="1">
        <v>110.138281670583</v>
      </c>
      <c r="I22" s="1">
        <v>111.650250691728</v>
      </c>
      <c r="J22" s="1">
        <v>111.657335701637</v>
      </c>
      <c r="K22" s="1">
        <v>111.665484973579</v>
      </c>
      <c r="L22" s="1">
        <v>111.66876215034701</v>
      </c>
      <c r="M22" s="1">
        <v>111.674898319674</v>
      </c>
      <c r="N22" s="1">
        <v>111.67681540672299</v>
      </c>
    </row>
    <row r="23" spans="1:14" hidden="1" x14ac:dyDescent="0.45">
      <c r="A23" t="s">
        <v>42</v>
      </c>
      <c r="B23" t="s">
        <v>32</v>
      </c>
      <c r="C23" t="s">
        <v>35</v>
      </c>
      <c r="D23" s="1">
        <v>64.170099950499605</v>
      </c>
      <c r="E23" s="1">
        <v>79.878268239638203</v>
      </c>
      <c r="F23" s="1">
        <v>98.111737444912606</v>
      </c>
      <c r="G23" s="1">
        <v>98.611402524232204</v>
      </c>
      <c r="H23" s="1">
        <v>109.19292326977001</v>
      </c>
      <c r="I23" s="1">
        <v>110.141309673347</v>
      </c>
      <c r="J23" s="1">
        <v>110.14947048182501</v>
      </c>
      <c r="K23" s="1">
        <v>110.15290780494</v>
      </c>
      <c r="L23" s="1">
        <v>110.153309481395</v>
      </c>
      <c r="M23" s="1">
        <v>110.163791693683</v>
      </c>
      <c r="N23" s="1">
        <v>110.179082349824</v>
      </c>
    </row>
    <row r="24" spans="1:14" hidden="1" x14ac:dyDescent="0.45">
      <c r="A24" t="s">
        <v>42</v>
      </c>
      <c r="B24" t="s">
        <v>32</v>
      </c>
      <c r="C24" t="s">
        <v>36</v>
      </c>
      <c r="D24" s="1">
        <v>64.170099950499605</v>
      </c>
      <c r="E24" s="1">
        <v>79.878268239638203</v>
      </c>
      <c r="F24" s="1">
        <v>98.115327237798496</v>
      </c>
      <c r="G24" s="1">
        <v>98.524260567690305</v>
      </c>
      <c r="H24" s="1">
        <v>108.624832424716</v>
      </c>
      <c r="I24" s="1">
        <v>109.118797901888</v>
      </c>
      <c r="J24" s="1">
        <v>109.123681876844</v>
      </c>
      <c r="K24" s="1">
        <v>109.125400508475</v>
      </c>
      <c r="L24" s="1">
        <v>109.127120278153</v>
      </c>
      <c r="M24" s="1">
        <v>109.130657526923</v>
      </c>
      <c r="N24" s="1">
        <v>109.132499958003</v>
      </c>
    </row>
    <row r="25" spans="1:14" x14ac:dyDescent="0.45">
      <c r="A25" t="s">
        <v>42</v>
      </c>
      <c r="B25" t="s">
        <v>32</v>
      </c>
      <c r="C25" t="s">
        <v>37</v>
      </c>
      <c r="D25" s="1">
        <v>64.170099950499605</v>
      </c>
      <c r="E25" s="1">
        <v>79.878268239638203</v>
      </c>
      <c r="F25" s="1">
        <v>98.111737444912706</v>
      </c>
      <c r="G25" s="1">
        <v>98.483523769746</v>
      </c>
      <c r="H25" s="1">
        <v>108.339572949073</v>
      </c>
      <c r="I25" s="1">
        <v>108.80396504140499</v>
      </c>
      <c r="J25" s="1">
        <v>108.80950538131501</v>
      </c>
      <c r="K25" s="1">
        <v>108.810327304998</v>
      </c>
      <c r="L25" s="1">
        <v>108.827320406429</v>
      </c>
      <c r="M25" s="1">
        <v>108.830982131192</v>
      </c>
      <c r="N25" s="2">
        <v>108.840720125895</v>
      </c>
    </row>
  </sheetData>
  <autoFilter ref="A1:N25" xr:uid="{B67A6EC1-264B-4A01-BB39-C8F94A1F006F}">
    <filterColumn colId="2">
      <filters>
        <filter val="AF100"/>
        <filter val="noAF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B16E-23F4-4403-A2D6-4B6F2BBADCD2}">
  <sheetPr filterMode="1"/>
  <dimension ref="A1:O369"/>
  <sheetViews>
    <sheetView workbookViewId="0">
      <selection activeCell="E369" sqref="E369"/>
    </sheetView>
  </sheetViews>
  <sheetFormatPr defaultRowHeight="14.25" x14ac:dyDescent="0.45"/>
  <sheetData>
    <row r="1" spans="1:15" x14ac:dyDescent="0.45">
      <c r="A1" t="s">
        <v>38</v>
      </c>
      <c r="B1" t="s">
        <v>39</v>
      </c>
      <c r="C1" t="s">
        <v>40</v>
      </c>
      <c r="D1" t="s">
        <v>0</v>
      </c>
      <c r="E1">
        <v>2000</v>
      </c>
      <c r="F1">
        <v>2010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</row>
    <row r="2" spans="1:15" hidden="1" x14ac:dyDescent="0.45">
      <c r="A2" t="s">
        <v>41</v>
      </c>
      <c r="B2" t="s">
        <v>30</v>
      </c>
      <c r="C2" t="s">
        <v>2</v>
      </c>
      <c r="D2" t="s">
        <v>1</v>
      </c>
      <c r="F2">
        <v>6.2799999999999995E-2</v>
      </c>
      <c r="G2">
        <v>0.20530518484014926</v>
      </c>
      <c r="H2">
        <v>0.20530518484014926</v>
      </c>
      <c r="I2">
        <v>0.20530518484014926</v>
      </c>
      <c r="J2">
        <v>0.20530518484014926</v>
      </c>
      <c r="K2">
        <v>0.20530518484014926</v>
      </c>
      <c r="L2">
        <v>0.20530518484014926</v>
      </c>
      <c r="M2">
        <v>0.18477466635613424</v>
      </c>
      <c r="N2">
        <v>0.18682771820453575</v>
      </c>
      <c r="O2">
        <v>0.188675464868097</v>
      </c>
    </row>
    <row r="3" spans="1:15" hidden="1" x14ac:dyDescent="0.45">
      <c r="A3" t="s">
        <v>41</v>
      </c>
      <c r="B3" t="s">
        <v>30</v>
      </c>
      <c r="C3" t="s">
        <v>2</v>
      </c>
      <c r="D3" t="s">
        <v>3</v>
      </c>
      <c r="F3">
        <v>4.5999999999999999E-3</v>
      </c>
      <c r="G3">
        <v>4.5999999999999999E-3</v>
      </c>
      <c r="H3">
        <v>1.6450133292266324E-2</v>
      </c>
      <c r="I3">
        <v>6.6602362818182242E-2</v>
      </c>
      <c r="J3">
        <v>0.15759311483475799</v>
      </c>
      <c r="K3">
        <v>0.51923534565100504</v>
      </c>
      <c r="L3">
        <v>0.9159179432389325</v>
      </c>
      <c r="M3">
        <v>0.97596761324529258</v>
      </c>
      <c r="N3">
        <v>1.046499454628145</v>
      </c>
      <c r="O3">
        <v>0.96089132780523501</v>
      </c>
    </row>
    <row r="4" spans="1:15" hidden="1" x14ac:dyDescent="0.45">
      <c r="A4" t="s">
        <v>41</v>
      </c>
      <c r="B4" t="s">
        <v>30</v>
      </c>
      <c r="C4" t="s">
        <v>2</v>
      </c>
      <c r="D4" t="s">
        <v>5</v>
      </c>
      <c r="F4">
        <v>3.2629250000000001</v>
      </c>
      <c r="G4">
        <v>3.75</v>
      </c>
      <c r="H4">
        <v>3.75</v>
      </c>
      <c r="I4">
        <v>3.75</v>
      </c>
      <c r="J4">
        <v>3.375</v>
      </c>
      <c r="K4">
        <v>3.0375000000000001</v>
      </c>
      <c r="L4">
        <v>4.0891568724809</v>
      </c>
      <c r="M4">
        <v>5.2533106622602999</v>
      </c>
      <c r="N4">
        <v>6.7782042839062493</v>
      </c>
      <c r="O4">
        <v>7.6934809973854499</v>
      </c>
    </row>
    <row r="5" spans="1:15" hidden="1" x14ac:dyDescent="0.45">
      <c r="A5" t="s">
        <v>41</v>
      </c>
      <c r="B5" t="s">
        <v>30</v>
      </c>
      <c r="C5" t="s">
        <v>2</v>
      </c>
      <c r="D5" t="s">
        <v>8</v>
      </c>
      <c r="F5">
        <v>2.0348250000000001</v>
      </c>
      <c r="G5">
        <v>2.0348250000000001</v>
      </c>
      <c r="H5">
        <v>2.0348250000000001</v>
      </c>
      <c r="I5">
        <v>2.0348250000000001</v>
      </c>
      <c r="J5">
        <v>2.0348250000000001</v>
      </c>
      <c r="K5">
        <v>4.0137098798485997</v>
      </c>
      <c r="L5">
        <v>6.7322474406855504</v>
      </c>
      <c r="M5">
        <v>9.3871512926453242</v>
      </c>
      <c r="N5">
        <v>11.820988230926574</v>
      </c>
      <c r="O5">
        <v>13.359589789307275</v>
      </c>
    </row>
    <row r="6" spans="1:15" hidden="1" x14ac:dyDescent="0.45">
      <c r="A6" t="s">
        <v>41</v>
      </c>
      <c r="B6" t="s">
        <v>30</v>
      </c>
      <c r="C6" t="s">
        <v>2</v>
      </c>
      <c r="D6" t="s">
        <v>9</v>
      </c>
      <c r="F6">
        <v>2.8199999999999999E-2</v>
      </c>
      <c r="G6">
        <v>2.8199999999999999E-2</v>
      </c>
      <c r="H6">
        <v>0.18210011840184026</v>
      </c>
      <c r="I6">
        <v>0.157693607166664</v>
      </c>
      <c r="J6">
        <v>1.0409229447243276</v>
      </c>
      <c r="K6">
        <v>1.0419768939695802</v>
      </c>
      <c r="L6">
        <v>0.94860391135445254</v>
      </c>
      <c r="M6">
        <v>1.0200890345137501</v>
      </c>
      <c r="N6">
        <v>1.0844256453571199</v>
      </c>
      <c r="O6">
        <v>1.1423285951161501</v>
      </c>
    </row>
    <row r="7" spans="1:15" hidden="1" x14ac:dyDescent="0.45">
      <c r="A7" t="s">
        <v>41</v>
      </c>
      <c r="B7" t="s">
        <v>30</v>
      </c>
      <c r="C7" t="s">
        <v>2</v>
      </c>
      <c r="D7" t="s">
        <v>10</v>
      </c>
      <c r="F7">
        <v>9.1774999999999995E-2</v>
      </c>
      <c r="G7">
        <v>4.9680391552343994E-2</v>
      </c>
      <c r="H7">
        <v>0.27234906407371251</v>
      </c>
      <c r="I7">
        <v>0.26244049123208252</v>
      </c>
      <c r="J7">
        <v>0.16516594130922824</v>
      </c>
      <c r="K7">
        <v>0.18054198619436473</v>
      </c>
      <c r="L7">
        <v>0.16248778757492752</v>
      </c>
      <c r="M7">
        <v>0.20955620859183899</v>
      </c>
      <c r="N7">
        <v>0.18860058773265476</v>
      </c>
      <c r="O7">
        <v>0.1712565052348935</v>
      </c>
    </row>
    <row r="8" spans="1:15" hidden="1" x14ac:dyDescent="0.45">
      <c r="A8" t="s">
        <v>41</v>
      </c>
      <c r="B8" t="s">
        <v>30</v>
      </c>
      <c r="C8" t="s">
        <v>2</v>
      </c>
      <c r="D8" t="s">
        <v>11</v>
      </c>
      <c r="F8">
        <v>2.3250000000000002E-3</v>
      </c>
      <c r="G8">
        <v>2.3250000000000002E-3</v>
      </c>
      <c r="H8">
        <v>6.2229957956991249E-3</v>
      </c>
      <c r="I8">
        <v>6.4275487811394499E-3</v>
      </c>
      <c r="J8">
        <v>6.4275487811394499E-3</v>
      </c>
      <c r="K8">
        <v>0</v>
      </c>
      <c r="L8">
        <v>0.1161146064345825</v>
      </c>
      <c r="M8">
        <v>0.29480348201006751</v>
      </c>
      <c r="N8">
        <v>0.29746148034300002</v>
      </c>
      <c r="O8">
        <v>0.29985367884264003</v>
      </c>
    </row>
    <row r="9" spans="1:15" hidden="1" x14ac:dyDescent="0.45">
      <c r="A9" t="s">
        <v>41</v>
      </c>
      <c r="B9" t="s">
        <v>30</v>
      </c>
      <c r="C9" t="s">
        <v>2</v>
      </c>
      <c r="D9" t="s">
        <v>12</v>
      </c>
      <c r="F9">
        <v>1.025E-2</v>
      </c>
      <c r="G9">
        <v>1.025E-2</v>
      </c>
      <c r="H9">
        <v>1.025E-2</v>
      </c>
      <c r="I9">
        <v>1.025E-2</v>
      </c>
      <c r="J9">
        <v>1.025E-2</v>
      </c>
      <c r="K9">
        <v>1.7688227440437902E-2</v>
      </c>
      <c r="L9">
        <v>5.296713313923325E-2</v>
      </c>
      <c r="M9">
        <v>6.0240647617195997E-2</v>
      </c>
      <c r="N9">
        <v>6.0240647617195997E-2</v>
      </c>
      <c r="O9">
        <v>6.4777198973874239E-2</v>
      </c>
    </row>
    <row r="10" spans="1:15" hidden="1" x14ac:dyDescent="0.45">
      <c r="A10" t="s">
        <v>41</v>
      </c>
      <c r="B10" t="s">
        <v>30</v>
      </c>
      <c r="C10" t="s">
        <v>2</v>
      </c>
      <c r="D10" t="s">
        <v>15</v>
      </c>
      <c r="F10">
        <v>0.16320000000000001</v>
      </c>
      <c r="G10">
        <v>0.16320000000000001</v>
      </c>
      <c r="H10">
        <v>0.16320000000000001</v>
      </c>
      <c r="I10">
        <v>0.14688000000000001</v>
      </c>
      <c r="J10">
        <v>0.14851200000000001</v>
      </c>
      <c r="K10">
        <v>0.14473007662714327</v>
      </c>
      <c r="L10">
        <v>0.14657706896442901</v>
      </c>
      <c r="M10">
        <v>0.13191936206798599</v>
      </c>
      <c r="N10">
        <v>0.13491085056327975</v>
      </c>
      <c r="O10">
        <v>0.12141976550695176</v>
      </c>
    </row>
    <row r="11" spans="1:15" hidden="1" x14ac:dyDescent="0.45">
      <c r="A11" t="s">
        <v>41</v>
      </c>
      <c r="B11" t="s">
        <v>30</v>
      </c>
      <c r="C11" t="s">
        <v>2</v>
      </c>
      <c r="D11" t="s">
        <v>17</v>
      </c>
      <c r="F11">
        <v>2.4499999999999999E-3</v>
      </c>
      <c r="G11">
        <v>6.2115149615235253E-3</v>
      </c>
      <c r="H11">
        <v>2.0912125560467301E-2</v>
      </c>
      <c r="I11">
        <v>4.5418904963632753E-2</v>
      </c>
      <c r="J11">
        <v>0.12657596665478724</v>
      </c>
      <c r="K11">
        <v>0.52748406716380247</v>
      </c>
      <c r="L11">
        <v>1.4356879444635502</v>
      </c>
      <c r="M11">
        <v>1.48445021227288</v>
      </c>
      <c r="N11">
        <v>1.878248851099785</v>
      </c>
      <c r="O11">
        <v>1.9526286971352049</v>
      </c>
    </row>
    <row r="12" spans="1:15" hidden="1" x14ac:dyDescent="0.45">
      <c r="A12" t="s">
        <v>41</v>
      </c>
      <c r="B12" t="s">
        <v>30</v>
      </c>
      <c r="C12" t="s">
        <v>2</v>
      </c>
      <c r="D12" t="s">
        <v>20</v>
      </c>
      <c r="F12">
        <v>6.9074999999999998E-2</v>
      </c>
      <c r="G12">
        <v>0.51464885473251254</v>
      </c>
      <c r="H12">
        <v>1.7923790154385451</v>
      </c>
      <c r="I12">
        <v>2.3175971936612449</v>
      </c>
      <c r="J12">
        <v>2.4022866305125801</v>
      </c>
      <c r="K12">
        <v>2.9030826746648</v>
      </c>
      <c r="L12">
        <v>2.67132692291205</v>
      </c>
      <c r="M12">
        <v>2.4041942306208473</v>
      </c>
      <c r="N12">
        <v>2.4803299022486898</v>
      </c>
      <c r="O12">
        <v>2.6360062461809504</v>
      </c>
    </row>
    <row r="13" spans="1:15" hidden="1" x14ac:dyDescent="0.45">
      <c r="A13" t="s">
        <v>41</v>
      </c>
      <c r="B13" t="s">
        <v>30</v>
      </c>
      <c r="C13" t="s">
        <v>2</v>
      </c>
      <c r="D13" t="s">
        <v>21</v>
      </c>
      <c r="F13">
        <v>0.14574999999999999</v>
      </c>
      <c r="G13">
        <v>0.14574999999999999</v>
      </c>
      <c r="H13">
        <v>1.4648394329608374E-2</v>
      </c>
      <c r="I13">
        <v>1.2846023484204274E-2</v>
      </c>
      <c r="J13">
        <v>0.30459867728307249</v>
      </c>
      <c r="K13">
        <v>0.35217451069549255</v>
      </c>
      <c r="L13">
        <v>0.39499276076666751</v>
      </c>
      <c r="M13">
        <v>0.43352918583072747</v>
      </c>
      <c r="N13">
        <v>0.46770930613492251</v>
      </c>
      <c r="O13">
        <v>0.49541693201251247</v>
      </c>
    </row>
    <row r="14" spans="1:15" hidden="1" x14ac:dyDescent="0.45">
      <c r="A14" t="s">
        <v>41</v>
      </c>
      <c r="B14" t="s">
        <v>30</v>
      </c>
      <c r="C14" t="s">
        <v>2</v>
      </c>
      <c r="D14" t="s">
        <v>27</v>
      </c>
      <c r="F14">
        <v>0.49397499999999994</v>
      </c>
      <c r="G14">
        <v>0.49397499999999994</v>
      </c>
      <c r="H14">
        <v>1.6681363867787449</v>
      </c>
      <c r="I14">
        <v>1.461778370390125</v>
      </c>
      <c r="J14">
        <v>1.2787803601042276</v>
      </c>
      <c r="K14">
        <v>1.2958789536572048</v>
      </c>
      <c r="L14">
        <v>1.3384718039799701</v>
      </c>
      <c r="M14">
        <v>1.28189303125122</v>
      </c>
      <c r="N14">
        <v>1.2724770229471549</v>
      </c>
      <c r="O14">
        <v>1.1867441240645025</v>
      </c>
    </row>
    <row r="15" spans="1:15" hidden="1" x14ac:dyDescent="0.45">
      <c r="A15" t="s">
        <v>41</v>
      </c>
      <c r="B15" t="s">
        <v>30</v>
      </c>
      <c r="C15" t="s">
        <v>2</v>
      </c>
      <c r="D15" t="s">
        <v>28</v>
      </c>
      <c r="F15">
        <v>3.3211499999999998</v>
      </c>
      <c r="G15">
        <v>13.283858782236152</v>
      </c>
      <c r="H15">
        <v>13.283858782236152</v>
      </c>
      <c r="I15">
        <v>13.283858782236152</v>
      </c>
      <c r="J15">
        <v>13.283858782236152</v>
      </c>
      <c r="K15">
        <v>13.283858782236152</v>
      </c>
      <c r="L15">
        <v>13.283858782236152</v>
      </c>
      <c r="M15">
        <v>13.283858782236152</v>
      </c>
      <c r="N15">
        <v>13.283858782236152</v>
      </c>
      <c r="O15">
        <v>13.283858782236152</v>
      </c>
    </row>
    <row r="16" spans="1:15" hidden="1" x14ac:dyDescent="0.45">
      <c r="A16" t="s">
        <v>41</v>
      </c>
      <c r="B16" t="s">
        <v>30</v>
      </c>
      <c r="C16" t="s">
        <v>2</v>
      </c>
      <c r="D16" t="s">
        <v>16</v>
      </c>
      <c r="F16">
        <v>7.5500000000000003E-3</v>
      </c>
      <c r="G16">
        <v>5.6251883506774999E-2</v>
      </c>
      <c r="H16">
        <v>5.6251883506774999E-2</v>
      </c>
      <c r="I16">
        <v>5.6251883506774999E-2</v>
      </c>
      <c r="J16">
        <v>5.6251883506774999E-2</v>
      </c>
      <c r="K16">
        <v>5.6251883506774999E-2</v>
      </c>
      <c r="L16">
        <v>5.6251883506774999E-2</v>
      </c>
      <c r="M16">
        <v>5.6251883506774999E-2</v>
      </c>
      <c r="N16">
        <v>5.6251883506774999E-2</v>
      </c>
      <c r="O16">
        <v>5.6251883506774999E-2</v>
      </c>
    </row>
    <row r="17" spans="1:15" x14ac:dyDescent="0.45">
      <c r="A17" t="s">
        <v>41</v>
      </c>
      <c r="B17" t="s">
        <v>30</v>
      </c>
      <c r="C17" t="s">
        <v>2</v>
      </c>
      <c r="D17" t="s">
        <v>47</v>
      </c>
      <c r="O17">
        <f>SUM(O2:O16)</f>
        <v>43.613179988176668</v>
      </c>
    </row>
    <row r="18" spans="1:15" hidden="1" x14ac:dyDescent="0.45">
      <c r="A18" t="s">
        <v>41</v>
      </c>
      <c r="B18" t="s">
        <v>30</v>
      </c>
      <c r="C18" t="s">
        <v>33</v>
      </c>
      <c r="D18" t="s">
        <v>1</v>
      </c>
      <c r="F18">
        <v>6.2799999999999995E-2</v>
      </c>
      <c r="G18">
        <v>0.20530518484014876</v>
      </c>
      <c r="H18">
        <v>0.20530518484014876</v>
      </c>
      <c r="I18">
        <v>0.20530518484014876</v>
      </c>
      <c r="J18">
        <v>0.18477466635613377</v>
      </c>
      <c r="K18">
        <v>0.18682771820453525</v>
      </c>
      <c r="L18">
        <v>0.1886754648680965</v>
      </c>
      <c r="M18">
        <v>0.19033843686530175</v>
      </c>
      <c r="N18">
        <v>0.19183511166278649</v>
      </c>
      <c r="O18">
        <v>0.17265160049650774</v>
      </c>
    </row>
    <row r="19" spans="1:15" hidden="1" x14ac:dyDescent="0.45">
      <c r="A19" t="s">
        <v>41</v>
      </c>
      <c r="B19" t="s">
        <v>30</v>
      </c>
      <c r="C19" t="s">
        <v>33</v>
      </c>
      <c r="D19" t="s">
        <v>3</v>
      </c>
      <c r="F19">
        <v>4.5999999999999999E-3</v>
      </c>
      <c r="G19">
        <v>4.5999999999999999E-3</v>
      </c>
      <c r="H19">
        <v>2.2619714696040325E-2</v>
      </c>
      <c r="I19">
        <v>1.7717452683954749E-2</v>
      </c>
      <c r="J19">
        <v>0.11585952261379226</v>
      </c>
      <c r="K19">
        <v>0.16788944687584875</v>
      </c>
      <c r="L19">
        <v>0.29809137845243749</v>
      </c>
      <c r="M19">
        <v>0.23747689073219674</v>
      </c>
      <c r="N19">
        <v>0.30842962840400501</v>
      </c>
      <c r="O19">
        <v>0.353947891555565</v>
      </c>
    </row>
    <row r="20" spans="1:15" hidden="1" x14ac:dyDescent="0.45">
      <c r="A20" t="s">
        <v>41</v>
      </c>
      <c r="B20" t="s">
        <v>30</v>
      </c>
      <c r="C20" t="s">
        <v>33</v>
      </c>
      <c r="D20" t="s">
        <v>5</v>
      </c>
      <c r="F20">
        <v>3.2629250000000001</v>
      </c>
      <c r="G20">
        <v>3.75</v>
      </c>
      <c r="H20">
        <v>3.75</v>
      </c>
      <c r="I20">
        <v>3.75</v>
      </c>
      <c r="J20">
        <v>3.75</v>
      </c>
      <c r="K20">
        <v>3.375</v>
      </c>
      <c r="L20">
        <v>4.1814818071671249</v>
      </c>
      <c r="M20">
        <v>4.0601334669085496</v>
      </c>
      <c r="N20">
        <v>4.7017830785558754</v>
      </c>
      <c r="O20">
        <v>5.0625136933253243</v>
      </c>
    </row>
    <row r="21" spans="1:15" hidden="1" x14ac:dyDescent="0.45">
      <c r="A21" t="s">
        <v>41</v>
      </c>
      <c r="B21" t="s">
        <v>30</v>
      </c>
      <c r="C21" t="s">
        <v>33</v>
      </c>
      <c r="D21" t="s">
        <v>8</v>
      </c>
      <c r="F21">
        <v>2.0348250000000001</v>
      </c>
      <c r="G21">
        <v>2.0348250000000001</v>
      </c>
      <c r="H21">
        <v>2.0348250000000001</v>
      </c>
      <c r="I21">
        <v>2.0348250000000001</v>
      </c>
      <c r="J21">
        <v>2.0348250000000001</v>
      </c>
      <c r="K21">
        <v>2.1894866372138972</v>
      </c>
      <c r="L21">
        <v>5.3143462245071005</v>
      </c>
      <c r="M21">
        <v>7.2687838501320998</v>
      </c>
      <c r="N21">
        <v>5.6630221323203997</v>
      </c>
      <c r="O21">
        <v>4.5812136676098749</v>
      </c>
    </row>
    <row r="22" spans="1:15" hidden="1" x14ac:dyDescent="0.45">
      <c r="A22" t="s">
        <v>41</v>
      </c>
      <c r="B22" t="s">
        <v>30</v>
      </c>
      <c r="C22" t="s">
        <v>33</v>
      </c>
      <c r="D22" t="s">
        <v>9</v>
      </c>
      <c r="F22">
        <v>2.8199999999999999E-2</v>
      </c>
      <c r="G22">
        <v>2.8199999999999999E-2</v>
      </c>
      <c r="H22">
        <v>2.3102846600453628E-2</v>
      </c>
      <c r="I22">
        <v>6.5752154125273993E-2</v>
      </c>
      <c r="J22">
        <v>0.69359174009364755</v>
      </c>
      <c r="K22">
        <v>1.1552575445427251</v>
      </c>
      <c r="L22">
        <v>1.0397317900884526</v>
      </c>
      <c r="M22">
        <v>1.0613983015829149</v>
      </c>
      <c r="N22">
        <v>1.0808981619279299</v>
      </c>
      <c r="O22">
        <v>1.098448036238445</v>
      </c>
    </row>
    <row r="23" spans="1:15" hidden="1" x14ac:dyDescent="0.45">
      <c r="A23" t="s">
        <v>41</v>
      </c>
      <c r="B23" t="s">
        <v>30</v>
      </c>
      <c r="C23" t="s">
        <v>33</v>
      </c>
      <c r="D23" t="s">
        <v>10</v>
      </c>
      <c r="F23">
        <v>9.1774999999999995E-2</v>
      </c>
      <c r="G23">
        <v>0.10929312260993375</v>
      </c>
      <c r="H23">
        <v>0.50318551370453746</v>
      </c>
      <c r="I23">
        <v>0.52890487542894749</v>
      </c>
      <c r="J23">
        <v>0.33405586675632504</v>
      </c>
      <c r="K23">
        <v>0.68964001863813251</v>
      </c>
      <c r="L23">
        <v>0.6206760167743175</v>
      </c>
      <c r="M23">
        <v>0.62655273335871497</v>
      </c>
      <c r="N23">
        <v>0.56536299962712244</v>
      </c>
      <c r="O23">
        <v>0.51026667955865757</v>
      </c>
    </row>
    <row r="24" spans="1:15" hidden="1" x14ac:dyDescent="0.45">
      <c r="A24" t="s">
        <v>41</v>
      </c>
      <c r="B24" t="s">
        <v>30</v>
      </c>
      <c r="C24" t="s">
        <v>33</v>
      </c>
      <c r="D24" t="s">
        <v>11</v>
      </c>
      <c r="F24">
        <v>2.3250000000000002E-3</v>
      </c>
      <c r="G24">
        <v>2.3250000000000002E-3</v>
      </c>
      <c r="H24">
        <v>8.8418849636733247E-3</v>
      </c>
      <c r="I24">
        <v>8.8418849636733247E-3</v>
      </c>
      <c r="J24">
        <v>8.8418849636733247E-3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hidden="1" x14ac:dyDescent="0.45">
      <c r="A25" t="s">
        <v>41</v>
      </c>
      <c r="B25" t="s">
        <v>30</v>
      </c>
      <c r="C25" t="s">
        <v>33</v>
      </c>
      <c r="D25" t="s">
        <v>12</v>
      </c>
      <c r="F25">
        <v>1.025E-2</v>
      </c>
      <c r="G25">
        <v>1.025E-2</v>
      </c>
      <c r="H25">
        <v>1.025E-2</v>
      </c>
      <c r="I25">
        <v>9.2250000000000006E-3</v>
      </c>
      <c r="J25">
        <v>9.2250000000000006E-3</v>
      </c>
      <c r="K25">
        <v>2.2182945688491648E-2</v>
      </c>
      <c r="L25">
        <v>5.6240693483563003E-2</v>
      </c>
      <c r="M25">
        <v>5.6240693483563003E-2</v>
      </c>
      <c r="N25">
        <v>5.6240693483563003E-2</v>
      </c>
      <c r="O25">
        <v>5.6240693483563003E-2</v>
      </c>
    </row>
    <row r="26" spans="1:15" hidden="1" x14ac:dyDescent="0.45">
      <c r="A26" t="s">
        <v>41</v>
      </c>
      <c r="B26" t="s">
        <v>30</v>
      </c>
      <c r="C26" t="s">
        <v>33</v>
      </c>
      <c r="D26" t="s">
        <v>15</v>
      </c>
      <c r="F26">
        <v>0.16320000000000001</v>
      </c>
      <c r="G26">
        <v>0.16320000000000001</v>
      </c>
      <c r="H26">
        <v>0.16320000000000001</v>
      </c>
      <c r="I26">
        <v>0.16320000000000001</v>
      </c>
      <c r="J26">
        <v>0.16320000000000001</v>
      </c>
      <c r="K26">
        <v>0.16320000000000001</v>
      </c>
      <c r="L26">
        <v>0.15777072731796402</v>
      </c>
      <c r="M26">
        <v>0.15831365458616775</v>
      </c>
      <c r="N26">
        <v>0.15880228912755101</v>
      </c>
      <c r="O26">
        <v>0.15924206021479576</v>
      </c>
    </row>
    <row r="27" spans="1:15" hidden="1" x14ac:dyDescent="0.45">
      <c r="A27" t="s">
        <v>41</v>
      </c>
      <c r="B27" t="s">
        <v>30</v>
      </c>
      <c r="C27" t="s">
        <v>33</v>
      </c>
      <c r="D27" t="s">
        <v>17</v>
      </c>
      <c r="F27">
        <v>2.4499999999999999E-3</v>
      </c>
      <c r="G27">
        <v>6.2115149615235253E-3</v>
      </c>
      <c r="H27">
        <v>2.6803572225466997E-2</v>
      </c>
      <c r="I27">
        <v>4.6254407974660003E-2</v>
      </c>
      <c r="J27">
        <v>0.11726936619225051</v>
      </c>
      <c r="K27">
        <v>0.24561676119496323</v>
      </c>
      <c r="L27">
        <v>0.50220398888435003</v>
      </c>
      <c r="M27">
        <v>0.68320818642818748</v>
      </c>
      <c r="N27">
        <v>0.7782940765312375</v>
      </c>
      <c r="O27">
        <v>0.83125087099391748</v>
      </c>
    </row>
    <row r="28" spans="1:15" hidden="1" x14ac:dyDescent="0.45">
      <c r="A28" t="s">
        <v>41</v>
      </c>
      <c r="B28" t="s">
        <v>30</v>
      </c>
      <c r="C28" t="s">
        <v>33</v>
      </c>
      <c r="D28" t="s">
        <v>20</v>
      </c>
      <c r="F28">
        <v>6.9074999999999998E-2</v>
      </c>
      <c r="G28">
        <v>0.51464885473251254</v>
      </c>
      <c r="H28">
        <v>2.2207831477545699</v>
      </c>
      <c r="I28">
        <v>2.263404738648195</v>
      </c>
      <c r="J28">
        <v>2.3662289464677073</v>
      </c>
      <c r="K28">
        <v>2.9304726331401501</v>
      </c>
      <c r="L28">
        <v>2.6299656140944752</v>
      </c>
      <c r="M28">
        <v>2.3653287475394222</v>
      </c>
      <c r="N28">
        <v>2.2065861134003675</v>
      </c>
      <c r="O28">
        <v>2.3810326121838852</v>
      </c>
    </row>
    <row r="29" spans="1:15" hidden="1" x14ac:dyDescent="0.45">
      <c r="A29" t="s">
        <v>41</v>
      </c>
      <c r="B29" t="s">
        <v>30</v>
      </c>
      <c r="C29" t="s">
        <v>33</v>
      </c>
      <c r="D29" t="s">
        <v>21</v>
      </c>
      <c r="F29">
        <v>0.14574999999999999</v>
      </c>
      <c r="G29">
        <v>0.14574999999999999</v>
      </c>
      <c r="H29">
        <v>1.3287838354334874E-2</v>
      </c>
      <c r="I29">
        <v>1.1688914731134276E-2</v>
      </c>
      <c r="J29">
        <v>5.6868616080332744E-3</v>
      </c>
      <c r="K29">
        <v>5.1612907997882007E-3</v>
      </c>
      <c r="L29">
        <v>0.10262141969178976</v>
      </c>
      <c r="M29">
        <v>0.18664764105214698</v>
      </c>
      <c r="N29">
        <v>0.26595913491891249</v>
      </c>
      <c r="O29">
        <v>0.23936322142702177</v>
      </c>
    </row>
    <row r="30" spans="1:15" hidden="1" x14ac:dyDescent="0.45">
      <c r="A30" t="s">
        <v>41</v>
      </c>
      <c r="B30" t="s">
        <v>30</v>
      </c>
      <c r="C30" t="s">
        <v>33</v>
      </c>
      <c r="D30" t="s">
        <v>27</v>
      </c>
      <c r="F30">
        <v>0.49397499999999994</v>
      </c>
      <c r="G30">
        <v>0.49397499999999994</v>
      </c>
      <c r="H30">
        <v>2.1574987504151149</v>
      </c>
      <c r="I30">
        <v>1.9211794810126825</v>
      </c>
      <c r="J30">
        <v>1.4302314936932676</v>
      </c>
      <c r="K30">
        <v>1.5763735965420724</v>
      </c>
      <c r="L30">
        <v>1.4187362368878651</v>
      </c>
      <c r="M30">
        <v>1.33227334301422</v>
      </c>
      <c r="N30">
        <v>1.2338126325787049</v>
      </c>
      <c r="O30">
        <v>1.180935573548245</v>
      </c>
    </row>
    <row r="31" spans="1:15" hidden="1" x14ac:dyDescent="0.45">
      <c r="A31" t="s">
        <v>41</v>
      </c>
      <c r="B31" t="s">
        <v>30</v>
      </c>
      <c r="C31" t="s">
        <v>33</v>
      </c>
      <c r="D31" t="s">
        <v>28</v>
      </c>
      <c r="F31">
        <v>3.3211499999999998</v>
      </c>
      <c r="G31">
        <v>13.283858782236123</v>
      </c>
      <c r="H31">
        <v>13.283858782236123</v>
      </c>
      <c r="I31">
        <v>13.283858782236123</v>
      </c>
      <c r="J31">
        <v>13.283858782236123</v>
      </c>
      <c r="K31">
        <v>13.283858782236123</v>
      </c>
      <c r="L31">
        <v>13.283858782236123</v>
      </c>
      <c r="M31">
        <v>13.283858782236123</v>
      </c>
      <c r="N31">
        <v>13.283858782236123</v>
      </c>
      <c r="O31">
        <v>13.283858782236123</v>
      </c>
    </row>
    <row r="32" spans="1:15" hidden="1" x14ac:dyDescent="0.45">
      <c r="A32" t="s">
        <v>41</v>
      </c>
      <c r="B32" t="s">
        <v>30</v>
      </c>
      <c r="C32" t="s">
        <v>33</v>
      </c>
      <c r="D32" t="s">
        <v>16</v>
      </c>
      <c r="F32">
        <v>7.5500000000000003E-3</v>
      </c>
      <c r="G32">
        <v>5.6251883506774999E-2</v>
      </c>
      <c r="H32">
        <v>5.6251883506774999E-2</v>
      </c>
      <c r="I32">
        <v>5.6251883506774999E-2</v>
      </c>
      <c r="J32">
        <v>5.6251883506774999E-2</v>
      </c>
      <c r="K32">
        <v>5.6251883506774999E-2</v>
      </c>
      <c r="L32">
        <v>5.6251883506774999E-2</v>
      </c>
      <c r="M32">
        <v>5.6251883506774999E-2</v>
      </c>
      <c r="N32">
        <v>5.6251883506774999E-2</v>
      </c>
      <c r="O32">
        <v>5.6251883506774999E-2</v>
      </c>
    </row>
    <row r="33" spans="1:15" hidden="1" x14ac:dyDescent="0.45">
      <c r="A33" t="s">
        <v>41</v>
      </c>
      <c r="B33" t="s">
        <v>30</v>
      </c>
      <c r="C33" t="s">
        <v>34</v>
      </c>
      <c r="D33" t="s">
        <v>1</v>
      </c>
      <c r="F33">
        <v>6.2799999999999995E-2</v>
      </c>
      <c r="G33">
        <v>0.20530518484014926</v>
      </c>
      <c r="H33">
        <v>0.20530518484014926</v>
      </c>
      <c r="I33">
        <v>0.20530518484014926</v>
      </c>
      <c r="J33">
        <v>0.20530518484014901</v>
      </c>
      <c r="K33">
        <v>0.20530518484014926</v>
      </c>
      <c r="L33">
        <v>0.20530518484014926</v>
      </c>
      <c r="M33">
        <v>0.18477466635613424</v>
      </c>
      <c r="N33">
        <v>0.18682771820453575</v>
      </c>
      <c r="O33">
        <v>0.188675464868097</v>
      </c>
    </row>
    <row r="34" spans="1:15" hidden="1" x14ac:dyDescent="0.45">
      <c r="A34" t="s">
        <v>41</v>
      </c>
      <c r="B34" t="s">
        <v>30</v>
      </c>
      <c r="C34" t="s">
        <v>34</v>
      </c>
      <c r="D34" t="s">
        <v>3</v>
      </c>
      <c r="F34">
        <v>4.5999999999999999E-3</v>
      </c>
      <c r="G34">
        <v>4.5999999999999999E-3</v>
      </c>
      <c r="H34">
        <v>1.5486685321378551E-2</v>
      </c>
      <c r="I34">
        <v>1.45124189260096E-2</v>
      </c>
      <c r="J34">
        <v>3.8114746601617247E-2</v>
      </c>
      <c r="K34">
        <v>0.20981114022751626</v>
      </c>
      <c r="L34">
        <v>0.41631265885457003</v>
      </c>
      <c r="M34">
        <v>0.41991160542508504</v>
      </c>
      <c r="N34">
        <v>0.38658306180532503</v>
      </c>
      <c r="O34">
        <v>0.44835703093126744</v>
      </c>
    </row>
    <row r="35" spans="1:15" hidden="1" x14ac:dyDescent="0.45">
      <c r="A35" t="s">
        <v>41</v>
      </c>
      <c r="B35" t="s">
        <v>30</v>
      </c>
      <c r="C35" t="s">
        <v>34</v>
      </c>
      <c r="D35" t="s">
        <v>5</v>
      </c>
      <c r="F35">
        <v>3.2629250000000001</v>
      </c>
      <c r="G35">
        <v>3.75</v>
      </c>
      <c r="H35">
        <v>3.75</v>
      </c>
      <c r="I35">
        <v>3.75</v>
      </c>
      <c r="J35">
        <v>3.75</v>
      </c>
      <c r="K35">
        <v>3.375</v>
      </c>
      <c r="L35">
        <v>3.2964780431717999</v>
      </c>
      <c r="M35">
        <v>4.1011693606628503</v>
      </c>
      <c r="N35">
        <v>5.4317996207820247</v>
      </c>
      <c r="O35">
        <v>5.8261583561762258</v>
      </c>
    </row>
    <row r="36" spans="1:15" hidden="1" x14ac:dyDescent="0.45">
      <c r="A36" t="s">
        <v>41</v>
      </c>
      <c r="B36" t="s">
        <v>30</v>
      </c>
      <c r="C36" t="s">
        <v>34</v>
      </c>
      <c r="D36" t="s">
        <v>8</v>
      </c>
      <c r="F36">
        <v>2.0348250000000001</v>
      </c>
      <c r="G36">
        <v>2.0348250000000001</v>
      </c>
      <c r="H36">
        <v>1.8313424999999999</v>
      </c>
      <c r="I36">
        <v>1.8516907499999999</v>
      </c>
      <c r="J36">
        <v>1.8700041749999998</v>
      </c>
      <c r="K36">
        <v>2.3901264771908775</v>
      </c>
      <c r="L36">
        <v>2.3480018272230248</v>
      </c>
      <c r="M36">
        <v>4.4274441870704004</v>
      </c>
      <c r="N36">
        <v>5.9835495156099245</v>
      </c>
      <c r="O36">
        <v>6.7182346527824759</v>
      </c>
    </row>
    <row r="37" spans="1:15" hidden="1" x14ac:dyDescent="0.45">
      <c r="A37" t="s">
        <v>41</v>
      </c>
      <c r="B37" t="s">
        <v>30</v>
      </c>
      <c r="C37" t="s">
        <v>34</v>
      </c>
      <c r="D37" t="s">
        <v>9</v>
      </c>
      <c r="F37">
        <v>2.8199999999999999E-2</v>
      </c>
      <c r="G37">
        <v>0</v>
      </c>
      <c r="H37">
        <v>0.14733085268901525</v>
      </c>
      <c r="I37">
        <v>0.2072935769532275</v>
      </c>
      <c r="J37">
        <v>0.16195974216316525</v>
      </c>
      <c r="K37">
        <v>0.69790224664658762</v>
      </c>
      <c r="L37">
        <v>0.7876559647795276</v>
      </c>
      <c r="M37">
        <v>0.70889036830157504</v>
      </c>
      <c r="N37">
        <v>0.63800133147141747</v>
      </c>
      <c r="O37">
        <v>0.73374514112187494</v>
      </c>
    </row>
    <row r="38" spans="1:15" hidden="1" x14ac:dyDescent="0.45">
      <c r="A38" t="s">
        <v>41</v>
      </c>
      <c r="B38" t="s">
        <v>30</v>
      </c>
      <c r="C38" t="s">
        <v>34</v>
      </c>
      <c r="D38" t="s">
        <v>10</v>
      </c>
      <c r="F38">
        <v>9.1774999999999995E-2</v>
      </c>
      <c r="G38">
        <v>0.10929312260993375</v>
      </c>
      <c r="H38">
        <v>0.131755235281942</v>
      </c>
      <c r="I38">
        <v>0.12202802068665125</v>
      </c>
      <c r="J38">
        <v>7.7395853305788243E-2</v>
      </c>
      <c r="K38">
        <v>0.37885922383075249</v>
      </c>
      <c r="L38">
        <v>0.59242488294485995</v>
      </c>
      <c r="M38">
        <v>0.59493285287535003</v>
      </c>
      <c r="N38">
        <v>0.71698593843566749</v>
      </c>
      <c r="O38">
        <v>0.64672338966237253</v>
      </c>
    </row>
    <row r="39" spans="1:15" hidden="1" x14ac:dyDescent="0.45">
      <c r="A39" t="s">
        <v>41</v>
      </c>
      <c r="B39" t="s">
        <v>30</v>
      </c>
      <c r="C39" t="s">
        <v>34</v>
      </c>
      <c r="D39" t="s">
        <v>11</v>
      </c>
      <c r="F39">
        <v>2.3250000000000002E-3</v>
      </c>
      <c r="G39">
        <v>2.3250000000000002E-3</v>
      </c>
      <c r="H39">
        <v>5.8946009328743757E-3</v>
      </c>
      <c r="I39">
        <v>5.8946009328743757E-3</v>
      </c>
      <c r="J39">
        <v>5.8946009328743757E-3</v>
      </c>
      <c r="K39">
        <v>0</v>
      </c>
      <c r="L39">
        <v>0</v>
      </c>
      <c r="M39">
        <v>0</v>
      </c>
      <c r="N39">
        <v>0</v>
      </c>
      <c r="O39">
        <v>8.910502365440276E-3</v>
      </c>
    </row>
    <row r="40" spans="1:15" hidden="1" x14ac:dyDescent="0.45">
      <c r="A40" t="s">
        <v>41</v>
      </c>
      <c r="B40" t="s">
        <v>30</v>
      </c>
      <c r="C40" t="s">
        <v>34</v>
      </c>
      <c r="D40" t="s">
        <v>12</v>
      </c>
      <c r="F40">
        <v>1.025E-2</v>
      </c>
      <c r="G40">
        <v>1.025E-2</v>
      </c>
      <c r="H40">
        <v>1.025E-2</v>
      </c>
      <c r="I40">
        <v>1.025E-2</v>
      </c>
      <c r="J40">
        <v>1.025E-2</v>
      </c>
      <c r="K40">
        <v>2.0218213491798174E-2</v>
      </c>
      <c r="L40">
        <v>5.12594839181965E-2</v>
      </c>
      <c r="M40">
        <v>5.7119586272427747E-2</v>
      </c>
      <c r="N40">
        <v>5.7119586272427747E-2</v>
      </c>
      <c r="O40">
        <v>6.3649629035284247E-2</v>
      </c>
    </row>
    <row r="41" spans="1:15" hidden="1" x14ac:dyDescent="0.45">
      <c r="A41" t="s">
        <v>41</v>
      </c>
      <c r="B41" t="s">
        <v>30</v>
      </c>
      <c r="C41" t="s">
        <v>34</v>
      </c>
      <c r="D41" t="s">
        <v>15</v>
      </c>
      <c r="F41">
        <v>0.16320000000000001</v>
      </c>
      <c r="G41">
        <v>0.16320000000000001</v>
      </c>
      <c r="H41">
        <v>0.16320000000000001</v>
      </c>
      <c r="I41">
        <v>0.16320000000000001</v>
      </c>
      <c r="J41">
        <v>0.14688000000000001</v>
      </c>
      <c r="K41">
        <v>0.142892541293582</v>
      </c>
      <c r="L41">
        <v>0.14492328716422376</v>
      </c>
      <c r="M41">
        <v>0.14675095844780151</v>
      </c>
      <c r="N41">
        <v>0.14839586260302126</v>
      </c>
      <c r="O41">
        <v>0.14525773379105675</v>
      </c>
    </row>
    <row r="42" spans="1:15" hidden="1" x14ac:dyDescent="0.45">
      <c r="A42" t="s">
        <v>41</v>
      </c>
      <c r="B42" t="s">
        <v>30</v>
      </c>
      <c r="C42" t="s">
        <v>34</v>
      </c>
      <c r="D42" t="s">
        <v>17</v>
      </c>
      <c r="F42">
        <v>2.4499999999999999E-3</v>
      </c>
      <c r="G42">
        <v>6.2115149615235253E-3</v>
      </c>
      <c r="H42">
        <v>1.9710513285862877E-2</v>
      </c>
      <c r="I42">
        <v>4.0768246644803247E-2</v>
      </c>
      <c r="J42">
        <v>0.129366679805378</v>
      </c>
      <c r="K42">
        <v>0.74256271461966006</v>
      </c>
      <c r="L42">
        <v>1.19853618372103</v>
      </c>
      <c r="M42">
        <v>1.2769630641150651</v>
      </c>
      <c r="N42">
        <v>1.3027818653585048</v>
      </c>
      <c r="O42">
        <v>1.3172204148314575</v>
      </c>
    </row>
    <row r="43" spans="1:15" hidden="1" x14ac:dyDescent="0.45">
      <c r="A43" t="s">
        <v>41</v>
      </c>
      <c r="B43" t="s">
        <v>30</v>
      </c>
      <c r="C43" t="s">
        <v>34</v>
      </c>
      <c r="D43" t="s">
        <v>20</v>
      </c>
      <c r="F43">
        <v>6.9074999999999998E-2</v>
      </c>
      <c r="G43">
        <v>0.51464885473251254</v>
      </c>
      <c r="H43">
        <v>1.7326532313587626</v>
      </c>
      <c r="I43">
        <v>1.9369855514311349</v>
      </c>
      <c r="J43">
        <v>2.1539462881952325</v>
      </c>
      <c r="K43">
        <v>2.6550490837509999</v>
      </c>
      <c r="L43">
        <v>2.4066903738266578</v>
      </c>
      <c r="M43">
        <v>2.16461920789637</v>
      </c>
      <c r="N43">
        <v>2.3565453444158999</v>
      </c>
      <c r="O43">
        <v>2.1364409844770349</v>
      </c>
    </row>
    <row r="44" spans="1:15" hidden="1" x14ac:dyDescent="0.45">
      <c r="A44" t="s">
        <v>41</v>
      </c>
      <c r="B44" t="s">
        <v>30</v>
      </c>
      <c r="C44" t="s">
        <v>34</v>
      </c>
      <c r="D44" t="s">
        <v>21</v>
      </c>
      <c r="F44">
        <v>0.14574999999999999</v>
      </c>
      <c r="G44">
        <v>0.14574999999999999</v>
      </c>
      <c r="H44">
        <v>1.49232154327674E-2</v>
      </c>
      <c r="I44">
        <v>7.3621639450183241E-2</v>
      </c>
      <c r="J44">
        <v>0.28572812817318249</v>
      </c>
      <c r="K44">
        <v>0.36061605277626252</v>
      </c>
      <c r="L44">
        <v>0.32455444749863749</v>
      </c>
      <c r="M44">
        <v>0.29209900274877248</v>
      </c>
      <c r="N44">
        <v>0.26288910247389502</v>
      </c>
      <c r="O44">
        <v>0.32266625215919498</v>
      </c>
    </row>
    <row r="45" spans="1:15" hidden="1" x14ac:dyDescent="0.45">
      <c r="A45" t="s">
        <v>41</v>
      </c>
      <c r="B45" t="s">
        <v>30</v>
      </c>
      <c r="C45" t="s">
        <v>34</v>
      </c>
      <c r="D45" t="s">
        <v>27</v>
      </c>
      <c r="F45">
        <v>0.49397499999999994</v>
      </c>
      <c r="G45">
        <v>0.49397499999999994</v>
      </c>
      <c r="H45">
        <v>1.5790444456768875</v>
      </c>
      <c r="I45">
        <v>1.4252073908426699</v>
      </c>
      <c r="J45">
        <v>1.2048527192171701</v>
      </c>
      <c r="K45">
        <v>1.2858556755250299</v>
      </c>
      <c r="L45">
        <v>1.246223593179375</v>
      </c>
      <c r="M45">
        <v>1.19109319756785</v>
      </c>
      <c r="N45">
        <v>1.2313661733888825</v>
      </c>
      <c r="O45">
        <v>1.1082295560499951</v>
      </c>
    </row>
    <row r="46" spans="1:15" hidden="1" x14ac:dyDescent="0.45">
      <c r="A46" t="s">
        <v>41</v>
      </c>
      <c r="B46" t="s">
        <v>30</v>
      </c>
      <c r="C46" t="s">
        <v>34</v>
      </c>
      <c r="D46" t="s">
        <v>28</v>
      </c>
      <c r="F46">
        <v>3.3211499999999998</v>
      </c>
      <c r="G46">
        <v>13.283858782236123</v>
      </c>
      <c r="H46">
        <v>13.283858782236123</v>
      </c>
      <c r="I46">
        <v>13.283858782236123</v>
      </c>
      <c r="J46">
        <v>13.283858782236123</v>
      </c>
      <c r="K46">
        <v>13.283858782236123</v>
      </c>
      <c r="L46">
        <v>13.283858782236123</v>
      </c>
      <c r="M46">
        <v>13.283858782236123</v>
      </c>
      <c r="N46">
        <v>13.283858782236123</v>
      </c>
      <c r="O46">
        <v>13.283858782236123</v>
      </c>
    </row>
    <row r="47" spans="1:15" hidden="1" x14ac:dyDescent="0.45">
      <c r="A47" t="s">
        <v>41</v>
      </c>
      <c r="B47" t="s">
        <v>30</v>
      </c>
      <c r="C47" t="s">
        <v>34</v>
      </c>
      <c r="D47" t="s">
        <v>16</v>
      </c>
      <c r="F47">
        <v>7.5500000000000003E-3</v>
      </c>
      <c r="G47">
        <v>5.6251883506774999E-2</v>
      </c>
      <c r="H47">
        <v>5.6251883506774999E-2</v>
      </c>
      <c r="I47">
        <v>5.6251883506774999E-2</v>
      </c>
      <c r="J47">
        <v>5.6251883506774999E-2</v>
      </c>
      <c r="K47">
        <v>5.6251883506774999E-2</v>
      </c>
      <c r="L47">
        <v>5.6251883506774999E-2</v>
      </c>
      <c r="M47">
        <v>5.6251883506774999E-2</v>
      </c>
      <c r="N47">
        <v>5.6251883506774999E-2</v>
      </c>
      <c r="O47">
        <v>5.6251883506774999E-2</v>
      </c>
    </row>
    <row r="48" spans="1:15" hidden="1" x14ac:dyDescent="0.45">
      <c r="A48" t="s">
        <v>41</v>
      </c>
      <c r="B48" t="s">
        <v>30</v>
      </c>
      <c r="C48" t="s">
        <v>35</v>
      </c>
      <c r="D48" t="s">
        <v>1</v>
      </c>
      <c r="F48">
        <v>6.2799999999999995E-2</v>
      </c>
      <c r="G48">
        <v>0.20530518484014876</v>
      </c>
      <c r="H48">
        <v>0.20530518484014876</v>
      </c>
      <c r="I48">
        <v>0.20530518484014876</v>
      </c>
      <c r="J48">
        <v>0.20530518484014876</v>
      </c>
      <c r="K48">
        <v>0.20530518484014876</v>
      </c>
      <c r="L48">
        <v>0.20530518484014876</v>
      </c>
      <c r="M48">
        <v>0.20530518484014876</v>
      </c>
      <c r="N48">
        <v>0.20530518484014876</v>
      </c>
      <c r="O48">
        <v>0.18477466635613377</v>
      </c>
    </row>
    <row r="49" spans="1:15" hidden="1" x14ac:dyDescent="0.45">
      <c r="A49" t="s">
        <v>41</v>
      </c>
      <c r="B49" t="s">
        <v>30</v>
      </c>
      <c r="C49" t="s">
        <v>35</v>
      </c>
      <c r="D49" t="s">
        <v>3</v>
      </c>
      <c r="F49">
        <v>4.5999999999999999E-3</v>
      </c>
      <c r="G49">
        <v>0</v>
      </c>
      <c r="H49">
        <v>2.0515602383360847E-2</v>
      </c>
      <c r="I49">
        <v>8.3481679780932239E-2</v>
      </c>
      <c r="J49">
        <v>0.22099234085782876</v>
      </c>
      <c r="K49">
        <v>0.39988648733918247</v>
      </c>
      <c r="L49">
        <v>0.49169708708128501</v>
      </c>
      <c r="M49">
        <v>0.43565915721741499</v>
      </c>
      <c r="N49">
        <v>0.43724865773705995</v>
      </c>
      <c r="O49">
        <v>0.40238102073741244</v>
      </c>
    </row>
    <row r="50" spans="1:15" hidden="1" x14ac:dyDescent="0.45">
      <c r="A50" t="s">
        <v>41</v>
      </c>
      <c r="B50" t="s">
        <v>30</v>
      </c>
      <c r="C50" t="s">
        <v>35</v>
      </c>
      <c r="D50" t="s">
        <v>5</v>
      </c>
      <c r="F50">
        <v>3.2629250000000001</v>
      </c>
      <c r="G50">
        <v>3.75</v>
      </c>
      <c r="H50">
        <v>3.75</v>
      </c>
      <c r="I50">
        <v>3.75</v>
      </c>
      <c r="J50">
        <v>3.375</v>
      </c>
      <c r="K50">
        <v>3.1511682947562751</v>
      </c>
      <c r="L50">
        <v>3.0714229641607997</v>
      </c>
      <c r="M50">
        <v>2.9418541588597504</v>
      </c>
      <c r="N50">
        <v>2.8414433379434003</v>
      </c>
      <c r="O50">
        <v>3.7732149207772245</v>
      </c>
    </row>
    <row r="51" spans="1:15" hidden="1" x14ac:dyDescent="0.45">
      <c r="A51" t="s">
        <v>41</v>
      </c>
      <c r="B51" t="s">
        <v>30</v>
      </c>
      <c r="C51" t="s">
        <v>35</v>
      </c>
      <c r="D51" t="s">
        <v>8</v>
      </c>
      <c r="F51">
        <v>2.0348250000000001</v>
      </c>
      <c r="G51">
        <v>2.0348250000000001</v>
      </c>
      <c r="H51">
        <v>2.0348250000000001</v>
      </c>
      <c r="I51">
        <v>2.0348250000000001</v>
      </c>
      <c r="J51">
        <v>2.0348250000000001</v>
      </c>
      <c r="K51">
        <v>3.6660986813500003</v>
      </c>
      <c r="L51">
        <v>4.131664702165275</v>
      </c>
      <c r="M51">
        <v>6.7246608083287498</v>
      </c>
      <c r="N51">
        <v>8.7867872612403257</v>
      </c>
      <c r="O51">
        <v>10.532279580103976</v>
      </c>
    </row>
    <row r="52" spans="1:15" hidden="1" x14ac:dyDescent="0.45">
      <c r="A52" t="s">
        <v>41</v>
      </c>
      <c r="B52" t="s">
        <v>30</v>
      </c>
      <c r="C52" t="s">
        <v>35</v>
      </c>
      <c r="D52" t="s">
        <v>9</v>
      </c>
      <c r="F52">
        <v>2.8199999999999999E-2</v>
      </c>
      <c r="G52">
        <v>2.8199999999999999E-2</v>
      </c>
      <c r="H52">
        <v>0.18334242527586303</v>
      </c>
      <c r="I52">
        <v>0.14910838983185373</v>
      </c>
      <c r="J52">
        <v>0.11381638763870475</v>
      </c>
      <c r="K52">
        <v>0.59339027822942747</v>
      </c>
      <c r="L52">
        <v>0.67165637556973246</v>
      </c>
      <c r="M52">
        <v>0.74209586317600496</v>
      </c>
      <c r="N52">
        <v>0.80549140202165248</v>
      </c>
      <c r="O52">
        <v>0.86254738698273503</v>
      </c>
    </row>
    <row r="53" spans="1:15" hidden="1" x14ac:dyDescent="0.45">
      <c r="A53" t="s">
        <v>41</v>
      </c>
      <c r="B53" t="s">
        <v>30</v>
      </c>
      <c r="C53" t="s">
        <v>35</v>
      </c>
      <c r="D53" t="s">
        <v>10</v>
      </c>
      <c r="F53">
        <v>9.1774999999999995E-2</v>
      </c>
      <c r="G53">
        <v>0.10929312260993375</v>
      </c>
      <c r="H53">
        <v>0.53743027210349004</v>
      </c>
      <c r="I53">
        <v>0.56961511444698754</v>
      </c>
      <c r="J53">
        <v>0.33351390327108499</v>
      </c>
      <c r="K53">
        <v>0.39616990918218248</v>
      </c>
      <c r="L53">
        <v>0.41495175455798</v>
      </c>
      <c r="M53">
        <v>0.43073858542279247</v>
      </c>
      <c r="N53">
        <v>0.42581845877769253</v>
      </c>
      <c r="O53">
        <v>0.38481251523094001</v>
      </c>
    </row>
    <row r="54" spans="1:15" hidden="1" x14ac:dyDescent="0.45">
      <c r="A54" t="s">
        <v>41</v>
      </c>
      <c r="B54" t="s">
        <v>30</v>
      </c>
      <c r="C54" t="s">
        <v>35</v>
      </c>
      <c r="D54" t="s">
        <v>11</v>
      </c>
      <c r="F54">
        <v>2.3250000000000002E-3</v>
      </c>
      <c r="G54">
        <v>2.3250000000000002E-3</v>
      </c>
      <c r="H54">
        <v>9.4133275883589995E-3</v>
      </c>
      <c r="I54">
        <v>9.4133275883589995E-3</v>
      </c>
      <c r="J54">
        <v>9.4133275883589995E-3</v>
      </c>
      <c r="K54">
        <v>2.0444742926345801E-2</v>
      </c>
      <c r="L54">
        <v>9.1018608180254007E-3</v>
      </c>
      <c r="M54">
        <v>6.4522020021873499E-3</v>
      </c>
      <c r="N54">
        <v>5.8069818019686244E-3</v>
      </c>
      <c r="O54">
        <v>1.4792956286114302E-2</v>
      </c>
    </row>
    <row r="55" spans="1:15" hidden="1" x14ac:dyDescent="0.45">
      <c r="A55" t="s">
        <v>41</v>
      </c>
      <c r="B55" t="s">
        <v>30</v>
      </c>
      <c r="C55" t="s">
        <v>35</v>
      </c>
      <c r="D55" t="s">
        <v>12</v>
      </c>
      <c r="F55">
        <v>1.025E-2</v>
      </c>
      <c r="G55">
        <v>1.025E-2</v>
      </c>
      <c r="H55">
        <v>1.025E-2</v>
      </c>
      <c r="I55">
        <v>1.025E-2</v>
      </c>
      <c r="J55">
        <v>1.025E-2</v>
      </c>
      <c r="K55">
        <v>2.0218213491798174E-2</v>
      </c>
      <c r="L55">
        <v>5.12594839181965E-2</v>
      </c>
      <c r="M55">
        <v>5.7119586272427747E-2</v>
      </c>
      <c r="N55">
        <v>5.8997135652618E-2</v>
      </c>
      <c r="O55">
        <v>7.0258580011075752E-2</v>
      </c>
    </row>
    <row r="56" spans="1:15" hidden="1" x14ac:dyDescent="0.45">
      <c r="A56" t="s">
        <v>41</v>
      </c>
      <c r="B56" t="s">
        <v>30</v>
      </c>
      <c r="C56" t="s">
        <v>35</v>
      </c>
      <c r="D56" t="s">
        <v>15</v>
      </c>
      <c r="F56">
        <v>0.16320000000000001</v>
      </c>
      <c r="G56">
        <v>0.16320000000000001</v>
      </c>
      <c r="H56">
        <v>0.16320000000000001</v>
      </c>
      <c r="I56">
        <v>0.16320000000000001</v>
      </c>
      <c r="J56">
        <v>0.16320000000000001</v>
      </c>
      <c r="K56">
        <v>0.16320000000000001</v>
      </c>
      <c r="L56">
        <v>0.16320000000000001</v>
      </c>
      <c r="M56">
        <v>0.16320000000000001</v>
      </c>
      <c r="N56">
        <v>0.15972333298833574</v>
      </c>
      <c r="O56">
        <v>0.160070999689502</v>
      </c>
    </row>
    <row r="57" spans="1:15" hidden="1" x14ac:dyDescent="0.45">
      <c r="A57" t="s">
        <v>41</v>
      </c>
      <c r="B57" t="s">
        <v>30</v>
      </c>
      <c r="C57" t="s">
        <v>35</v>
      </c>
      <c r="D57" t="s">
        <v>17</v>
      </c>
      <c r="F57">
        <v>2.4499999999999999E-3</v>
      </c>
      <c r="G57">
        <v>6.2115149615235253E-3</v>
      </c>
      <c r="H57">
        <v>2.6803572225466997E-2</v>
      </c>
      <c r="I57">
        <v>4.6254407974660003E-2</v>
      </c>
      <c r="J57">
        <v>0.13850813450471849</v>
      </c>
      <c r="K57">
        <v>0.60043860852182751</v>
      </c>
      <c r="L57">
        <v>1.3010761681016376</v>
      </c>
      <c r="M57">
        <v>1.4092517690248374</v>
      </c>
      <c r="N57">
        <v>1.3781019921168549</v>
      </c>
      <c r="O57">
        <v>1.4086602734516123</v>
      </c>
    </row>
    <row r="58" spans="1:15" hidden="1" x14ac:dyDescent="0.45">
      <c r="A58" t="s">
        <v>41</v>
      </c>
      <c r="B58" t="s">
        <v>30</v>
      </c>
      <c r="C58" t="s">
        <v>35</v>
      </c>
      <c r="D58" t="s">
        <v>20</v>
      </c>
      <c r="F58">
        <v>6.9074999999999998E-2</v>
      </c>
      <c r="G58">
        <v>0.51464885473251254</v>
      </c>
      <c r="H58">
        <v>1.4209999828363076</v>
      </c>
      <c r="I58">
        <v>2.6357188149951249</v>
      </c>
      <c r="J58">
        <v>2.560959236439075</v>
      </c>
      <c r="K58">
        <v>3.0815514965707003</v>
      </c>
      <c r="L58">
        <v>2.7978914426218249</v>
      </c>
      <c r="M58">
        <v>2.5166446565060001</v>
      </c>
      <c r="N58">
        <v>2.4149479901648623</v>
      </c>
      <c r="O58">
        <v>2.5708663409370502</v>
      </c>
    </row>
    <row r="59" spans="1:15" hidden="1" x14ac:dyDescent="0.45">
      <c r="A59" t="s">
        <v>41</v>
      </c>
      <c r="B59" t="s">
        <v>30</v>
      </c>
      <c r="C59" t="s">
        <v>35</v>
      </c>
      <c r="D59" t="s">
        <v>21</v>
      </c>
      <c r="F59">
        <v>0.14574999999999999</v>
      </c>
      <c r="G59">
        <v>0.14574999999999999</v>
      </c>
      <c r="H59">
        <v>1.310268295469735E-2</v>
      </c>
      <c r="I59">
        <v>9.7511949992278246E-2</v>
      </c>
      <c r="J59">
        <v>0.23119789116256675</v>
      </c>
      <c r="K59">
        <v>0.20923624263035626</v>
      </c>
      <c r="L59">
        <v>0.32309835578072998</v>
      </c>
      <c r="M59">
        <v>0.42557425761606754</v>
      </c>
      <c r="N59">
        <v>0.51780256926787249</v>
      </c>
      <c r="O59">
        <v>0.60080804975449498</v>
      </c>
    </row>
    <row r="60" spans="1:15" hidden="1" x14ac:dyDescent="0.45">
      <c r="A60" t="s">
        <v>41</v>
      </c>
      <c r="B60" t="s">
        <v>30</v>
      </c>
      <c r="C60" t="s">
        <v>35</v>
      </c>
      <c r="D60" t="s">
        <v>27</v>
      </c>
      <c r="F60">
        <v>0.49397499999999994</v>
      </c>
      <c r="G60">
        <v>0.49397499999999994</v>
      </c>
      <c r="H60">
        <v>2.2274759809151301</v>
      </c>
      <c r="I60">
        <v>1.7706163061372802</v>
      </c>
      <c r="J60">
        <v>1.4332782770860626</v>
      </c>
      <c r="K60">
        <v>1.4251752590920774</v>
      </c>
      <c r="L60">
        <v>1.3078665305193398</v>
      </c>
      <c r="M60">
        <v>1.241556726434565</v>
      </c>
      <c r="N60">
        <v>1.2483323273526326</v>
      </c>
      <c r="O60">
        <v>1.1639265708603299</v>
      </c>
    </row>
    <row r="61" spans="1:15" hidden="1" x14ac:dyDescent="0.45">
      <c r="A61" t="s">
        <v>41</v>
      </c>
      <c r="B61" t="s">
        <v>30</v>
      </c>
      <c r="C61" t="s">
        <v>35</v>
      </c>
      <c r="D61" t="s">
        <v>28</v>
      </c>
      <c r="F61">
        <v>3.3211499999999998</v>
      </c>
      <c r="G61">
        <v>13.283858782236123</v>
      </c>
      <c r="H61">
        <v>13.283858782236123</v>
      </c>
      <c r="I61">
        <v>13.283858782236123</v>
      </c>
      <c r="J61">
        <v>13.283858782236123</v>
      </c>
      <c r="K61">
        <v>13.283858782236123</v>
      </c>
      <c r="L61">
        <v>13.283858782236123</v>
      </c>
      <c r="M61">
        <v>13.283858782236123</v>
      </c>
      <c r="N61">
        <v>13.283858782236123</v>
      </c>
      <c r="O61">
        <v>13.283858782236123</v>
      </c>
    </row>
    <row r="62" spans="1:15" hidden="1" x14ac:dyDescent="0.45">
      <c r="A62" t="s">
        <v>41</v>
      </c>
      <c r="B62" t="s">
        <v>30</v>
      </c>
      <c r="C62" t="s">
        <v>35</v>
      </c>
      <c r="D62" t="s">
        <v>16</v>
      </c>
      <c r="F62">
        <v>7.5500000000000003E-3</v>
      </c>
      <c r="G62">
        <v>5.6251883506774999E-2</v>
      </c>
      <c r="H62">
        <v>0.12711786524584601</v>
      </c>
      <c r="I62">
        <v>0.12711786524584601</v>
      </c>
      <c r="J62">
        <v>0.12711786524584601</v>
      </c>
      <c r="K62">
        <v>0.12711786524584601</v>
      </c>
      <c r="L62">
        <v>0.12711786524584601</v>
      </c>
      <c r="M62">
        <v>0.12711786524584601</v>
      </c>
      <c r="N62">
        <v>0.12711786524584601</v>
      </c>
      <c r="O62">
        <v>0.12711786524584601</v>
      </c>
    </row>
    <row r="63" spans="1:15" hidden="1" x14ac:dyDescent="0.45">
      <c r="A63" t="s">
        <v>41</v>
      </c>
      <c r="B63" t="s">
        <v>30</v>
      </c>
      <c r="C63" t="s">
        <v>36</v>
      </c>
      <c r="D63" t="s">
        <v>1</v>
      </c>
      <c r="F63">
        <v>6.2799999999999995E-2</v>
      </c>
      <c r="G63">
        <v>0.20530518484014876</v>
      </c>
      <c r="H63">
        <v>0.20530518484014876</v>
      </c>
      <c r="I63">
        <v>0.20530518484014876</v>
      </c>
      <c r="J63">
        <v>0.20530518484014876</v>
      </c>
      <c r="K63">
        <v>0.20530518484014876</v>
      </c>
      <c r="L63">
        <v>0.20530518484014876</v>
      </c>
      <c r="M63">
        <v>0.20530518484014876</v>
      </c>
      <c r="N63">
        <v>0.20530518484014876</v>
      </c>
      <c r="O63">
        <v>0.20530518484014876</v>
      </c>
    </row>
    <row r="64" spans="1:15" hidden="1" x14ac:dyDescent="0.45">
      <c r="A64" t="s">
        <v>41</v>
      </c>
      <c r="B64" t="s">
        <v>30</v>
      </c>
      <c r="C64" t="s">
        <v>36</v>
      </c>
      <c r="D64" t="s">
        <v>3</v>
      </c>
      <c r="F64">
        <v>4.5999999999999999E-3</v>
      </c>
      <c r="G64">
        <v>0</v>
      </c>
      <c r="H64">
        <v>0</v>
      </c>
      <c r="I64">
        <v>0</v>
      </c>
      <c r="J64">
        <v>0.16323607590299377</v>
      </c>
      <c r="K64">
        <v>0.23643012436922173</v>
      </c>
      <c r="L64">
        <v>0.53350804376388494</v>
      </c>
      <c r="M64">
        <v>0.74049749297131751</v>
      </c>
      <c r="N64">
        <v>0.72625599481888248</v>
      </c>
      <c r="O64">
        <v>0.8028952562127476</v>
      </c>
    </row>
    <row r="65" spans="1:15" hidden="1" x14ac:dyDescent="0.45">
      <c r="A65" t="s">
        <v>41</v>
      </c>
      <c r="B65" t="s">
        <v>30</v>
      </c>
      <c r="C65" t="s">
        <v>36</v>
      </c>
      <c r="D65" t="s">
        <v>5</v>
      </c>
      <c r="F65">
        <v>3.2629250000000001</v>
      </c>
      <c r="G65">
        <v>3.75</v>
      </c>
      <c r="H65">
        <v>3.75</v>
      </c>
      <c r="I65">
        <v>3.75</v>
      </c>
      <c r="J65">
        <v>3.75</v>
      </c>
      <c r="K65">
        <v>3.488668294756275</v>
      </c>
      <c r="L65">
        <v>3.41808301660775</v>
      </c>
      <c r="M65">
        <v>5.0334977810649999</v>
      </c>
      <c r="N65">
        <v>6.0593614040109243</v>
      </c>
      <c r="O65">
        <v>7.2928051416493247</v>
      </c>
    </row>
    <row r="66" spans="1:15" hidden="1" x14ac:dyDescent="0.45">
      <c r="A66" t="s">
        <v>41</v>
      </c>
      <c r="B66" t="s">
        <v>30</v>
      </c>
      <c r="C66" t="s">
        <v>36</v>
      </c>
      <c r="D66" t="s">
        <v>8</v>
      </c>
      <c r="F66">
        <v>2.0348250000000001</v>
      </c>
      <c r="G66">
        <v>2.0348250000000001</v>
      </c>
      <c r="H66">
        <v>2.0348250000000001</v>
      </c>
      <c r="I66">
        <v>2.0348250000000001</v>
      </c>
      <c r="J66">
        <v>2.0348250000000001</v>
      </c>
      <c r="K66">
        <v>4.0137098798485997</v>
      </c>
      <c r="L66">
        <v>6.6441427809642253</v>
      </c>
      <c r="M66">
        <v>10.566303670300874</v>
      </c>
      <c r="N66">
        <v>13.530142722814899</v>
      </c>
      <c r="O66">
        <v>15.872401121734473</v>
      </c>
    </row>
    <row r="67" spans="1:15" hidden="1" x14ac:dyDescent="0.45">
      <c r="A67" t="s">
        <v>41</v>
      </c>
      <c r="B67" t="s">
        <v>30</v>
      </c>
      <c r="C67" t="s">
        <v>36</v>
      </c>
      <c r="D67" t="s">
        <v>9</v>
      </c>
      <c r="F67">
        <v>2.8199999999999999E-2</v>
      </c>
      <c r="G67">
        <v>2.8199999999999999E-2</v>
      </c>
      <c r="H67">
        <v>2.3102846600453628E-2</v>
      </c>
      <c r="I67">
        <v>7.3343736120617758E-2</v>
      </c>
      <c r="J67">
        <v>0.76956907253077</v>
      </c>
      <c r="K67">
        <v>1.285517464899345</v>
      </c>
      <c r="L67">
        <v>1.3784314255489474</v>
      </c>
      <c r="M67">
        <v>1.3890753819191926</v>
      </c>
      <c r="N67">
        <v>1.2501678437272725</v>
      </c>
      <c r="O67">
        <v>1.273638158279685</v>
      </c>
    </row>
    <row r="68" spans="1:15" hidden="1" x14ac:dyDescent="0.45">
      <c r="A68" t="s">
        <v>41</v>
      </c>
      <c r="B68" t="s">
        <v>30</v>
      </c>
      <c r="C68" t="s">
        <v>36</v>
      </c>
      <c r="D68" t="s">
        <v>10</v>
      </c>
      <c r="F68">
        <v>9.1774999999999995E-2</v>
      </c>
      <c r="G68">
        <v>0.10929312260993375</v>
      </c>
      <c r="H68">
        <v>0.12905539628962298</v>
      </c>
      <c r="I68">
        <v>0.14342877203576776</v>
      </c>
      <c r="J68">
        <v>0.33998576314524498</v>
      </c>
      <c r="K68">
        <v>0.40684693332405997</v>
      </c>
      <c r="L68">
        <v>0.36848448135768996</v>
      </c>
      <c r="M68">
        <v>0.41119276279997252</v>
      </c>
      <c r="N68">
        <v>0.40603792675448502</v>
      </c>
      <c r="O68">
        <v>0.36543413407903746</v>
      </c>
    </row>
    <row r="69" spans="1:15" hidden="1" x14ac:dyDescent="0.45">
      <c r="A69" t="s">
        <v>41</v>
      </c>
      <c r="B69" t="s">
        <v>30</v>
      </c>
      <c r="C69" t="s">
        <v>36</v>
      </c>
      <c r="D69" t="s">
        <v>11</v>
      </c>
      <c r="F69">
        <v>2.3250000000000002E-3</v>
      </c>
      <c r="G69">
        <v>2.3250000000000002E-3</v>
      </c>
      <c r="H69">
        <v>9.4133275883589995E-3</v>
      </c>
      <c r="I69">
        <v>9.4133275883589995E-3</v>
      </c>
      <c r="J69">
        <v>9.4133275883589995E-3</v>
      </c>
      <c r="K69">
        <v>0</v>
      </c>
      <c r="L69">
        <v>0</v>
      </c>
      <c r="M69">
        <v>0</v>
      </c>
      <c r="N69">
        <v>1.9904657567059451E-2</v>
      </c>
      <c r="O69">
        <v>3.7818849377412998E-2</v>
      </c>
    </row>
    <row r="70" spans="1:15" hidden="1" x14ac:dyDescent="0.45">
      <c r="A70" t="s">
        <v>41</v>
      </c>
      <c r="B70" t="s">
        <v>30</v>
      </c>
      <c r="C70" t="s">
        <v>36</v>
      </c>
      <c r="D70" t="s">
        <v>12</v>
      </c>
      <c r="F70">
        <v>1.025E-2</v>
      </c>
      <c r="G70">
        <v>1.025E-2</v>
      </c>
      <c r="H70">
        <v>1.025E-2</v>
      </c>
      <c r="I70">
        <v>1.025E-2</v>
      </c>
      <c r="J70">
        <v>1.025E-2</v>
      </c>
      <c r="K70">
        <v>2.0218213491798174E-2</v>
      </c>
      <c r="L70">
        <v>6.4156871248806494E-2</v>
      </c>
      <c r="M70">
        <v>0.11071427614788125</v>
      </c>
      <c r="N70">
        <v>0.15234166164653323</v>
      </c>
      <c r="O70">
        <v>0.24227177405147449</v>
      </c>
    </row>
    <row r="71" spans="1:15" hidden="1" x14ac:dyDescent="0.45">
      <c r="A71" t="s">
        <v>41</v>
      </c>
      <c r="B71" t="s">
        <v>30</v>
      </c>
      <c r="C71" t="s">
        <v>36</v>
      </c>
      <c r="D71" t="s">
        <v>15</v>
      </c>
      <c r="F71">
        <v>0.16320000000000001</v>
      </c>
      <c r="G71">
        <v>0.16320000000000001</v>
      </c>
      <c r="H71">
        <v>0.16320000000000001</v>
      </c>
      <c r="I71">
        <v>0.16320000000000001</v>
      </c>
      <c r="J71">
        <v>0.16320000000000001</v>
      </c>
      <c r="K71">
        <v>0.16320000000000001</v>
      </c>
      <c r="L71">
        <v>0.16320000000000001</v>
      </c>
      <c r="M71">
        <v>0.16320000000000001</v>
      </c>
      <c r="N71">
        <v>0.14688000000000001</v>
      </c>
      <c r="O71">
        <v>0.132192</v>
      </c>
    </row>
    <row r="72" spans="1:15" hidden="1" x14ac:dyDescent="0.45">
      <c r="A72" t="s">
        <v>41</v>
      </c>
      <c r="B72" t="s">
        <v>30</v>
      </c>
      <c r="C72" t="s">
        <v>36</v>
      </c>
      <c r="D72" t="s">
        <v>17</v>
      </c>
      <c r="F72">
        <v>2.4499999999999999E-3</v>
      </c>
      <c r="G72">
        <v>6.2115149615235253E-3</v>
      </c>
      <c r="H72">
        <v>2.8597813587527249E-2</v>
      </c>
      <c r="I72">
        <v>5.1524040977836499E-2</v>
      </c>
      <c r="J72">
        <v>0.14577634732426875</v>
      </c>
      <c r="K72">
        <v>0.28699112580831748</v>
      </c>
      <c r="L72">
        <v>1.1307662099755975</v>
      </c>
      <c r="M72">
        <v>1.5674561350431702</v>
      </c>
      <c r="N72">
        <v>1.995248603443375</v>
      </c>
      <c r="O72">
        <v>2.0594973374771</v>
      </c>
    </row>
    <row r="73" spans="1:15" hidden="1" x14ac:dyDescent="0.45">
      <c r="A73" t="s">
        <v>41</v>
      </c>
      <c r="B73" t="s">
        <v>30</v>
      </c>
      <c r="C73" t="s">
        <v>36</v>
      </c>
      <c r="D73" t="s">
        <v>20</v>
      </c>
      <c r="F73">
        <v>6.9074999999999998E-2</v>
      </c>
      <c r="G73">
        <v>0.51464885473251254</v>
      </c>
      <c r="H73">
        <v>2.3694432198654574</v>
      </c>
      <c r="I73">
        <v>2.4468037032705774</v>
      </c>
      <c r="J73">
        <v>2.4760237111883479</v>
      </c>
      <c r="K73">
        <v>3.0029377261258499</v>
      </c>
      <c r="L73">
        <v>2.7585899477241749</v>
      </c>
      <c r="M73">
        <v>2.4814334159255749</v>
      </c>
      <c r="N73">
        <v>2.5548131944329002</v>
      </c>
      <c r="O73">
        <v>2.6940782040120999</v>
      </c>
    </row>
    <row r="74" spans="1:15" hidden="1" x14ac:dyDescent="0.45">
      <c r="A74" t="s">
        <v>41</v>
      </c>
      <c r="B74" t="s">
        <v>30</v>
      </c>
      <c r="C74" t="s">
        <v>36</v>
      </c>
      <c r="D74" t="s">
        <v>21</v>
      </c>
      <c r="F74">
        <v>0.14574999999999999</v>
      </c>
      <c r="G74">
        <v>0.14574999999999999</v>
      </c>
      <c r="H74">
        <v>0.34615275995060252</v>
      </c>
      <c r="I74">
        <v>0.3898466338017525</v>
      </c>
      <c r="J74">
        <v>0.55993895556498752</v>
      </c>
      <c r="K74">
        <v>0.71508093550808005</v>
      </c>
      <c r="L74">
        <v>0.77195397662609744</v>
      </c>
      <c r="M74">
        <v>0.82313971363231253</v>
      </c>
      <c r="N74">
        <v>0.86920687693790744</v>
      </c>
      <c r="O74">
        <v>0.91066732391294247</v>
      </c>
    </row>
    <row r="75" spans="1:15" hidden="1" x14ac:dyDescent="0.45">
      <c r="A75" t="s">
        <v>41</v>
      </c>
      <c r="B75" t="s">
        <v>30</v>
      </c>
      <c r="C75" t="s">
        <v>36</v>
      </c>
      <c r="D75" t="s">
        <v>27</v>
      </c>
      <c r="F75">
        <v>0.49397499999999994</v>
      </c>
      <c r="G75">
        <v>0.49397499999999994</v>
      </c>
      <c r="H75">
        <v>2.2742607969882176</v>
      </c>
      <c r="I75">
        <v>2.031196410958215</v>
      </c>
      <c r="J75">
        <v>1.6829424486124001</v>
      </c>
      <c r="K75">
        <v>1.7165966477869499</v>
      </c>
      <c r="L75">
        <v>1.5754116911970775</v>
      </c>
      <c r="M75">
        <v>1.5475426701763602</v>
      </c>
      <c r="N75">
        <v>1.4611836415275226</v>
      </c>
      <c r="O75">
        <v>1.4536395881866024</v>
      </c>
    </row>
    <row r="76" spans="1:15" hidden="1" x14ac:dyDescent="0.45">
      <c r="A76" t="s">
        <v>41</v>
      </c>
      <c r="B76" t="s">
        <v>30</v>
      </c>
      <c r="C76" t="s">
        <v>36</v>
      </c>
      <c r="D76" t="s">
        <v>28</v>
      </c>
      <c r="F76">
        <v>3.3211499999999998</v>
      </c>
      <c r="G76">
        <v>13.283858782236152</v>
      </c>
      <c r="H76">
        <v>13.283858782236152</v>
      </c>
      <c r="I76">
        <v>13.283858782236152</v>
      </c>
      <c r="J76">
        <v>13.283858782236152</v>
      </c>
      <c r="K76">
        <v>13.283858782236152</v>
      </c>
      <c r="L76">
        <v>13.283858782236152</v>
      </c>
      <c r="M76">
        <v>13.283858782236152</v>
      </c>
      <c r="N76">
        <v>13.283858782236152</v>
      </c>
      <c r="O76">
        <v>13.283858782236152</v>
      </c>
    </row>
    <row r="77" spans="1:15" hidden="1" x14ac:dyDescent="0.45">
      <c r="A77" t="s">
        <v>41</v>
      </c>
      <c r="B77" t="s">
        <v>30</v>
      </c>
      <c r="C77" t="s">
        <v>36</v>
      </c>
      <c r="D77" t="s">
        <v>16</v>
      </c>
      <c r="F77">
        <v>7.5500000000000003E-3</v>
      </c>
      <c r="G77">
        <v>5.6251883506774999E-2</v>
      </c>
      <c r="H77">
        <v>0.25898365993462502</v>
      </c>
      <c r="I77">
        <v>0.25898365993462502</v>
      </c>
      <c r="J77">
        <v>0.25898365993462502</v>
      </c>
      <c r="K77">
        <v>0.25898365993462502</v>
      </c>
      <c r="L77">
        <v>0.25898365993462502</v>
      </c>
      <c r="M77">
        <v>0.25898365993462502</v>
      </c>
      <c r="N77">
        <v>0.25898365993462502</v>
      </c>
      <c r="O77">
        <v>0.25898365993462502</v>
      </c>
    </row>
    <row r="78" spans="1:15" hidden="1" x14ac:dyDescent="0.45">
      <c r="A78" t="s">
        <v>41</v>
      </c>
      <c r="B78" t="s">
        <v>30</v>
      </c>
      <c r="C78" t="s">
        <v>37</v>
      </c>
      <c r="D78" t="s">
        <v>1</v>
      </c>
      <c r="F78">
        <v>6.2799999999999995E-2</v>
      </c>
      <c r="G78">
        <v>0.20530518484014926</v>
      </c>
      <c r="H78">
        <v>0.20530518484014926</v>
      </c>
      <c r="I78">
        <v>0.20530518484014926</v>
      </c>
      <c r="J78">
        <v>0.20530518484014926</v>
      </c>
      <c r="K78">
        <v>0.20530518484014926</v>
      </c>
      <c r="L78">
        <v>0.20530518484014926</v>
      </c>
      <c r="M78">
        <v>0.20530518484014926</v>
      </c>
      <c r="N78">
        <v>0.20530518484014926</v>
      </c>
      <c r="O78">
        <v>0.20530518484014926</v>
      </c>
    </row>
    <row r="79" spans="1:15" hidden="1" x14ac:dyDescent="0.45">
      <c r="A79" t="s">
        <v>41</v>
      </c>
      <c r="B79" t="s">
        <v>30</v>
      </c>
      <c r="C79" t="s">
        <v>37</v>
      </c>
      <c r="D79" t="s">
        <v>3</v>
      </c>
      <c r="F79">
        <v>4.5999999999999999E-3</v>
      </c>
      <c r="G79">
        <v>4.5999999999999999E-3</v>
      </c>
      <c r="H79">
        <v>2.4183747351021079E-2</v>
      </c>
      <c r="I79">
        <v>8.6483884224084748E-2</v>
      </c>
      <c r="J79">
        <v>0.21822033460967299</v>
      </c>
      <c r="K79">
        <v>0.385174086419665</v>
      </c>
      <c r="L79">
        <v>0.66177756970542745</v>
      </c>
      <c r="M79">
        <v>0.91501706346902001</v>
      </c>
      <c r="N79">
        <v>1.0783616726439751</v>
      </c>
      <c r="O79">
        <v>1.029620388995645</v>
      </c>
    </row>
    <row r="80" spans="1:15" hidden="1" x14ac:dyDescent="0.45">
      <c r="A80" t="s">
        <v>41</v>
      </c>
      <c r="B80" t="s">
        <v>30</v>
      </c>
      <c r="C80" t="s">
        <v>37</v>
      </c>
      <c r="D80" t="s">
        <v>5</v>
      </c>
      <c r="F80">
        <v>3.2629250000000001</v>
      </c>
      <c r="G80">
        <v>3.75</v>
      </c>
      <c r="H80">
        <v>3.75</v>
      </c>
      <c r="I80">
        <v>3.75</v>
      </c>
      <c r="J80">
        <v>3.75</v>
      </c>
      <c r="K80">
        <v>3.375</v>
      </c>
      <c r="L80">
        <v>3.92679224075665</v>
      </c>
      <c r="M80">
        <v>5.7341677066682495</v>
      </c>
      <c r="N80">
        <v>7.1702111757562506</v>
      </c>
      <c r="O80">
        <v>8.0289915320429248</v>
      </c>
    </row>
    <row r="81" spans="1:15" hidden="1" x14ac:dyDescent="0.45">
      <c r="A81" t="s">
        <v>41</v>
      </c>
      <c r="B81" t="s">
        <v>30</v>
      </c>
      <c r="C81" t="s">
        <v>37</v>
      </c>
      <c r="D81" t="s">
        <v>8</v>
      </c>
      <c r="F81">
        <v>2.0348250000000001</v>
      </c>
      <c r="G81">
        <v>2.0348250000000001</v>
      </c>
      <c r="H81">
        <v>2.0348250000000001</v>
      </c>
      <c r="I81">
        <v>2.0348250000000001</v>
      </c>
      <c r="J81">
        <v>2.0348250000000001</v>
      </c>
      <c r="K81">
        <v>3.7543558948841</v>
      </c>
      <c r="L81">
        <v>6.7641390269694748</v>
      </c>
      <c r="M81">
        <v>11.129245043964623</v>
      </c>
      <c r="N81">
        <v>14.550173966169899</v>
      </c>
      <c r="O81">
        <v>13.264167711818452</v>
      </c>
    </row>
    <row r="82" spans="1:15" hidden="1" x14ac:dyDescent="0.45">
      <c r="A82" t="s">
        <v>41</v>
      </c>
      <c r="B82" t="s">
        <v>30</v>
      </c>
      <c r="C82" t="s">
        <v>37</v>
      </c>
      <c r="D82" t="s">
        <v>9</v>
      </c>
      <c r="F82">
        <v>2.8199999999999999E-2</v>
      </c>
      <c r="G82">
        <v>2.8199999999999999E-2</v>
      </c>
      <c r="H82">
        <v>0.18334242527586303</v>
      </c>
      <c r="I82">
        <v>0.21833904838221174</v>
      </c>
      <c r="J82">
        <v>0.16783486410400225</v>
      </c>
      <c r="K82">
        <v>0.80659842228847012</v>
      </c>
      <c r="L82">
        <v>1.26528194084057</v>
      </c>
      <c r="M82">
        <v>1.1387537467565125</v>
      </c>
      <c r="N82">
        <v>1.229000042507145</v>
      </c>
      <c r="O82">
        <v>1.31113739776056</v>
      </c>
    </row>
    <row r="83" spans="1:15" hidden="1" x14ac:dyDescent="0.45">
      <c r="A83" t="s">
        <v>41</v>
      </c>
      <c r="B83" t="s">
        <v>30</v>
      </c>
      <c r="C83" t="s">
        <v>37</v>
      </c>
      <c r="D83" t="s">
        <v>10</v>
      </c>
      <c r="F83">
        <v>9.1774999999999995E-2</v>
      </c>
      <c r="G83">
        <v>4.9680391552343994E-2</v>
      </c>
      <c r="H83">
        <v>0.43629801559055997</v>
      </c>
      <c r="I83">
        <v>0.4819851784471475</v>
      </c>
      <c r="J83">
        <v>0.27794028805173748</v>
      </c>
      <c r="K83">
        <v>0.68639703531674257</v>
      </c>
      <c r="L83">
        <v>1.0599536720801725</v>
      </c>
      <c r="M83">
        <v>1.04603173229933</v>
      </c>
      <c r="N83">
        <v>1.1576595797084301</v>
      </c>
      <c r="O83">
        <v>1.0418819947359577</v>
      </c>
    </row>
    <row r="84" spans="1:15" hidden="1" x14ac:dyDescent="0.45">
      <c r="A84" t="s">
        <v>41</v>
      </c>
      <c r="B84" t="s">
        <v>30</v>
      </c>
      <c r="C84" t="s">
        <v>37</v>
      </c>
      <c r="D84" t="s">
        <v>11</v>
      </c>
      <c r="F84">
        <v>2.3250000000000002E-3</v>
      </c>
      <c r="G84">
        <v>2.3250000000000002E-3</v>
      </c>
      <c r="H84">
        <v>9.4133275883589995E-3</v>
      </c>
      <c r="I84">
        <v>9.4133275883589995E-3</v>
      </c>
      <c r="J84">
        <v>9.4133275883589995E-3</v>
      </c>
      <c r="K84">
        <v>0</v>
      </c>
      <c r="L84">
        <v>0.13489601932647075</v>
      </c>
      <c r="M84">
        <v>0.13693766978536751</v>
      </c>
      <c r="N84">
        <v>0.15572205327809049</v>
      </c>
      <c r="O84">
        <v>0.14014984795028151</v>
      </c>
    </row>
    <row r="85" spans="1:15" hidden="1" x14ac:dyDescent="0.45">
      <c r="A85" t="s">
        <v>41</v>
      </c>
      <c r="B85" t="s">
        <v>30</v>
      </c>
      <c r="C85" t="s">
        <v>37</v>
      </c>
      <c r="D85" t="s">
        <v>12</v>
      </c>
      <c r="F85">
        <v>1.025E-2</v>
      </c>
      <c r="G85">
        <v>1.025E-2</v>
      </c>
      <c r="H85">
        <v>1.025E-2</v>
      </c>
      <c r="I85">
        <v>1.025E-2</v>
      </c>
      <c r="J85">
        <v>1.025E-2</v>
      </c>
      <c r="K85">
        <v>2.1200590874969678E-2</v>
      </c>
      <c r="L85">
        <v>7.5815770819142744E-2</v>
      </c>
      <c r="M85">
        <v>0.18231079961107549</v>
      </c>
      <c r="N85">
        <v>0.34343583094921248</v>
      </c>
      <c r="O85">
        <v>0.78432706798151741</v>
      </c>
    </row>
    <row r="86" spans="1:15" hidden="1" x14ac:dyDescent="0.45">
      <c r="A86" t="s">
        <v>41</v>
      </c>
      <c r="B86" t="s">
        <v>30</v>
      </c>
      <c r="C86" t="s">
        <v>37</v>
      </c>
      <c r="D86" t="s">
        <v>15</v>
      </c>
      <c r="F86">
        <v>0.16320000000000001</v>
      </c>
      <c r="G86">
        <v>0.16320000000000001</v>
      </c>
      <c r="H86">
        <v>0.16320000000000001</v>
      </c>
      <c r="I86">
        <v>0.16320000000000001</v>
      </c>
      <c r="J86">
        <v>0.16320000000000001</v>
      </c>
      <c r="K86">
        <v>0.15606311755992425</v>
      </c>
      <c r="L86">
        <v>0.14045680580393177</v>
      </c>
      <c r="M86">
        <v>0.14273112522353876</v>
      </c>
      <c r="N86">
        <v>0.14404160282286449</v>
      </c>
      <c r="O86">
        <v>0.14595744254057799</v>
      </c>
    </row>
    <row r="87" spans="1:15" hidden="1" x14ac:dyDescent="0.45">
      <c r="A87" t="s">
        <v>41</v>
      </c>
      <c r="B87" t="s">
        <v>30</v>
      </c>
      <c r="C87" t="s">
        <v>37</v>
      </c>
      <c r="D87" t="s">
        <v>17</v>
      </c>
      <c r="F87">
        <v>2.4499999999999999E-3</v>
      </c>
      <c r="G87">
        <v>6.2115149615235253E-3</v>
      </c>
      <c r="H87">
        <v>2.6803572225466997E-2</v>
      </c>
      <c r="I87">
        <v>5.0492385087982754E-2</v>
      </c>
      <c r="J87">
        <v>0.14285749576557299</v>
      </c>
      <c r="K87">
        <v>0.79849173290774245</v>
      </c>
      <c r="L87">
        <v>1.0150967147252075</v>
      </c>
      <c r="M87">
        <v>1.6455879081622025</v>
      </c>
      <c r="N87">
        <v>2.2303109985958351</v>
      </c>
      <c r="O87">
        <v>2.0726831027133574</v>
      </c>
    </row>
    <row r="88" spans="1:15" hidden="1" x14ac:dyDescent="0.45">
      <c r="A88" t="s">
        <v>41</v>
      </c>
      <c r="B88" t="s">
        <v>30</v>
      </c>
      <c r="C88" t="s">
        <v>37</v>
      </c>
      <c r="D88" t="s">
        <v>20</v>
      </c>
      <c r="F88">
        <v>6.9074999999999998E-2</v>
      </c>
      <c r="G88">
        <v>0.51464885473251254</v>
      </c>
      <c r="H88">
        <v>2.3614670914935201</v>
      </c>
      <c r="I88">
        <v>2.4360201776309549</v>
      </c>
      <c r="J88">
        <v>2.4865990680685175</v>
      </c>
      <c r="K88">
        <v>3.0287737881641252</v>
      </c>
      <c r="L88">
        <v>2.7805012993880003</v>
      </c>
      <c r="M88">
        <v>2.531536897531625</v>
      </c>
      <c r="N88">
        <v>2.8451405525535751</v>
      </c>
      <c r="O88">
        <v>2.540039811099275</v>
      </c>
    </row>
    <row r="89" spans="1:15" hidden="1" x14ac:dyDescent="0.45">
      <c r="A89" t="s">
        <v>41</v>
      </c>
      <c r="B89" t="s">
        <v>30</v>
      </c>
      <c r="C89" t="s">
        <v>37</v>
      </c>
      <c r="D89" t="s">
        <v>21</v>
      </c>
      <c r="F89">
        <v>0.14574999999999999</v>
      </c>
      <c r="G89">
        <v>0.14574999999999999</v>
      </c>
      <c r="H89">
        <v>1.32511977411627E-2</v>
      </c>
      <c r="I89">
        <v>1.2965183679364825E-2</v>
      </c>
      <c r="J89">
        <v>0.40728014972916998</v>
      </c>
      <c r="K89">
        <v>0.55128265499485996</v>
      </c>
      <c r="L89">
        <v>0.61556092519726247</v>
      </c>
      <c r="M89">
        <v>0.6734113683794275</v>
      </c>
      <c r="N89">
        <v>0.60607023154148498</v>
      </c>
      <c r="O89">
        <v>0.6648697440892275</v>
      </c>
    </row>
    <row r="90" spans="1:15" hidden="1" x14ac:dyDescent="0.45">
      <c r="A90" t="s">
        <v>41</v>
      </c>
      <c r="B90" t="s">
        <v>30</v>
      </c>
      <c r="C90" t="s">
        <v>37</v>
      </c>
      <c r="D90" t="s">
        <v>27</v>
      </c>
      <c r="F90">
        <v>0.49397499999999994</v>
      </c>
      <c r="G90">
        <v>0.49397499999999994</v>
      </c>
      <c r="H90">
        <v>2.177638534323735</v>
      </c>
      <c r="I90">
        <v>1.7934783460492176</v>
      </c>
      <c r="J90">
        <v>1.6005363191523749</v>
      </c>
      <c r="K90">
        <v>1.6867384659077924</v>
      </c>
      <c r="L90">
        <v>1.5489556635151276</v>
      </c>
      <c r="M90">
        <v>1.503276677054215</v>
      </c>
      <c r="N90">
        <v>1.51179238083949</v>
      </c>
      <c r="O90">
        <v>1.4740585114360873</v>
      </c>
    </row>
    <row r="91" spans="1:15" hidden="1" x14ac:dyDescent="0.45">
      <c r="A91" t="s">
        <v>41</v>
      </c>
      <c r="B91" t="s">
        <v>30</v>
      </c>
      <c r="C91" t="s">
        <v>37</v>
      </c>
      <c r="D91" t="s">
        <v>28</v>
      </c>
      <c r="F91">
        <v>3.3211499999999998</v>
      </c>
      <c r="G91">
        <v>13.283858782236152</v>
      </c>
      <c r="H91">
        <v>13.283858782236152</v>
      </c>
      <c r="I91">
        <v>13.283858782236152</v>
      </c>
      <c r="J91">
        <v>13.283858782236152</v>
      </c>
      <c r="K91">
        <v>13.283858782236152</v>
      </c>
      <c r="L91">
        <v>13.283858782236152</v>
      </c>
      <c r="M91">
        <v>13.283858782236152</v>
      </c>
      <c r="N91">
        <v>13.283858782236152</v>
      </c>
      <c r="O91">
        <v>13.283858782236152</v>
      </c>
    </row>
    <row r="92" spans="1:15" hidden="1" x14ac:dyDescent="0.45">
      <c r="A92" t="s">
        <v>41</v>
      </c>
      <c r="B92" t="s">
        <v>30</v>
      </c>
      <c r="C92" t="s">
        <v>37</v>
      </c>
      <c r="D92" t="s">
        <v>16</v>
      </c>
      <c r="F92">
        <v>7.5500000000000003E-3</v>
      </c>
      <c r="G92">
        <v>5.6251883506774999E-2</v>
      </c>
      <c r="H92">
        <v>5.6251883506774999E-2</v>
      </c>
      <c r="I92">
        <v>5.6251883506774999E-2</v>
      </c>
      <c r="J92">
        <v>5.6251883506774999E-2</v>
      </c>
      <c r="K92">
        <v>5.6251883506774999E-2</v>
      </c>
      <c r="L92">
        <v>5.6251883506774999E-2</v>
      </c>
      <c r="M92">
        <v>5.6251883506774999E-2</v>
      </c>
      <c r="N92">
        <v>5.6251883506774999E-2</v>
      </c>
      <c r="O92">
        <v>5.6251883506774999E-2</v>
      </c>
    </row>
    <row r="93" spans="1:15" x14ac:dyDescent="0.45">
      <c r="A93" t="s">
        <v>41</v>
      </c>
      <c r="B93" t="s">
        <v>30</v>
      </c>
      <c r="C93" t="s">
        <v>37</v>
      </c>
      <c r="D93" t="s">
        <v>47</v>
      </c>
      <c r="O93">
        <f>SUM(O78:O92)</f>
        <v>46.04330040374694</v>
      </c>
    </row>
    <row r="94" spans="1:15" hidden="1" x14ac:dyDescent="0.45">
      <c r="A94" t="s">
        <v>42</v>
      </c>
      <c r="B94" t="s">
        <v>30</v>
      </c>
      <c r="C94" t="s">
        <v>2</v>
      </c>
      <c r="D94" t="s">
        <v>1</v>
      </c>
      <c r="F94">
        <v>6.2799999999999995E-2</v>
      </c>
      <c r="G94">
        <v>0.20530518484014876</v>
      </c>
      <c r="H94">
        <v>0.20530518484014876</v>
      </c>
      <c r="I94">
        <v>0.20530518484014876</v>
      </c>
      <c r="J94">
        <v>0.18477466635613377</v>
      </c>
      <c r="K94">
        <v>0.18682771820453525</v>
      </c>
      <c r="L94">
        <v>0.19297446939059398</v>
      </c>
      <c r="M94">
        <v>0.19420754093554926</v>
      </c>
      <c r="N94">
        <v>0.19420754093554926</v>
      </c>
      <c r="O94">
        <v>0.181489639557845</v>
      </c>
    </row>
    <row r="95" spans="1:15" hidden="1" x14ac:dyDescent="0.45">
      <c r="A95" t="s">
        <v>42</v>
      </c>
      <c r="B95" t="s">
        <v>30</v>
      </c>
      <c r="C95" t="s">
        <v>2</v>
      </c>
      <c r="D95" t="s">
        <v>3</v>
      </c>
      <c r="F95">
        <v>4.5999999999999999E-3</v>
      </c>
      <c r="G95">
        <v>0</v>
      </c>
      <c r="H95">
        <v>2.7301365397803999E-2</v>
      </c>
      <c r="I95">
        <v>0.15204771411370249</v>
      </c>
      <c r="J95">
        <v>0.42851305713170501</v>
      </c>
      <c r="K95">
        <v>0.45216287014843753</v>
      </c>
      <c r="L95">
        <v>0.39967807971866748</v>
      </c>
      <c r="M95">
        <v>0.2720265187849375</v>
      </c>
      <c r="N95">
        <v>0.24192895758391675</v>
      </c>
      <c r="O95">
        <v>0.21729908518644425</v>
      </c>
    </row>
    <row r="96" spans="1:15" hidden="1" x14ac:dyDescent="0.45">
      <c r="A96" t="s">
        <v>42</v>
      </c>
      <c r="B96" t="s">
        <v>30</v>
      </c>
      <c r="C96" t="s">
        <v>2</v>
      </c>
      <c r="D96" t="s">
        <v>5</v>
      </c>
      <c r="F96">
        <v>3.2629250000000001</v>
      </c>
      <c r="G96">
        <v>3.75</v>
      </c>
      <c r="H96">
        <v>3.75</v>
      </c>
      <c r="I96">
        <v>3.75</v>
      </c>
      <c r="J96">
        <v>3.75</v>
      </c>
      <c r="K96">
        <v>1.6875</v>
      </c>
      <c r="L96">
        <v>1.1112697368565625</v>
      </c>
      <c r="M96">
        <v>0.85889532780020994</v>
      </c>
      <c r="N96">
        <v>0.98601234811532501</v>
      </c>
      <c r="O96">
        <v>1.2167179215476676</v>
      </c>
    </row>
    <row r="97" spans="1:15" hidden="1" x14ac:dyDescent="0.45">
      <c r="A97" t="s">
        <v>42</v>
      </c>
      <c r="B97" t="s">
        <v>30</v>
      </c>
      <c r="C97" t="s">
        <v>2</v>
      </c>
      <c r="D97" t="s">
        <v>8</v>
      </c>
      <c r="F97">
        <v>2.0348250000000001</v>
      </c>
      <c r="G97">
        <v>2.0348250000000001</v>
      </c>
      <c r="H97">
        <v>2.0348250000000001</v>
      </c>
      <c r="I97">
        <v>2.0348250000000001</v>
      </c>
      <c r="J97">
        <v>2.0348250000000001</v>
      </c>
      <c r="K97">
        <v>2.0348250000000001</v>
      </c>
      <c r="L97">
        <v>2.0629892925054225</v>
      </c>
      <c r="M97">
        <v>1.66573693227141</v>
      </c>
      <c r="N97">
        <v>2.3233030133946651</v>
      </c>
      <c r="O97">
        <v>2.1411473554205775</v>
      </c>
    </row>
    <row r="98" spans="1:15" hidden="1" x14ac:dyDescent="0.45">
      <c r="A98" t="s">
        <v>42</v>
      </c>
      <c r="B98" t="s">
        <v>30</v>
      </c>
      <c r="C98" t="s">
        <v>2</v>
      </c>
      <c r="D98" t="s">
        <v>9</v>
      </c>
      <c r="F98">
        <v>2.8199999999999999E-2</v>
      </c>
      <c r="G98">
        <v>2.8199999999999999E-2</v>
      </c>
      <c r="H98">
        <v>0.184865584505263</v>
      </c>
      <c r="I98">
        <v>0.16982932853728577</v>
      </c>
      <c r="J98">
        <v>1.0526952358077899</v>
      </c>
      <c r="K98">
        <v>0.86152481915733758</v>
      </c>
      <c r="L98">
        <v>1.0475433573718176</v>
      </c>
      <c r="M98">
        <v>1.0707172949760226</v>
      </c>
      <c r="N98">
        <v>1.113050901503535</v>
      </c>
      <c r="O98">
        <v>1.0563155562425675</v>
      </c>
    </row>
    <row r="99" spans="1:15" hidden="1" x14ac:dyDescent="0.45">
      <c r="A99" t="s">
        <v>42</v>
      </c>
      <c r="B99" t="s">
        <v>30</v>
      </c>
      <c r="C99" t="s">
        <v>2</v>
      </c>
      <c r="D99" t="s">
        <v>10</v>
      </c>
      <c r="F99">
        <v>9.1774999999999995E-2</v>
      </c>
      <c r="G99">
        <v>0.10929312260993375</v>
      </c>
      <c r="H99">
        <v>0.57819657712778993</v>
      </c>
      <c r="I99">
        <v>0.70201631019976241</v>
      </c>
      <c r="J99">
        <v>1.0558402048246376</v>
      </c>
      <c r="K99">
        <v>1.5703805839658176</v>
      </c>
      <c r="L99">
        <v>1.4701301435572576</v>
      </c>
      <c r="M99">
        <v>1.8017112113020051</v>
      </c>
      <c r="N99">
        <v>2.013407567279585</v>
      </c>
      <c r="O99">
        <v>2.0555007356643875</v>
      </c>
    </row>
    <row r="100" spans="1:15" hidden="1" x14ac:dyDescent="0.45">
      <c r="A100" t="s">
        <v>42</v>
      </c>
      <c r="B100" t="s">
        <v>30</v>
      </c>
      <c r="C100" t="s">
        <v>2</v>
      </c>
      <c r="D100" t="s">
        <v>11</v>
      </c>
      <c r="F100">
        <v>2.3250000000000002E-3</v>
      </c>
      <c r="G100">
        <v>2.3250000000000002E-3</v>
      </c>
      <c r="H100">
        <v>1.3081463662584374E-2</v>
      </c>
      <c r="I100">
        <v>1.7429635382276175E-2</v>
      </c>
      <c r="J100">
        <v>2.8852355941669752E-2</v>
      </c>
      <c r="K100">
        <v>1.29835601737514E-2</v>
      </c>
      <c r="L100">
        <v>2.2547127607917199E-2</v>
      </c>
      <c r="M100">
        <v>9.0693947444230004E-3</v>
      </c>
      <c r="N100">
        <v>6.6282191333219748E-2</v>
      </c>
      <c r="O100">
        <v>7.9837975632410255E-2</v>
      </c>
    </row>
    <row r="101" spans="1:15" hidden="1" x14ac:dyDescent="0.45">
      <c r="A101" t="s">
        <v>42</v>
      </c>
      <c r="B101" t="s">
        <v>30</v>
      </c>
      <c r="C101" t="s">
        <v>2</v>
      </c>
      <c r="D101" t="s">
        <v>12</v>
      </c>
      <c r="F101">
        <v>1.025E-2</v>
      </c>
      <c r="G101">
        <v>1.025E-2</v>
      </c>
      <c r="H101">
        <v>1.025E-2</v>
      </c>
      <c r="I101">
        <v>1.025E-2</v>
      </c>
      <c r="J101">
        <v>1.025E-2</v>
      </c>
      <c r="K101">
        <v>7.6368451118469252E-2</v>
      </c>
      <c r="L101">
        <v>0.5689893001203925</v>
      </c>
      <c r="M101">
        <v>1.82680536861682</v>
      </c>
      <c r="N101">
        <v>1.82680536861682</v>
      </c>
      <c r="O101">
        <v>1.82680536861682</v>
      </c>
    </row>
    <row r="102" spans="1:15" hidden="1" x14ac:dyDescent="0.45">
      <c r="A102" t="s">
        <v>42</v>
      </c>
      <c r="B102" t="s">
        <v>30</v>
      </c>
      <c r="C102" t="s">
        <v>2</v>
      </c>
      <c r="D102" t="s">
        <v>15</v>
      </c>
      <c r="F102">
        <v>0.16320000000000001</v>
      </c>
      <c r="G102">
        <v>0.16320000000000001</v>
      </c>
      <c r="H102">
        <v>0.16599253058142327</v>
      </c>
      <c r="I102">
        <v>0.16599253058142327</v>
      </c>
      <c r="J102">
        <v>0.15826920722105076</v>
      </c>
      <c r="K102">
        <v>0.15219268201231401</v>
      </c>
      <c r="L102">
        <v>0.1083497389931255</v>
      </c>
      <c r="M102">
        <v>0.1083497389931255</v>
      </c>
      <c r="N102">
        <v>0.1083497389931255</v>
      </c>
      <c r="O102">
        <v>0.1083497389931255</v>
      </c>
    </row>
    <row r="103" spans="1:15" hidden="1" x14ac:dyDescent="0.45">
      <c r="A103" t="s">
        <v>42</v>
      </c>
      <c r="B103" t="s">
        <v>30</v>
      </c>
      <c r="C103" t="s">
        <v>2</v>
      </c>
      <c r="D103" t="s">
        <v>17</v>
      </c>
      <c r="F103">
        <v>2.4499999999999999E-3</v>
      </c>
      <c r="G103">
        <v>6.2115149615235253E-3</v>
      </c>
      <c r="H103">
        <v>3.1054262960418751E-2</v>
      </c>
      <c r="I103">
        <v>8.3118515200524989E-2</v>
      </c>
      <c r="J103">
        <v>0.27163818551282248</v>
      </c>
      <c r="K103">
        <v>0.37945073615001745</v>
      </c>
      <c r="L103">
        <v>0.42940407679639497</v>
      </c>
      <c r="M103">
        <v>0.41489479392470752</v>
      </c>
      <c r="N103">
        <v>0.88207895155455751</v>
      </c>
      <c r="O103">
        <v>1.2914367324095199</v>
      </c>
    </row>
    <row r="104" spans="1:15" hidden="1" x14ac:dyDescent="0.45">
      <c r="A104" t="s">
        <v>42</v>
      </c>
      <c r="B104" t="s">
        <v>30</v>
      </c>
      <c r="C104" t="s">
        <v>2</v>
      </c>
      <c r="D104" t="s">
        <v>20</v>
      </c>
      <c r="F104">
        <v>6.9074999999999998E-2</v>
      </c>
      <c r="G104">
        <v>0.51464885473251254</v>
      </c>
      <c r="H104">
        <v>2.8956388353436751</v>
      </c>
      <c r="I104">
        <v>4.1430056998621501</v>
      </c>
      <c r="J104">
        <v>4.398061248984475</v>
      </c>
      <c r="K104">
        <v>5.1415832662062497</v>
      </c>
      <c r="L104">
        <v>6.0367648314761002</v>
      </c>
      <c r="M104">
        <v>7.1317978365937496</v>
      </c>
      <c r="N104">
        <v>7.1317978365937496</v>
      </c>
      <c r="O104">
        <v>9.2819108935351746</v>
      </c>
    </row>
    <row r="105" spans="1:15" hidden="1" x14ac:dyDescent="0.45">
      <c r="A105" t="s">
        <v>42</v>
      </c>
      <c r="B105" t="s">
        <v>30</v>
      </c>
      <c r="C105" t="s">
        <v>2</v>
      </c>
      <c r="D105" t="s">
        <v>21</v>
      </c>
      <c r="F105">
        <v>0.14574999999999999</v>
      </c>
      <c r="G105">
        <v>0.14574999999999999</v>
      </c>
      <c r="H105">
        <v>0.39985091732726247</v>
      </c>
      <c r="I105">
        <v>0.35642491049860753</v>
      </c>
      <c r="J105">
        <v>0.58882572328923755</v>
      </c>
      <c r="K105">
        <v>0.34728945194559246</v>
      </c>
      <c r="L105">
        <v>0.236870100222207</v>
      </c>
      <c r="M105">
        <v>0.14928613857021025</v>
      </c>
      <c r="N105">
        <v>0.1245792039410685</v>
      </c>
      <c r="O105">
        <v>9.5623034669278739E-2</v>
      </c>
    </row>
    <row r="106" spans="1:15" hidden="1" x14ac:dyDescent="0.45">
      <c r="A106" t="s">
        <v>42</v>
      </c>
      <c r="B106" t="s">
        <v>30</v>
      </c>
      <c r="C106" t="s">
        <v>2</v>
      </c>
      <c r="D106" t="s">
        <v>27</v>
      </c>
      <c r="F106">
        <v>0.49397499999999994</v>
      </c>
      <c r="G106">
        <v>0.49397499999999994</v>
      </c>
      <c r="H106">
        <v>2.6338830207350252</v>
      </c>
      <c r="I106">
        <v>2.8334112154211</v>
      </c>
      <c r="J106">
        <v>2.6775696575476498</v>
      </c>
      <c r="K106">
        <v>2.0499048299750124</v>
      </c>
      <c r="L106">
        <v>1.4694665149791724</v>
      </c>
      <c r="M106">
        <v>1.11134585199511</v>
      </c>
      <c r="N106">
        <v>0.837714734325685</v>
      </c>
      <c r="O106">
        <v>0.69682246623435751</v>
      </c>
    </row>
    <row r="107" spans="1:15" hidden="1" x14ac:dyDescent="0.45">
      <c r="A107" t="s">
        <v>42</v>
      </c>
      <c r="B107" t="s">
        <v>30</v>
      </c>
      <c r="C107" t="s">
        <v>2</v>
      </c>
      <c r="D107" t="s">
        <v>28</v>
      </c>
      <c r="F107">
        <v>3.3211499999999998</v>
      </c>
      <c r="G107">
        <v>13.283858782236123</v>
      </c>
      <c r="H107">
        <v>13.283858782236123</v>
      </c>
      <c r="I107">
        <v>13.283858782236123</v>
      </c>
      <c r="J107">
        <v>13.283858782236123</v>
      </c>
      <c r="K107">
        <v>13.994949023223827</v>
      </c>
      <c r="L107">
        <v>7.4546409184530251</v>
      </c>
      <c r="M107">
        <v>4.2351174692009756</v>
      </c>
      <c r="N107">
        <v>4.8478772209423999</v>
      </c>
      <c r="O107">
        <v>4.3630894988481499</v>
      </c>
    </row>
    <row r="108" spans="1:15" hidden="1" x14ac:dyDescent="0.45">
      <c r="A108" t="s">
        <v>42</v>
      </c>
      <c r="B108" t="s">
        <v>30</v>
      </c>
      <c r="C108" t="s">
        <v>2</v>
      </c>
      <c r="D108" t="s">
        <v>16</v>
      </c>
      <c r="F108">
        <v>7.5500000000000003E-3</v>
      </c>
      <c r="G108">
        <v>5.6251883506774999E-2</v>
      </c>
      <c r="H108">
        <v>5.6251883506774999E-2</v>
      </c>
      <c r="I108">
        <v>5.6251883506774999E-2</v>
      </c>
      <c r="J108">
        <v>5.6251883506774999E-2</v>
      </c>
      <c r="K108">
        <v>5.6251883506774999E-2</v>
      </c>
      <c r="L108">
        <v>5.6251883506774999E-2</v>
      </c>
      <c r="M108">
        <v>5.6251883506774999E-2</v>
      </c>
      <c r="N108">
        <v>5.6251883506774999E-2</v>
      </c>
      <c r="O108">
        <v>5.0626695156097495E-2</v>
      </c>
    </row>
    <row r="109" spans="1:15" x14ac:dyDescent="0.45">
      <c r="A109" t="s">
        <v>42</v>
      </c>
      <c r="B109" t="s">
        <v>30</v>
      </c>
      <c r="C109" t="s">
        <v>2</v>
      </c>
      <c r="D109" t="s">
        <v>47</v>
      </c>
      <c r="O109">
        <f>SUM(O94:O108)</f>
        <v>24.662972697714423</v>
      </c>
    </row>
    <row r="110" spans="1:15" hidden="1" x14ac:dyDescent="0.45">
      <c r="A110" t="s">
        <v>42</v>
      </c>
      <c r="B110" t="s">
        <v>30</v>
      </c>
      <c r="C110" t="s">
        <v>33</v>
      </c>
      <c r="D110" t="s">
        <v>1</v>
      </c>
      <c r="F110">
        <v>6.2799999999999995E-2</v>
      </c>
      <c r="G110">
        <v>0.20530518484014876</v>
      </c>
      <c r="H110">
        <v>0.20530518484014876</v>
      </c>
      <c r="I110">
        <v>0.20530518484014876</v>
      </c>
      <c r="J110">
        <v>0.20530518484014876</v>
      </c>
      <c r="K110">
        <v>0.20530518484014876</v>
      </c>
      <c r="L110">
        <v>0.20530518484014876</v>
      </c>
      <c r="M110">
        <v>0.20135918140855974</v>
      </c>
      <c r="N110">
        <v>0.20135918140855974</v>
      </c>
      <c r="O110">
        <v>0.2015989478020625</v>
      </c>
    </row>
    <row r="111" spans="1:15" hidden="1" x14ac:dyDescent="0.45">
      <c r="A111" t="s">
        <v>42</v>
      </c>
      <c r="B111" t="s">
        <v>30</v>
      </c>
      <c r="C111" t="s">
        <v>33</v>
      </c>
      <c r="D111" t="s">
        <v>3</v>
      </c>
      <c r="F111">
        <v>4.5999999999999999E-3</v>
      </c>
      <c r="G111">
        <v>4.5999999999999999E-3</v>
      </c>
      <c r="H111">
        <v>3.4272670745849498E-2</v>
      </c>
      <c r="I111">
        <v>0.10413135679067401</v>
      </c>
      <c r="J111">
        <v>0.36695883059911999</v>
      </c>
      <c r="K111">
        <v>0.40664713135525249</v>
      </c>
      <c r="L111">
        <v>0.30314174308583752</v>
      </c>
      <c r="M111">
        <v>0.27749176264894998</v>
      </c>
      <c r="N111">
        <v>0.25414696370858253</v>
      </c>
      <c r="O111">
        <v>0.16148566566412276</v>
      </c>
    </row>
    <row r="112" spans="1:15" hidden="1" x14ac:dyDescent="0.45">
      <c r="A112" t="s">
        <v>42</v>
      </c>
      <c r="B112" t="s">
        <v>30</v>
      </c>
      <c r="C112" t="s">
        <v>33</v>
      </c>
      <c r="D112" t="s">
        <v>5</v>
      </c>
      <c r="F112">
        <v>3.2629250000000001</v>
      </c>
      <c r="G112">
        <v>3.75</v>
      </c>
      <c r="H112">
        <v>3.75</v>
      </c>
      <c r="I112">
        <v>3.75</v>
      </c>
      <c r="J112">
        <v>3.75</v>
      </c>
      <c r="K112">
        <v>3.5838407180458498</v>
      </c>
      <c r="L112">
        <v>1.24155369941315</v>
      </c>
      <c r="M112">
        <v>1.0187979300923025</v>
      </c>
      <c r="N112">
        <v>0.95858646696417749</v>
      </c>
      <c r="O112">
        <v>1.0103289270414626</v>
      </c>
    </row>
    <row r="113" spans="1:15" hidden="1" x14ac:dyDescent="0.45">
      <c r="A113" t="s">
        <v>42</v>
      </c>
      <c r="B113" t="s">
        <v>30</v>
      </c>
      <c r="C113" t="s">
        <v>33</v>
      </c>
      <c r="D113" t="s">
        <v>8</v>
      </c>
      <c r="F113">
        <v>2.0348250000000001</v>
      </c>
      <c r="G113">
        <v>2.0348250000000001</v>
      </c>
      <c r="H113">
        <v>2.0348250000000001</v>
      </c>
      <c r="I113">
        <v>2.0348250000000001</v>
      </c>
      <c r="J113">
        <v>2.0348250000000001</v>
      </c>
      <c r="K113">
        <v>2.0348250000000001</v>
      </c>
      <c r="L113">
        <v>1.8858902090957199</v>
      </c>
      <c r="M113">
        <v>1.3678416816151626</v>
      </c>
      <c r="N113">
        <v>1.6145200150004926</v>
      </c>
      <c r="O113">
        <v>1.4551875351690025</v>
      </c>
    </row>
    <row r="114" spans="1:15" hidden="1" x14ac:dyDescent="0.45">
      <c r="A114" t="s">
        <v>42</v>
      </c>
      <c r="B114" t="s">
        <v>30</v>
      </c>
      <c r="C114" t="s">
        <v>33</v>
      </c>
      <c r="D114" t="s">
        <v>9</v>
      </c>
      <c r="F114">
        <v>2.8199999999999999E-2</v>
      </c>
      <c r="G114">
        <v>2.8199999999999999E-2</v>
      </c>
      <c r="H114">
        <v>0.18529692652998225</v>
      </c>
      <c r="I114">
        <v>0.30673348936358003</v>
      </c>
      <c r="J114">
        <v>0.266086770408615</v>
      </c>
      <c r="K114">
        <v>2.6159478155728251</v>
      </c>
      <c r="L114">
        <v>2.1915788819665498</v>
      </c>
      <c r="M114">
        <v>1.547904243414405</v>
      </c>
      <c r="N114">
        <v>1.3581123852403023</v>
      </c>
      <c r="O114">
        <v>1.1817436000338248</v>
      </c>
    </row>
    <row r="115" spans="1:15" hidden="1" x14ac:dyDescent="0.45">
      <c r="A115" t="s">
        <v>42</v>
      </c>
      <c r="B115" t="s">
        <v>30</v>
      </c>
      <c r="C115" t="s">
        <v>33</v>
      </c>
      <c r="D115" t="s">
        <v>10</v>
      </c>
      <c r="F115">
        <v>9.1774999999999995E-2</v>
      </c>
      <c r="G115">
        <v>0.10929312260993375</v>
      </c>
      <c r="H115">
        <v>0.81429721869478744</v>
      </c>
      <c r="I115">
        <v>0.91814037522424741</v>
      </c>
      <c r="J115">
        <v>0.67130803740089262</v>
      </c>
      <c r="K115">
        <v>1.2560865800376451</v>
      </c>
      <c r="L115">
        <v>1.2561294106195751</v>
      </c>
      <c r="M115">
        <v>1.597457367782265</v>
      </c>
      <c r="N115">
        <v>1.7879900540707625</v>
      </c>
      <c r="O115">
        <v>1.7721487092085826</v>
      </c>
    </row>
    <row r="116" spans="1:15" hidden="1" x14ac:dyDescent="0.45">
      <c r="A116" t="s">
        <v>42</v>
      </c>
      <c r="B116" t="s">
        <v>30</v>
      </c>
      <c r="C116" t="s">
        <v>33</v>
      </c>
      <c r="D116" t="s">
        <v>11</v>
      </c>
      <c r="F116">
        <v>2.3250000000000002E-3</v>
      </c>
      <c r="G116">
        <v>2.3250000000000002E-3</v>
      </c>
      <c r="H116">
        <v>1.5025878034686375E-2</v>
      </c>
      <c r="I116">
        <v>1.8357338216657425E-2</v>
      </c>
      <c r="J116">
        <v>2.2427432568188351E-2</v>
      </c>
      <c r="K116">
        <v>2.2427432568188351E-2</v>
      </c>
      <c r="L116">
        <v>9.1265052826197488E-3</v>
      </c>
      <c r="M116">
        <v>1.6897643798201651E-2</v>
      </c>
      <c r="N116">
        <v>5.4543316525375245E-2</v>
      </c>
      <c r="O116">
        <v>5.5236869743945503E-2</v>
      </c>
    </row>
    <row r="117" spans="1:15" hidden="1" x14ac:dyDescent="0.45">
      <c r="A117" t="s">
        <v>42</v>
      </c>
      <c r="B117" t="s">
        <v>30</v>
      </c>
      <c r="C117" t="s">
        <v>33</v>
      </c>
      <c r="D117" t="s">
        <v>12</v>
      </c>
      <c r="F117">
        <v>1.025E-2</v>
      </c>
      <c r="G117">
        <v>1.025E-2</v>
      </c>
      <c r="H117">
        <v>1.324592740043965E-2</v>
      </c>
      <c r="I117">
        <v>1.324592740043965E-2</v>
      </c>
      <c r="J117">
        <v>1.324592740043965E-2</v>
      </c>
      <c r="K117">
        <v>9.8689849677977254E-2</v>
      </c>
      <c r="L117">
        <v>0.73362155444880506</v>
      </c>
      <c r="M117">
        <v>2.075626610341025</v>
      </c>
      <c r="N117">
        <v>2.075626610341025</v>
      </c>
      <c r="O117">
        <v>2.075626610341025</v>
      </c>
    </row>
    <row r="118" spans="1:15" hidden="1" x14ac:dyDescent="0.45">
      <c r="A118" t="s">
        <v>42</v>
      </c>
      <c r="B118" t="s">
        <v>30</v>
      </c>
      <c r="C118" t="s">
        <v>33</v>
      </c>
      <c r="D118" t="s">
        <v>15</v>
      </c>
      <c r="F118">
        <v>0.16320000000000001</v>
      </c>
      <c r="G118">
        <v>0.16320000000000001</v>
      </c>
      <c r="H118">
        <v>0.210901009927</v>
      </c>
      <c r="I118">
        <v>0.18981090893430025</v>
      </c>
      <c r="J118">
        <v>0.19191991903357025</v>
      </c>
      <c r="K118">
        <v>0.19381802812291324</v>
      </c>
      <c r="L118">
        <v>0.16874190325698674</v>
      </c>
      <c r="M118">
        <v>0.16874190325698674</v>
      </c>
      <c r="N118">
        <v>0.16874190325698674</v>
      </c>
      <c r="O118">
        <v>0.16874190325698674</v>
      </c>
    </row>
    <row r="119" spans="1:15" hidden="1" x14ac:dyDescent="0.45">
      <c r="A119" t="s">
        <v>42</v>
      </c>
      <c r="B119" t="s">
        <v>30</v>
      </c>
      <c r="C119" t="s">
        <v>33</v>
      </c>
      <c r="D119" t="s">
        <v>17</v>
      </c>
      <c r="F119">
        <v>2.4499999999999999E-3</v>
      </c>
      <c r="G119">
        <v>6.2115149615235253E-3</v>
      </c>
      <c r="H119">
        <v>3.2656023586211246E-2</v>
      </c>
      <c r="I119">
        <v>8.2793215954945751E-2</v>
      </c>
      <c r="J119">
        <v>0.43527178631150748</v>
      </c>
      <c r="K119">
        <v>0.43527178631150748</v>
      </c>
      <c r="L119">
        <v>0.235927742254852</v>
      </c>
      <c r="M119">
        <v>0.22400281041287223</v>
      </c>
      <c r="N119">
        <v>0.68971959809412242</v>
      </c>
      <c r="O119">
        <v>1.2865277538262276</v>
      </c>
    </row>
    <row r="120" spans="1:15" hidden="1" x14ac:dyDescent="0.45">
      <c r="A120" t="s">
        <v>42</v>
      </c>
      <c r="B120" t="s">
        <v>30</v>
      </c>
      <c r="C120" t="s">
        <v>33</v>
      </c>
      <c r="D120" t="s">
        <v>20</v>
      </c>
      <c r="F120">
        <v>6.9074999999999998E-2</v>
      </c>
      <c r="G120">
        <v>0.51464885473251254</v>
      </c>
      <c r="H120">
        <v>3.3260434072695748</v>
      </c>
      <c r="I120">
        <v>4.6412820866002251</v>
      </c>
      <c r="J120">
        <v>4.6291286832865755</v>
      </c>
      <c r="K120">
        <v>5.8025510412777006</v>
      </c>
      <c r="L120">
        <v>5.2224412069321247</v>
      </c>
      <c r="M120">
        <v>6.3610705085852253</v>
      </c>
      <c r="N120">
        <v>6.3610705085852253</v>
      </c>
      <c r="O120">
        <v>8.2202194498485497</v>
      </c>
    </row>
    <row r="121" spans="1:15" hidden="1" x14ac:dyDescent="0.45">
      <c r="A121" t="s">
        <v>42</v>
      </c>
      <c r="B121" t="s">
        <v>30</v>
      </c>
      <c r="C121" t="s">
        <v>33</v>
      </c>
      <c r="D121" t="s">
        <v>21</v>
      </c>
      <c r="F121">
        <v>0.14574999999999999</v>
      </c>
      <c r="G121">
        <v>0.14574999999999999</v>
      </c>
      <c r="H121">
        <v>0.59010429935626751</v>
      </c>
      <c r="I121">
        <v>0.72093918115000755</v>
      </c>
      <c r="J121">
        <v>0.66078012121243512</v>
      </c>
      <c r="K121">
        <v>0.37204969850883751</v>
      </c>
      <c r="L121">
        <v>0.19402610275759</v>
      </c>
      <c r="M121">
        <v>9.3288989999348246E-2</v>
      </c>
      <c r="N121">
        <v>8.4896453012815995E-2</v>
      </c>
      <c r="O121">
        <v>6.9901233591655496E-2</v>
      </c>
    </row>
    <row r="122" spans="1:15" hidden="1" x14ac:dyDescent="0.45">
      <c r="A122" t="s">
        <v>42</v>
      </c>
      <c r="B122" t="s">
        <v>30</v>
      </c>
      <c r="C122" t="s">
        <v>33</v>
      </c>
      <c r="D122" t="s">
        <v>27</v>
      </c>
      <c r="F122">
        <v>0.49397499999999994</v>
      </c>
      <c r="G122">
        <v>0.49397499999999994</v>
      </c>
      <c r="H122">
        <v>2.7689489530127749</v>
      </c>
      <c r="I122">
        <v>2.6769508209517499</v>
      </c>
      <c r="J122">
        <v>2.4885786039216748</v>
      </c>
      <c r="K122">
        <v>1.7762678030937875</v>
      </c>
      <c r="L122">
        <v>1.2832321192048473</v>
      </c>
      <c r="M122">
        <v>1.0248778523004975</v>
      </c>
      <c r="N122">
        <v>0.79344950495750499</v>
      </c>
      <c r="O122">
        <v>0.67180950438813503</v>
      </c>
    </row>
    <row r="123" spans="1:15" hidden="1" x14ac:dyDescent="0.45">
      <c r="A123" t="s">
        <v>42</v>
      </c>
      <c r="B123" t="s">
        <v>30</v>
      </c>
      <c r="C123" t="s">
        <v>33</v>
      </c>
      <c r="D123" t="s">
        <v>28</v>
      </c>
      <c r="F123">
        <v>3.3211499999999998</v>
      </c>
      <c r="G123">
        <v>13.283858782236123</v>
      </c>
      <c r="H123">
        <v>13.283858782236123</v>
      </c>
      <c r="I123">
        <v>13.283858782236123</v>
      </c>
      <c r="J123">
        <v>13.283858782236123</v>
      </c>
      <c r="K123">
        <v>13.4638822366047</v>
      </c>
      <c r="L123">
        <v>6.9383876928845503</v>
      </c>
      <c r="M123">
        <v>2.793334927805025</v>
      </c>
      <c r="N123">
        <v>3.1978180126644249</v>
      </c>
      <c r="O123">
        <v>3.4823023572464002</v>
      </c>
    </row>
    <row r="124" spans="1:15" hidden="1" x14ac:dyDescent="0.45">
      <c r="A124" t="s">
        <v>42</v>
      </c>
      <c r="B124" t="s">
        <v>30</v>
      </c>
      <c r="C124" t="s">
        <v>33</v>
      </c>
      <c r="D124" t="s">
        <v>16</v>
      </c>
      <c r="F124">
        <v>7.5500000000000003E-3</v>
      </c>
      <c r="G124">
        <v>5.6251883506774999E-2</v>
      </c>
      <c r="H124">
        <v>0.29573507364063251</v>
      </c>
      <c r="I124">
        <v>0.29573507364063251</v>
      </c>
      <c r="J124">
        <v>0.29573507364063251</v>
      </c>
      <c r="K124">
        <v>0.29573507364063251</v>
      </c>
      <c r="L124">
        <v>0.29573507364063251</v>
      </c>
      <c r="M124">
        <v>0.26616156627657001</v>
      </c>
      <c r="N124">
        <v>0.26616156627657001</v>
      </c>
      <c r="O124">
        <v>0.26911891701297752</v>
      </c>
    </row>
    <row r="125" spans="1:15" hidden="1" x14ac:dyDescent="0.45">
      <c r="A125" t="s">
        <v>42</v>
      </c>
      <c r="B125" t="s">
        <v>30</v>
      </c>
      <c r="C125" t="s">
        <v>34</v>
      </c>
      <c r="D125" t="s">
        <v>1</v>
      </c>
      <c r="F125">
        <v>6.2799999999999995E-2</v>
      </c>
      <c r="G125">
        <v>0.20530518484014926</v>
      </c>
      <c r="H125">
        <v>0.20530518484014926</v>
      </c>
      <c r="I125">
        <v>0.20530518484014926</v>
      </c>
      <c r="J125">
        <v>0.20530518484014926</v>
      </c>
      <c r="K125">
        <v>0.20530518484014926</v>
      </c>
      <c r="L125">
        <v>0.20530518484014926</v>
      </c>
      <c r="M125">
        <v>0.20530518484014926</v>
      </c>
      <c r="N125">
        <v>0.20530518484014926</v>
      </c>
      <c r="O125">
        <v>0.20530518484014926</v>
      </c>
    </row>
    <row r="126" spans="1:15" hidden="1" x14ac:dyDescent="0.45">
      <c r="A126" t="s">
        <v>42</v>
      </c>
      <c r="B126" t="s">
        <v>30</v>
      </c>
      <c r="C126" t="s">
        <v>34</v>
      </c>
      <c r="D126" t="s">
        <v>3</v>
      </c>
      <c r="F126">
        <v>4.5999999999999999E-3</v>
      </c>
      <c r="G126">
        <v>4.5999999999999999E-3</v>
      </c>
      <c r="H126">
        <v>3.4272670745849498E-2</v>
      </c>
      <c r="I126">
        <v>7.6686829030007245E-2</v>
      </c>
      <c r="J126">
        <v>0.36178513540604251</v>
      </c>
      <c r="K126">
        <v>0.38890457782208504</v>
      </c>
      <c r="L126">
        <v>0.34535890161688504</v>
      </c>
      <c r="M126">
        <v>0.22236246563372303</v>
      </c>
      <c r="N126">
        <v>0.20047928299006024</v>
      </c>
      <c r="O126">
        <v>0.15865072635831373</v>
      </c>
    </row>
    <row r="127" spans="1:15" hidden="1" x14ac:dyDescent="0.45">
      <c r="A127" t="s">
        <v>42</v>
      </c>
      <c r="B127" t="s">
        <v>30</v>
      </c>
      <c r="C127" t="s">
        <v>34</v>
      </c>
      <c r="D127" t="s">
        <v>5</v>
      </c>
      <c r="F127">
        <v>3.2629250000000001</v>
      </c>
      <c r="G127">
        <v>3.75</v>
      </c>
      <c r="H127">
        <v>3.75</v>
      </c>
      <c r="I127">
        <v>3.75</v>
      </c>
      <c r="J127">
        <v>3.75</v>
      </c>
      <c r="K127">
        <v>3.5954761049864499</v>
      </c>
      <c r="L127">
        <v>1.9843074864242074</v>
      </c>
      <c r="M127">
        <v>1.4140196206947824</v>
      </c>
      <c r="N127">
        <v>1.1095035425729349</v>
      </c>
      <c r="O127">
        <v>0.99855318831564244</v>
      </c>
    </row>
    <row r="128" spans="1:15" hidden="1" x14ac:dyDescent="0.45">
      <c r="A128" t="s">
        <v>42</v>
      </c>
      <c r="B128" t="s">
        <v>30</v>
      </c>
      <c r="C128" t="s">
        <v>34</v>
      </c>
      <c r="D128" t="s">
        <v>8</v>
      </c>
      <c r="F128">
        <v>2.0348250000000001</v>
      </c>
      <c r="G128">
        <v>2.0348250000000001</v>
      </c>
      <c r="H128">
        <v>2.0348250000000001</v>
      </c>
      <c r="I128">
        <v>2.0348250000000001</v>
      </c>
      <c r="J128">
        <v>2.0348250000000001</v>
      </c>
      <c r="K128">
        <v>1.0079351398170224</v>
      </c>
      <c r="L128">
        <v>0.401888267793995</v>
      </c>
      <c r="M128">
        <v>0.61741158499524007</v>
      </c>
      <c r="N128">
        <v>0.49696606050967251</v>
      </c>
      <c r="O128">
        <v>1.0150081749012076</v>
      </c>
    </row>
    <row r="129" spans="1:15" hidden="1" x14ac:dyDescent="0.45">
      <c r="A129" t="s">
        <v>42</v>
      </c>
      <c r="B129" t="s">
        <v>30</v>
      </c>
      <c r="C129" t="s">
        <v>34</v>
      </c>
      <c r="D129" t="s">
        <v>9</v>
      </c>
      <c r="F129">
        <v>2.8199999999999999E-2</v>
      </c>
      <c r="G129">
        <v>2.8199999999999999E-2</v>
      </c>
      <c r="H129">
        <v>0.18569518254340328</v>
      </c>
      <c r="I129">
        <v>0.16637706741160774</v>
      </c>
      <c r="J129">
        <v>2.1680271579628125</v>
      </c>
      <c r="K129">
        <v>1.7470342977892499</v>
      </c>
      <c r="L129">
        <v>1.6532488913321675</v>
      </c>
      <c r="M129">
        <v>1.3798156465072524</v>
      </c>
      <c r="N129">
        <v>1.3321079214714702</v>
      </c>
      <c r="O129">
        <v>1.2024680575607425</v>
      </c>
    </row>
    <row r="130" spans="1:15" hidden="1" x14ac:dyDescent="0.45">
      <c r="A130" t="s">
        <v>42</v>
      </c>
      <c r="B130" t="s">
        <v>30</v>
      </c>
      <c r="C130" t="s">
        <v>34</v>
      </c>
      <c r="D130" t="s">
        <v>10</v>
      </c>
      <c r="F130">
        <v>9.1774999999999995E-2</v>
      </c>
      <c r="G130">
        <v>4.9680391552343994E-2</v>
      </c>
      <c r="H130">
        <v>0.72550326794731002</v>
      </c>
      <c r="I130">
        <v>0.81572663533344003</v>
      </c>
      <c r="J130">
        <v>1.0641650067291426</v>
      </c>
      <c r="K130">
        <v>1.5389861385653973</v>
      </c>
      <c r="L130">
        <v>1.4469862555792676</v>
      </c>
      <c r="M130">
        <v>1.7703604526280026</v>
      </c>
      <c r="N130">
        <v>2.0096530456560124</v>
      </c>
      <c r="O130">
        <v>1.9930112586881248</v>
      </c>
    </row>
    <row r="131" spans="1:15" hidden="1" x14ac:dyDescent="0.45">
      <c r="A131" t="s">
        <v>42</v>
      </c>
      <c r="B131" t="s">
        <v>30</v>
      </c>
      <c r="C131" t="s">
        <v>34</v>
      </c>
      <c r="D131" t="s">
        <v>11</v>
      </c>
      <c r="F131">
        <v>2.3250000000000002E-3</v>
      </c>
      <c r="G131">
        <v>2.3250000000000002E-3</v>
      </c>
      <c r="H131">
        <v>1.6126247641075175E-2</v>
      </c>
      <c r="I131">
        <v>1.9701676097024827E-2</v>
      </c>
      <c r="J131">
        <v>2.3378427882357097E-2</v>
      </c>
      <c r="K131">
        <v>2.3378427882357097E-2</v>
      </c>
      <c r="L131">
        <v>2.3378427882357097E-2</v>
      </c>
      <c r="M131">
        <v>2.3378427882357097E-2</v>
      </c>
      <c r="N131">
        <v>6.2573702547081E-2</v>
      </c>
      <c r="O131">
        <v>6.2573702547081E-2</v>
      </c>
    </row>
    <row r="132" spans="1:15" hidden="1" x14ac:dyDescent="0.45">
      <c r="A132" t="s">
        <v>42</v>
      </c>
      <c r="B132" t="s">
        <v>30</v>
      </c>
      <c r="C132" t="s">
        <v>34</v>
      </c>
      <c r="D132" t="s">
        <v>12</v>
      </c>
      <c r="F132">
        <v>1.025E-2</v>
      </c>
      <c r="G132">
        <v>1.025E-2</v>
      </c>
      <c r="H132">
        <v>1.3657016315331475E-2</v>
      </c>
      <c r="I132">
        <v>1.3657016315331475E-2</v>
      </c>
      <c r="J132">
        <v>1.3657016315331475E-2</v>
      </c>
      <c r="K132">
        <v>0.101752700770881</v>
      </c>
      <c r="L132">
        <v>0.75811669804812254</v>
      </c>
      <c r="M132">
        <v>2.2701691402265549</v>
      </c>
      <c r="N132">
        <v>2.2701691402265549</v>
      </c>
      <c r="O132">
        <v>2.2701691402265549</v>
      </c>
    </row>
    <row r="133" spans="1:15" hidden="1" x14ac:dyDescent="0.45">
      <c r="A133" t="s">
        <v>42</v>
      </c>
      <c r="B133" t="s">
        <v>30</v>
      </c>
      <c r="C133" t="s">
        <v>34</v>
      </c>
      <c r="D133" t="s">
        <v>15</v>
      </c>
      <c r="F133">
        <v>0.16320000000000001</v>
      </c>
      <c r="G133">
        <v>0.16320000000000001</v>
      </c>
      <c r="H133">
        <v>0.21744634757679002</v>
      </c>
      <c r="I133">
        <v>0.21744634757679002</v>
      </c>
      <c r="J133">
        <v>0.21744634757679002</v>
      </c>
      <c r="K133">
        <v>0.21744634757679002</v>
      </c>
      <c r="L133">
        <v>0.17848575309172199</v>
      </c>
      <c r="M133">
        <v>0.17848575309172199</v>
      </c>
      <c r="N133">
        <v>0.17848575309172199</v>
      </c>
      <c r="O133">
        <v>0.17848575309172199</v>
      </c>
    </row>
    <row r="134" spans="1:15" hidden="1" x14ac:dyDescent="0.45">
      <c r="A134" t="s">
        <v>42</v>
      </c>
      <c r="B134" t="s">
        <v>30</v>
      </c>
      <c r="C134" t="s">
        <v>34</v>
      </c>
      <c r="D134" t="s">
        <v>17</v>
      </c>
      <c r="F134">
        <v>2.4499999999999999E-3</v>
      </c>
      <c r="G134">
        <v>6.2115149615235253E-3</v>
      </c>
      <c r="H134">
        <v>3.2656023586211246E-2</v>
      </c>
      <c r="I134">
        <v>8.2793215954945751E-2</v>
      </c>
      <c r="J134">
        <v>0.28585365561010501</v>
      </c>
      <c r="K134">
        <v>0.36803362749587754</v>
      </c>
      <c r="L134">
        <v>0.37467711188340497</v>
      </c>
      <c r="M134">
        <v>0.527013332374345</v>
      </c>
      <c r="N134">
        <v>0.81261925924014999</v>
      </c>
      <c r="O134">
        <v>1.1741954176405924</v>
      </c>
    </row>
    <row r="135" spans="1:15" hidden="1" x14ac:dyDescent="0.45">
      <c r="A135" t="s">
        <v>42</v>
      </c>
      <c r="B135" t="s">
        <v>30</v>
      </c>
      <c r="C135" t="s">
        <v>34</v>
      </c>
      <c r="D135" t="s">
        <v>20</v>
      </c>
      <c r="F135">
        <v>6.9074999999999998E-2</v>
      </c>
      <c r="G135">
        <v>0.51464885473251254</v>
      </c>
      <c r="H135">
        <v>3.3456158688730495</v>
      </c>
      <c r="I135">
        <v>4.6028045761226997</v>
      </c>
      <c r="J135">
        <v>4.669710490558975</v>
      </c>
      <c r="K135">
        <v>6.35984086212805</v>
      </c>
      <c r="L135">
        <v>7.7115092438659252</v>
      </c>
      <c r="M135">
        <v>8.6394311870621259</v>
      </c>
      <c r="N135">
        <v>8.6394311870621259</v>
      </c>
      <c r="O135">
        <v>10.600641816564975</v>
      </c>
    </row>
    <row r="136" spans="1:15" hidden="1" x14ac:dyDescent="0.45">
      <c r="A136" t="s">
        <v>42</v>
      </c>
      <c r="B136" t="s">
        <v>30</v>
      </c>
      <c r="C136" t="s">
        <v>34</v>
      </c>
      <c r="D136" t="s">
        <v>21</v>
      </c>
      <c r="F136">
        <v>0.14574999999999999</v>
      </c>
      <c r="G136">
        <v>0.14574999999999999</v>
      </c>
      <c r="H136">
        <v>0.62893201997595005</v>
      </c>
      <c r="I136">
        <v>0.29784773476144749</v>
      </c>
      <c r="J136">
        <v>0.47889962323663249</v>
      </c>
      <c r="K136">
        <v>0.21623059105590753</v>
      </c>
      <c r="L136">
        <v>0.142467221357375</v>
      </c>
      <c r="M136">
        <v>9.9035242336293752E-2</v>
      </c>
      <c r="N136">
        <v>8.9837010590630997E-2</v>
      </c>
      <c r="O136">
        <v>7.4314338337200497E-2</v>
      </c>
    </row>
    <row r="137" spans="1:15" hidden="1" x14ac:dyDescent="0.45">
      <c r="A137" t="s">
        <v>42</v>
      </c>
      <c r="B137" t="s">
        <v>30</v>
      </c>
      <c r="C137" t="s">
        <v>34</v>
      </c>
      <c r="D137" t="s">
        <v>27</v>
      </c>
      <c r="F137">
        <v>0.49397499999999994</v>
      </c>
      <c r="G137">
        <v>0.49397499999999994</v>
      </c>
      <c r="H137">
        <v>2.7737020042745755</v>
      </c>
      <c r="I137">
        <v>2.7214210379169499</v>
      </c>
      <c r="J137">
        <v>2.6425140119946748</v>
      </c>
      <c r="K137">
        <v>2.12834347871798</v>
      </c>
      <c r="L137">
        <v>1.5373017943730574</v>
      </c>
      <c r="M137">
        <v>1.1706538506330575</v>
      </c>
      <c r="N137">
        <v>0.95676504842012999</v>
      </c>
      <c r="O137">
        <v>0.82969099318660755</v>
      </c>
    </row>
    <row r="138" spans="1:15" hidden="1" x14ac:dyDescent="0.45">
      <c r="A138" t="s">
        <v>42</v>
      </c>
      <c r="B138" t="s">
        <v>30</v>
      </c>
      <c r="C138" t="s">
        <v>34</v>
      </c>
      <c r="D138" t="s">
        <v>28</v>
      </c>
      <c r="F138">
        <v>3.3211499999999998</v>
      </c>
      <c r="G138">
        <v>13.283858782236152</v>
      </c>
      <c r="H138">
        <v>13.283858782236152</v>
      </c>
      <c r="I138">
        <v>13.283858782236152</v>
      </c>
      <c r="J138">
        <v>13.283858782236152</v>
      </c>
      <c r="K138">
        <v>13.881291238293073</v>
      </c>
      <c r="L138">
        <v>8.4427423500447247</v>
      </c>
      <c r="M138">
        <v>3.1532986230779754</v>
      </c>
      <c r="N138">
        <v>2.4841288384196227</v>
      </c>
      <c r="O138">
        <v>2.8238503990545247</v>
      </c>
    </row>
    <row r="139" spans="1:15" hidden="1" x14ac:dyDescent="0.45">
      <c r="A139" t="s">
        <v>42</v>
      </c>
      <c r="B139" t="s">
        <v>30</v>
      </c>
      <c r="C139" t="s">
        <v>34</v>
      </c>
      <c r="D139" t="s">
        <v>16</v>
      </c>
      <c r="F139">
        <v>7.5500000000000003E-3</v>
      </c>
      <c r="G139">
        <v>5.6251883506774999E-2</v>
      </c>
      <c r="H139">
        <v>0.13832228841965577</v>
      </c>
      <c r="I139">
        <v>0.13832228841965577</v>
      </c>
      <c r="J139">
        <v>0.13832228841965577</v>
      </c>
      <c r="K139">
        <v>0.13832228841965577</v>
      </c>
      <c r="L139">
        <v>0.13832228841965577</v>
      </c>
      <c r="M139">
        <v>0.13832228841965577</v>
      </c>
      <c r="N139">
        <v>0.13317824781310725</v>
      </c>
      <c r="O139">
        <v>0.133692651873762</v>
      </c>
    </row>
    <row r="140" spans="1:15" hidden="1" x14ac:dyDescent="0.45">
      <c r="A140" t="s">
        <v>42</v>
      </c>
      <c r="B140" t="s">
        <v>30</v>
      </c>
      <c r="C140" t="s">
        <v>35</v>
      </c>
      <c r="D140" t="s">
        <v>1</v>
      </c>
      <c r="F140">
        <v>6.2799999999999995E-2</v>
      </c>
      <c r="G140">
        <v>0.20530518484014876</v>
      </c>
      <c r="H140">
        <v>0.20530518484014876</v>
      </c>
      <c r="I140">
        <v>0.20530518484014876</v>
      </c>
      <c r="J140">
        <v>0.20530518484014876</v>
      </c>
      <c r="K140">
        <v>0.20530518484014876</v>
      </c>
      <c r="L140">
        <v>0.20530518484014876</v>
      </c>
      <c r="M140">
        <v>0.20530518484014876</v>
      </c>
      <c r="N140">
        <v>0.20530518484014876</v>
      </c>
      <c r="O140">
        <v>0.20530518484014876</v>
      </c>
    </row>
    <row r="141" spans="1:15" hidden="1" x14ac:dyDescent="0.45">
      <c r="A141" t="s">
        <v>42</v>
      </c>
      <c r="B141" t="s">
        <v>30</v>
      </c>
      <c r="C141" t="s">
        <v>35</v>
      </c>
      <c r="D141" t="s">
        <v>3</v>
      </c>
      <c r="F141">
        <v>4.5999999999999999E-3</v>
      </c>
      <c r="G141">
        <v>4.5999999999999999E-3</v>
      </c>
      <c r="H141">
        <v>3.1905694257611E-2</v>
      </c>
      <c r="I141">
        <v>0.15689080462744673</v>
      </c>
      <c r="J141">
        <v>0.20643554207146775</v>
      </c>
      <c r="K141">
        <v>0.25803046229665999</v>
      </c>
      <c r="L141">
        <v>0.23719323190538152</v>
      </c>
      <c r="M141">
        <v>0.32044780952405755</v>
      </c>
      <c r="N141">
        <v>0.347863611059615</v>
      </c>
      <c r="O141">
        <v>0.289761731809205</v>
      </c>
    </row>
    <row r="142" spans="1:15" hidden="1" x14ac:dyDescent="0.45">
      <c r="A142" t="s">
        <v>42</v>
      </c>
      <c r="B142" t="s">
        <v>30</v>
      </c>
      <c r="C142" t="s">
        <v>35</v>
      </c>
      <c r="D142" t="s">
        <v>5</v>
      </c>
      <c r="F142">
        <v>3.2629250000000001</v>
      </c>
      <c r="G142">
        <v>3.75</v>
      </c>
      <c r="H142">
        <v>3.75</v>
      </c>
      <c r="I142">
        <v>3.75</v>
      </c>
      <c r="J142">
        <v>3.375</v>
      </c>
      <c r="K142">
        <v>2.5893533836230249</v>
      </c>
      <c r="L142">
        <v>1.1605913909290875</v>
      </c>
      <c r="M142">
        <v>1.1473271309447126</v>
      </c>
      <c r="N142">
        <v>0.91187833606600499</v>
      </c>
      <c r="O142">
        <v>1.0385681467549126</v>
      </c>
    </row>
    <row r="143" spans="1:15" hidden="1" x14ac:dyDescent="0.45">
      <c r="A143" t="s">
        <v>42</v>
      </c>
      <c r="B143" t="s">
        <v>30</v>
      </c>
      <c r="C143" t="s">
        <v>35</v>
      </c>
      <c r="D143" t="s">
        <v>8</v>
      </c>
      <c r="F143">
        <v>2.0348250000000001</v>
      </c>
      <c r="G143">
        <v>2.0348250000000001</v>
      </c>
      <c r="H143">
        <v>2.0348250000000001</v>
      </c>
      <c r="I143">
        <v>2.0348250000000001</v>
      </c>
      <c r="J143">
        <v>2.0348250000000001</v>
      </c>
      <c r="K143">
        <v>2.0348250000000001</v>
      </c>
      <c r="L143">
        <v>1.99670636457479</v>
      </c>
      <c r="M143">
        <v>2.8605829025851</v>
      </c>
      <c r="N143">
        <v>1.9771266363647699</v>
      </c>
      <c r="O143">
        <v>2.4631771746746676</v>
      </c>
    </row>
    <row r="144" spans="1:15" hidden="1" x14ac:dyDescent="0.45">
      <c r="A144" t="s">
        <v>42</v>
      </c>
      <c r="B144" t="s">
        <v>30</v>
      </c>
      <c r="C144" t="s">
        <v>35</v>
      </c>
      <c r="D144" t="s">
        <v>9</v>
      </c>
      <c r="F144">
        <v>2.8199999999999999E-2</v>
      </c>
      <c r="G144">
        <v>2.8199999999999999E-2</v>
      </c>
      <c r="H144">
        <v>0.184865584505263</v>
      </c>
      <c r="I144">
        <v>0.34824851716913746</v>
      </c>
      <c r="J144">
        <v>2.5946536449278752</v>
      </c>
      <c r="K144">
        <v>4.6491722472932997</v>
      </c>
      <c r="L144">
        <v>3.6461642849972495</v>
      </c>
      <c r="M144">
        <v>2.334023019017915</v>
      </c>
      <c r="N144">
        <v>1.9725829746974799</v>
      </c>
      <c r="O144">
        <v>1.6354114514865525</v>
      </c>
    </row>
    <row r="145" spans="1:15" hidden="1" x14ac:dyDescent="0.45">
      <c r="A145" t="s">
        <v>42</v>
      </c>
      <c r="B145" t="s">
        <v>30</v>
      </c>
      <c r="C145" t="s">
        <v>35</v>
      </c>
      <c r="D145" t="s">
        <v>10</v>
      </c>
      <c r="F145">
        <v>9.1774999999999995E-2</v>
      </c>
      <c r="G145">
        <v>0.10929312260993375</v>
      </c>
      <c r="H145">
        <v>0.70633338940511259</v>
      </c>
      <c r="I145">
        <v>0.84710286811298241</v>
      </c>
      <c r="J145">
        <v>0.65449830332570746</v>
      </c>
      <c r="K145">
        <v>1.2968076678477225</v>
      </c>
      <c r="L145">
        <v>1.3810182822632824</v>
      </c>
      <c r="M145">
        <v>1.8484573991712501</v>
      </c>
      <c r="N145">
        <v>2.1638613107993976</v>
      </c>
      <c r="O145">
        <v>2.1863994346772926</v>
      </c>
    </row>
    <row r="146" spans="1:15" hidden="1" x14ac:dyDescent="0.45">
      <c r="A146" t="s">
        <v>42</v>
      </c>
      <c r="B146" t="s">
        <v>30</v>
      </c>
      <c r="C146" t="s">
        <v>35</v>
      </c>
      <c r="D146" t="s">
        <v>11</v>
      </c>
      <c r="F146">
        <v>2.3250000000000002E-3</v>
      </c>
      <c r="G146">
        <v>2.3250000000000002E-3</v>
      </c>
      <c r="H146">
        <v>1.3081463662584374E-2</v>
      </c>
      <c r="I146">
        <v>1.7999954300970102E-2</v>
      </c>
      <c r="J146">
        <v>2.6429831856706998E-2</v>
      </c>
      <c r="K146">
        <v>2.6429831856706998E-2</v>
      </c>
      <c r="L146">
        <v>2.6429831856706998E-2</v>
      </c>
      <c r="M146">
        <v>2.6429831856706998E-2</v>
      </c>
      <c r="N146">
        <v>7.477760430558375E-2</v>
      </c>
      <c r="O146">
        <v>9.1356909067153241E-2</v>
      </c>
    </row>
    <row r="147" spans="1:15" hidden="1" x14ac:dyDescent="0.45">
      <c r="A147" t="s">
        <v>42</v>
      </c>
      <c r="B147" t="s">
        <v>30</v>
      </c>
      <c r="C147" t="s">
        <v>35</v>
      </c>
      <c r="D147" t="s">
        <v>12</v>
      </c>
      <c r="F147">
        <v>1.025E-2</v>
      </c>
      <c r="G147">
        <v>1.025E-2</v>
      </c>
      <c r="H147">
        <v>1.025E-2</v>
      </c>
      <c r="I147">
        <v>1.025E-2</v>
      </c>
      <c r="J147">
        <v>1.025E-2</v>
      </c>
      <c r="K147">
        <v>7.6368451118469252E-2</v>
      </c>
      <c r="L147">
        <v>0.5689893001203925</v>
      </c>
      <c r="M147">
        <v>2.0347717019247376</v>
      </c>
      <c r="N147">
        <v>2.0347717019247376</v>
      </c>
      <c r="O147">
        <v>2.0347717019247376</v>
      </c>
    </row>
    <row r="148" spans="1:15" hidden="1" x14ac:dyDescent="0.45">
      <c r="A148" t="s">
        <v>42</v>
      </c>
      <c r="B148" t="s">
        <v>30</v>
      </c>
      <c r="C148" t="s">
        <v>35</v>
      </c>
      <c r="D148" t="s">
        <v>15</v>
      </c>
      <c r="F148">
        <v>0.16320000000000001</v>
      </c>
      <c r="G148">
        <v>0.16320000000000001</v>
      </c>
      <c r="H148">
        <v>0.16059299929349524</v>
      </c>
      <c r="I148">
        <v>0.14453369936414576</v>
      </c>
      <c r="J148">
        <v>0.14667958248587323</v>
      </c>
      <c r="K148">
        <v>0.14861087729542827</v>
      </c>
      <c r="L148">
        <v>0.13041709662375026</v>
      </c>
      <c r="M148">
        <v>0.13041709662375026</v>
      </c>
      <c r="N148">
        <v>0.13041709662375026</v>
      </c>
      <c r="O148">
        <v>0.13041709662375026</v>
      </c>
    </row>
    <row r="149" spans="1:15" hidden="1" x14ac:dyDescent="0.45">
      <c r="A149" t="s">
        <v>42</v>
      </c>
      <c r="B149" t="s">
        <v>30</v>
      </c>
      <c r="C149" t="s">
        <v>35</v>
      </c>
      <c r="D149" t="s">
        <v>17</v>
      </c>
      <c r="F149">
        <v>2.4499999999999999E-3</v>
      </c>
      <c r="G149">
        <v>6.2115149615235253E-3</v>
      </c>
      <c r="H149">
        <v>3.1054262960418751E-2</v>
      </c>
      <c r="I149">
        <v>8.7861451417688502E-2</v>
      </c>
      <c r="J149">
        <v>0.39332051034960502</v>
      </c>
      <c r="K149">
        <v>0.46825494135179502</v>
      </c>
      <c r="L149">
        <v>0.52164372955370497</v>
      </c>
      <c r="M149">
        <v>0.66880062536599749</v>
      </c>
      <c r="N149">
        <v>1.127995836821035</v>
      </c>
      <c r="O149">
        <v>1.6592432993195501</v>
      </c>
    </row>
    <row r="150" spans="1:15" hidden="1" x14ac:dyDescent="0.45">
      <c r="A150" t="s">
        <v>42</v>
      </c>
      <c r="B150" t="s">
        <v>30</v>
      </c>
      <c r="C150" t="s">
        <v>35</v>
      </c>
      <c r="D150" t="s">
        <v>20</v>
      </c>
      <c r="F150">
        <v>6.9074999999999998E-2</v>
      </c>
      <c r="G150">
        <v>0.51464885473251254</v>
      </c>
      <c r="H150">
        <v>2.8547628430569998</v>
      </c>
      <c r="I150">
        <v>4.0856021934368245</v>
      </c>
      <c r="J150">
        <v>4.3611145965944749</v>
      </c>
      <c r="K150">
        <v>5.6079506008213258</v>
      </c>
      <c r="L150">
        <v>6.8028775790312244</v>
      </c>
      <c r="M150">
        <v>7.3603536658889004</v>
      </c>
      <c r="N150">
        <v>7.3603536658889004</v>
      </c>
      <c r="O150">
        <v>10.509534712395524</v>
      </c>
    </row>
    <row r="151" spans="1:15" hidden="1" x14ac:dyDescent="0.45">
      <c r="A151" t="s">
        <v>42</v>
      </c>
      <c r="B151" t="s">
        <v>30</v>
      </c>
      <c r="C151" t="s">
        <v>35</v>
      </c>
      <c r="D151" t="s">
        <v>21</v>
      </c>
      <c r="F151">
        <v>0.14574999999999999</v>
      </c>
      <c r="G151">
        <v>0.14574999999999999</v>
      </c>
      <c r="H151">
        <v>0.39547123908238252</v>
      </c>
      <c r="I151">
        <v>0.19098015280906902</v>
      </c>
      <c r="J151">
        <v>0.49738138066217247</v>
      </c>
      <c r="K151">
        <v>0.31059225821280001</v>
      </c>
      <c r="L151">
        <v>0.19041741770637999</v>
      </c>
      <c r="M151">
        <v>8.7802952336268003E-2</v>
      </c>
      <c r="N151">
        <v>8.5449349452232759E-2</v>
      </c>
      <c r="O151">
        <v>7.2751763442535491E-2</v>
      </c>
    </row>
    <row r="152" spans="1:15" hidden="1" x14ac:dyDescent="0.45">
      <c r="A152" t="s">
        <v>42</v>
      </c>
      <c r="B152" t="s">
        <v>30</v>
      </c>
      <c r="C152" t="s">
        <v>35</v>
      </c>
      <c r="D152" t="s">
        <v>27</v>
      </c>
      <c r="F152">
        <v>0.49397499999999994</v>
      </c>
      <c r="G152">
        <v>0.49397499999999994</v>
      </c>
      <c r="H152">
        <v>2.596992738634925</v>
      </c>
      <c r="I152">
        <v>2.5207898565253251</v>
      </c>
      <c r="J152">
        <v>2.5997337652342001</v>
      </c>
      <c r="K152">
        <v>2.3214359387669923</v>
      </c>
      <c r="L152">
        <v>1.7442372022777999</v>
      </c>
      <c r="M152">
        <v>1.25041703716953</v>
      </c>
      <c r="N152">
        <v>0.92477664405400506</v>
      </c>
      <c r="O152">
        <v>0.80767210713055493</v>
      </c>
    </row>
    <row r="153" spans="1:15" hidden="1" x14ac:dyDescent="0.45">
      <c r="A153" t="s">
        <v>42</v>
      </c>
      <c r="B153" t="s">
        <v>30</v>
      </c>
      <c r="C153" t="s">
        <v>35</v>
      </c>
      <c r="D153" t="s">
        <v>28</v>
      </c>
      <c r="F153">
        <v>3.3211499999999998</v>
      </c>
      <c r="G153">
        <v>13.283858782236123</v>
      </c>
      <c r="H153">
        <v>13.283858782236123</v>
      </c>
      <c r="I153">
        <v>13.283858782236123</v>
      </c>
      <c r="J153">
        <v>13.283858782236123</v>
      </c>
      <c r="K153">
        <v>14.189735543776074</v>
      </c>
      <c r="L153">
        <v>10.272711512119075</v>
      </c>
      <c r="M153">
        <v>4.5059635450404496</v>
      </c>
      <c r="N153">
        <v>4.0019732606685494</v>
      </c>
      <c r="O153">
        <v>3.8087332251259749</v>
      </c>
    </row>
    <row r="154" spans="1:15" hidden="1" x14ac:dyDescent="0.45">
      <c r="A154" t="s">
        <v>42</v>
      </c>
      <c r="B154" t="s">
        <v>30</v>
      </c>
      <c r="C154" t="s">
        <v>35</v>
      </c>
      <c r="D154" t="s">
        <v>16</v>
      </c>
      <c r="F154">
        <v>7.5500000000000003E-3</v>
      </c>
      <c r="G154">
        <v>5.6251883506774999E-2</v>
      </c>
      <c r="H154">
        <v>5.6251883506774999E-2</v>
      </c>
      <c r="I154">
        <v>5.6251883506774999E-2</v>
      </c>
      <c r="J154">
        <v>5.6251883506774999E-2</v>
      </c>
      <c r="K154">
        <v>5.6251883506774999E-2</v>
      </c>
      <c r="L154">
        <v>5.6251883506774999E-2</v>
      </c>
      <c r="M154">
        <v>5.6251883506774999E-2</v>
      </c>
      <c r="N154">
        <v>5.6251883506774999E-2</v>
      </c>
      <c r="O154">
        <v>5.6251883506774999E-2</v>
      </c>
    </row>
    <row r="155" spans="1:15" hidden="1" x14ac:dyDescent="0.45">
      <c r="A155" t="s">
        <v>42</v>
      </c>
      <c r="B155" t="s">
        <v>30</v>
      </c>
      <c r="C155" t="s">
        <v>36</v>
      </c>
      <c r="D155" t="s">
        <v>1</v>
      </c>
      <c r="F155">
        <v>6.2799999999999995E-2</v>
      </c>
      <c r="G155">
        <v>0.20530518484014876</v>
      </c>
      <c r="H155">
        <v>0.20530518484014876</v>
      </c>
      <c r="I155">
        <v>0.20530518484014876</v>
      </c>
      <c r="J155">
        <v>0.20530518484014876</v>
      </c>
      <c r="K155">
        <v>0.20530518484014876</v>
      </c>
      <c r="L155">
        <v>0.20530518484014876</v>
      </c>
      <c r="M155">
        <v>0.20530518484014876</v>
      </c>
      <c r="N155">
        <v>0.20530518484014876</v>
      </c>
      <c r="O155">
        <v>0.20530518484014876</v>
      </c>
    </row>
    <row r="156" spans="1:15" hidden="1" x14ac:dyDescent="0.45">
      <c r="A156" t="s">
        <v>42</v>
      </c>
      <c r="B156" t="s">
        <v>30</v>
      </c>
      <c r="C156" t="s">
        <v>36</v>
      </c>
      <c r="D156" t="s">
        <v>3</v>
      </c>
      <c r="F156">
        <v>4.5999999999999999E-3</v>
      </c>
      <c r="G156">
        <v>0</v>
      </c>
      <c r="H156">
        <v>2.7452642572661251E-2</v>
      </c>
      <c r="I156">
        <v>9.3652710719661247E-2</v>
      </c>
      <c r="J156">
        <v>0.23756773186120125</v>
      </c>
      <c r="K156">
        <v>0.45401907957712251</v>
      </c>
      <c r="L156">
        <v>0.41695811684253747</v>
      </c>
      <c r="M156">
        <v>0.36318093973557003</v>
      </c>
      <c r="N156">
        <v>0.31796360503933252</v>
      </c>
      <c r="O156">
        <v>0.21884368020689499</v>
      </c>
    </row>
    <row r="157" spans="1:15" hidden="1" x14ac:dyDescent="0.45">
      <c r="A157" t="s">
        <v>42</v>
      </c>
      <c r="B157" t="s">
        <v>30</v>
      </c>
      <c r="C157" t="s">
        <v>36</v>
      </c>
      <c r="D157" t="s">
        <v>5</v>
      </c>
      <c r="F157">
        <v>3.2629250000000001</v>
      </c>
      <c r="G157">
        <v>3.75</v>
      </c>
      <c r="H157">
        <v>3.75</v>
      </c>
      <c r="I157">
        <v>3.375</v>
      </c>
      <c r="J157">
        <v>3.4125000000000001</v>
      </c>
      <c r="K157">
        <v>2.7851944023645245</v>
      </c>
      <c r="L157">
        <v>1.6714710660537724</v>
      </c>
      <c r="M157">
        <v>1.4864689374168625</v>
      </c>
      <c r="N157">
        <v>1.1298959516570175</v>
      </c>
      <c r="O157">
        <v>1.4522555796114651</v>
      </c>
    </row>
    <row r="158" spans="1:15" hidden="1" x14ac:dyDescent="0.45">
      <c r="A158" t="s">
        <v>42</v>
      </c>
      <c r="B158" t="s">
        <v>30</v>
      </c>
      <c r="C158" t="s">
        <v>36</v>
      </c>
      <c r="D158" t="s">
        <v>8</v>
      </c>
      <c r="F158">
        <v>2.0348250000000001</v>
      </c>
      <c r="G158">
        <v>2.0348250000000001</v>
      </c>
      <c r="H158">
        <v>2.0348250000000001</v>
      </c>
      <c r="I158">
        <v>2.0348250000000001</v>
      </c>
      <c r="J158">
        <v>2.0348250000000001</v>
      </c>
      <c r="K158">
        <v>2.0348250000000001</v>
      </c>
      <c r="L158">
        <v>1.9798390146710776</v>
      </c>
      <c r="M158">
        <v>1.5803525067385875</v>
      </c>
      <c r="N158">
        <v>2.1476565844309476</v>
      </c>
      <c r="O158">
        <v>1.937168659593</v>
      </c>
    </row>
    <row r="159" spans="1:15" hidden="1" x14ac:dyDescent="0.45">
      <c r="A159" t="s">
        <v>42</v>
      </c>
      <c r="B159" t="s">
        <v>30</v>
      </c>
      <c r="C159" t="s">
        <v>36</v>
      </c>
      <c r="D159" t="s">
        <v>9</v>
      </c>
      <c r="F159">
        <v>2.8199999999999999E-2</v>
      </c>
      <c r="G159">
        <v>2.8199999999999999E-2</v>
      </c>
      <c r="H159">
        <v>0.18439823522087773</v>
      </c>
      <c r="I159">
        <v>0.36372711094697752</v>
      </c>
      <c r="J159">
        <v>0.3127067352898325</v>
      </c>
      <c r="K159">
        <v>2.7732660888542497</v>
      </c>
      <c r="L159">
        <v>2.33901557150367</v>
      </c>
      <c r="M159">
        <v>1.7343136906206</v>
      </c>
      <c r="N159">
        <v>1.6213685324441851</v>
      </c>
      <c r="O159">
        <v>1.4154370755241699</v>
      </c>
    </row>
    <row r="160" spans="1:15" hidden="1" x14ac:dyDescent="0.45">
      <c r="A160" t="s">
        <v>42</v>
      </c>
      <c r="B160" t="s">
        <v>30</v>
      </c>
      <c r="C160" t="s">
        <v>36</v>
      </c>
      <c r="D160" t="s">
        <v>10</v>
      </c>
      <c r="F160">
        <v>9.1774999999999995E-2</v>
      </c>
      <c r="G160">
        <v>0.10929312260993375</v>
      </c>
      <c r="H160">
        <v>0.70633338940511259</v>
      </c>
      <c r="I160">
        <v>0.84249230291271249</v>
      </c>
      <c r="J160">
        <v>0.64486163979105005</v>
      </c>
      <c r="K160">
        <v>1.3347978426738025</v>
      </c>
      <c r="L160">
        <v>1.4520114707535776</v>
      </c>
      <c r="M160">
        <v>1.8910005181303824</v>
      </c>
      <c r="N160">
        <v>2.2033553833997299</v>
      </c>
      <c r="O160">
        <v>2.2947543634191176</v>
      </c>
    </row>
    <row r="161" spans="1:15" hidden="1" x14ac:dyDescent="0.45">
      <c r="A161" t="s">
        <v>42</v>
      </c>
      <c r="B161" t="s">
        <v>30</v>
      </c>
      <c r="C161" t="s">
        <v>36</v>
      </c>
      <c r="D161" t="s">
        <v>11</v>
      </c>
      <c r="F161">
        <v>2.3250000000000002E-3</v>
      </c>
      <c r="G161">
        <v>2.3250000000000002E-3</v>
      </c>
      <c r="H161">
        <v>1.3081463662584374E-2</v>
      </c>
      <c r="I161">
        <v>1.9290132069158125E-2</v>
      </c>
      <c r="J161">
        <v>2.6429831856706998E-2</v>
      </c>
      <c r="K161">
        <v>2.6429831856706998E-2</v>
      </c>
      <c r="L161">
        <v>2.6429831856706998E-2</v>
      </c>
      <c r="M161">
        <v>1.0915092669754673E-2</v>
      </c>
      <c r="N161">
        <v>6.8048640681036748E-2</v>
      </c>
      <c r="O161">
        <v>9.6294136447046749E-2</v>
      </c>
    </row>
    <row r="162" spans="1:15" hidden="1" x14ac:dyDescent="0.45">
      <c r="A162" t="s">
        <v>42</v>
      </c>
      <c r="B162" t="s">
        <v>30</v>
      </c>
      <c r="C162" t="s">
        <v>36</v>
      </c>
      <c r="D162" t="s">
        <v>12</v>
      </c>
      <c r="F162">
        <v>1.025E-2</v>
      </c>
      <c r="G162">
        <v>1.025E-2</v>
      </c>
      <c r="H162">
        <v>1.025E-2</v>
      </c>
      <c r="I162">
        <v>1.025E-2</v>
      </c>
      <c r="J162">
        <v>1.025E-2</v>
      </c>
      <c r="K162">
        <v>7.6368451118469252E-2</v>
      </c>
      <c r="L162">
        <v>0.5689893001203925</v>
      </c>
      <c r="M162">
        <v>1.9794735797091201</v>
      </c>
      <c r="N162">
        <v>1.9794735797091201</v>
      </c>
      <c r="O162">
        <v>1.9794735797091201</v>
      </c>
    </row>
    <row r="163" spans="1:15" hidden="1" x14ac:dyDescent="0.45">
      <c r="A163" t="s">
        <v>42</v>
      </c>
      <c r="B163" t="s">
        <v>30</v>
      </c>
      <c r="C163" t="s">
        <v>36</v>
      </c>
      <c r="D163" t="s">
        <v>15</v>
      </c>
      <c r="F163">
        <v>0.16320000000000001</v>
      </c>
      <c r="G163">
        <v>0.16320000000000001</v>
      </c>
      <c r="H163">
        <v>0.16452668891921873</v>
      </c>
      <c r="I163">
        <v>0.16452668891921873</v>
      </c>
      <c r="J163">
        <v>0.16452668891921873</v>
      </c>
      <c r="K163">
        <v>0.16452668891921873</v>
      </c>
      <c r="L163">
        <v>0.14398695549665425</v>
      </c>
      <c r="M163">
        <v>0.14398695549665425</v>
      </c>
      <c r="N163">
        <v>0.14398695549665425</v>
      </c>
      <c r="O163">
        <v>0.14398695549665425</v>
      </c>
    </row>
    <row r="164" spans="1:15" hidden="1" x14ac:dyDescent="0.45">
      <c r="A164" t="s">
        <v>42</v>
      </c>
      <c r="B164" t="s">
        <v>30</v>
      </c>
      <c r="C164" t="s">
        <v>36</v>
      </c>
      <c r="D164" t="s">
        <v>17</v>
      </c>
      <c r="F164">
        <v>2.4499999999999999E-3</v>
      </c>
      <c r="G164">
        <v>6.2115149615235253E-3</v>
      </c>
      <c r="H164">
        <v>3.0544064404314751E-2</v>
      </c>
      <c r="I164">
        <v>9.1463745101900501E-2</v>
      </c>
      <c r="J164">
        <v>0.29107566197819001</v>
      </c>
      <c r="K164">
        <v>0.25000537201793499</v>
      </c>
      <c r="L164">
        <v>0.47852743360446504</v>
      </c>
      <c r="M164">
        <v>0.54895627617277254</v>
      </c>
      <c r="N164">
        <v>1.178558682838825</v>
      </c>
      <c r="O164">
        <v>2.0032937776579551</v>
      </c>
    </row>
    <row r="165" spans="1:15" hidden="1" x14ac:dyDescent="0.45">
      <c r="A165" t="s">
        <v>42</v>
      </c>
      <c r="B165" t="s">
        <v>30</v>
      </c>
      <c r="C165" t="s">
        <v>36</v>
      </c>
      <c r="D165" t="s">
        <v>20</v>
      </c>
      <c r="F165">
        <v>6.9074999999999998E-2</v>
      </c>
      <c r="G165">
        <v>0.51464885473251254</v>
      </c>
      <c r="H165">
        <v>1.6855917511187073</v>
      </c>
      <c r="I165">
        <v>3.2487936449719252</v>
      </c>
      <c r="J165">
        <v>3.8189941946875248</v>
      </c>
      <c r="K165">
        <v>5.639882803668125</v>
      </c>
      <c r="L165">
        <v>6.6624419876014755</v>
      </c>
      <c r="M165">
        <v>7.238901288542575</v>
      </c>
      <c r="N165">
        <v>7.238901288542575</v>
      </c>
      <c r="O165">
        <v>10.337726817463551</v>
      </c>
    </row>
    <row r="166" spans="1:15" hidden="1" x14ac:dyDescent="0.45">
      <c r="A166" t="s">
        <v>42</v>
      </c>
      <c r="B166" t="s">
        <v>30</v>
      </c>
      <c r="C166" t="s">
        <v>36</v>
      </c>
      <c r="D166" t="s">
        <v>21</v>
      </c>
      <c r="F166">
        <v>0.14574999999999999</v>
      </c>
      <c r="G166">
        <v>0.14574999999999999</v>
      </c>
      <c r="H166">
        <v>0.49069225773715752</v>
      </c>
      <c r="I166">
        <v>0.72358252113151744</v>
      </c>
      <c r="J166">
        <v>1.0298835495882099</v>
      </c>
      <c r="K166">
        <v>0.55244079808340996</v>
      </c>
      <c r="L166">
        <v>0.23765313377288624</v>
      </c>
      <c r="M166">
        <v>0.15081892955488324</v>
      </c>
      <c r="N166">
        <v>0.13118459384344999</v>
      </c>
      <c r="O166">
        <v>0.1035299629936875</v>
      </c>
    </row>
    <row r="167" spans="1:15" hidden="1" x14ac:dyDescent="0.45">
      <c r="A167" t="s">
        <v>42</v>
      </c>
      <c r="B167" t="s">
        <v>30</v>
      </c>
      <c r="C167" t="s">
        <v>36</v>
      </c>
      <c r="D167" t="s">
        <v>27</v>
      </c>
      <c r="F167">
        <v>0.49397499999999994</v>
      </c>
      <c r="G167">
        <v>0.49397499999999994</v>
      </c>
      <c r="H167">
        <v>2.596992738634925</v>
      </c>
      <c r="I167">
        <v>2.6777048047060745</v>
      </c>
      <c r="J167">
        <v>2.6982785414624502</v>
      </c>
      <c r="K167">
        <v>2.42614459289894</v>
      </c>
      <c r="L167">
        <v>1.8319461527078049</v>
      </c>
      <c r="M167">
        <v>1.4324516723907699</v>
      </c>
      <c r="N167">
        <v>1.1752896466631251</v>
      </c>
      <c r="O167">
        <v>0.88710751774159757</v>
      </c>
    </row>
    <row r="168" spans="1:15" hidden="1" x14ac:dyDescent="0.45">
      <c r="A168" t="s">
        <v>42</v>
      </c>
      <c r="B168" t="s">
        <v>30</v>
      </c>
      <c r="C168" t="s">
        <v>36</v>
      </c>
      <c r="D168" t="s">
        <v>28</v>
      </c>
      <c r="F168">
        <v>3.3211499999999998</v>
      </c>
      <c r="G168">
        <v>13.283858782236123</v>
      </c>
      <c r="H168">
        <v>13.283858782236123</v>
      </c>
      <c r="I168">
        <v>13.283858782236123</v>
      </c>
      <c r="J168">
        <v>13.283858782236123</v>
      </c>
      <c r="K168">
        <v>14.343236394768674</v>
      </c>
      <c r="L168">
        <v>8.5275680446705504</v>
      </c>
      <c r="M168">
        <v>4.2658074698094754</v>
      </c>
      <c r="N168">
        <v>5.0431872021804001</v>
      </c>
      <c r="O168">
        <v>4.4745821319668</v>
      </c>
    </row>
    <row r="169" spans="1:15" hidden="1" x14ac:dyDescent="0.45">
      <c r="A169" t="s">
        <v>42</v>
      </c>
      <c r="B169" t="s">
        <v>30</v>
      </c>
      <c r="C169" t="s">
        <v>36</v>
      </c>
      <c r="D169" t="s">
        <v>16</v>
      </c>
      <c r="F169">
        <v>7.5500000000000003E-3</v>
      </c>
      <c r="G169">
        <v>5.6251883506774999E-2</v>
      </c>
      <c r="H169">
        <v>5.6251883506774999E-2</v>
      </c>
      <c r="I169">
        <v>5.6251883506774999E-2</v>
      </c>
      <c r="J169">
        <v>5.6251883506774999E-2</v>
      </c>
      <c r="K169">
        <v>5.6251883506774999E-2</v>
      </c>
      <c r="L169">
        <v>5.6251883506774999E-2</v>
      </c>
      <c r="M169">
        <v>5.6251883506774999E-2</v>
      </c>
      <c r="N169">
        <v>5.6251883506774999E-2</v>
      </c>
      <c r="O169">
        <v>5.6251883506774999E-2</v>
      </c>
    </row>
    <row r="170" spans="1:15" hidden="1" x14ac:dyDescent="0.45">
      <c r="A170" t="s">
        <v>42</v>
      </c>
      <c r="B170" t="s">
        <v>30</v>
      </c>
      <c r="C170" t="s">
        <v>37</v>
      </c>
      <c r="D170" t="s">
        <v>1</v>
      </c>
      <c r="F170">
        <v>6.2799999999999995E-2</v>
      </c>
      <c r="G170">
        <v>0.20530518484014926</v>
      </c>
      <c r="H170">
        <v>0.20530518484014926</v>
      </c>
      <c r="I170">
        <v>0.20530518484014926</v>
      </c>
      <c r="J170">
        <v>0.20530518484014926</v>
      </c>
      <c r="K170">
        <v>0.20530518484014926</v>
      </c>
      <c r="L170">
        <v>0.20530518484014926</v>
      </c>
      <c r="M170">
        <v>0.20530518484014926</v>
      </c>
      <c r="N170">
        <v>0.20530518484014926</v>
      </c>
      <c r="O170">
        <v>0.20530518484014926</v>
      </c>
    </row>
    <row r="171" spans="1:15" hidden="1" x14ac:dyDescent="0.45">
      <c r="A171" t="s">
        <v>42</v>
      </c>
      <c r="B171" t="s">
        <v>30</v>
      </c>
      <c r="C171" t="s">
        <v>37</v>
      </c>
      <c r="D171" t="s">
        <v>3</v>
      </c>
      <c r="F171">
        <v>4.5999999999999999E-3</v>
      </c>
      <c r="G171">
        <v>4.5999999999999999E-3</v>
      </c>
      <c r="H171">
        <v>3.1905694257611E-2</v>
      </c>
      <c r="I171">
        <v>0.16773896717065001</v>
      </c>
      <c r="J171">
        <v>0.37463297911802751</v>
      </c>
      <c r="K171">
        <v>0.43169674239365996</v>
      </c>
      <c r="L171">
        <v>0.35869390482963498</v>
      </c>
      <c r="M171">
        <v>0.38587434128586001</v>
      </c>
      <c r="N171">
        <v>0.48667565546940006</v>
      </c>
      <c r="O171">
        <v>0.44560346920453747</v>
      </c>
    </row>
    <row r="172" spans="1:15" hidden="1" x14ac:dyDescent="0.45">
      <c r="A172" t="s">
        <v>42</v>
      </c>
      <c r="B172" t="s">
        <v>30</v>
      </c>
      <c r="C172" t="s">
        <v>37</v>
      </c>
      <c r="D172" t="s">
        <v>5</v>
      </c>
      <c r="F172">
        <v>3.2629250000000001</v>
      </c>
      <c r="G172">
        <v>3.75</v>
      </c>
      <c r="H172">
        <v>3.75</v>
      </c>
      <c r="I172">
        <v>3.4885744593003998</v>
      </c>
      <c r="J172">
        <v>3.5147170133703747</v>
      </c>
      <c r="K172">
        <v>3.478622245117275</v>
      </c>
      <c r="L172">
        <v>2.1142309390833001</v>
      </c>
      <c r="M172">
        <v>1.6090598916324499</v>
      </c>
      <c r="N172">
        <v>1.2753376911545475</v>
      </c>
      <c r="O172">
        <v>1.3378905142729225</v>
      </c>
    </row>
    <row r="173" spans="1:15" hidden="1" x14ac:dyDescent="0.45">
      <c r="A173" t="s">
        <v>42</v>
      </c>
      <c r="B173" t="s">
        <v>30</v>
      </c>
      <c r="C173" t="s">
        <v>37</v>
      </c>
      <c r="D173" t="s">
        <v>8</v>
      </c>
      <c r="F173">
        <v>2.0348250000000001</v>
      </c>
      <c r="G173">
        <v>2.0348250000000001</v>
      </c>
      <c r="H173">
        <v>2.0348250000000001</v>
      </c>
      <c r="I173">
        <v>2.0348250000000001</v>
      </c>
      <c r="J173">
        <v>2.0348250000000001</v>
      </c>
      <c r="K173">
        <v>2.0348250000000001</v>
      </c>
      <c r="L173">
        <v>1.039213787751345</v>
      </c>
      <c r="M173">
        <v>1.2080714626635249</v>
      </c>
      <c r="N173">
        <v>2.0448290437488574</v>
      </c>
      <c r="O173">
        <v>2.3710929524266451</v>
      </c>
    </row>
    <row r="174" spans="1:15" hidden="1" x14ac:dyDescent="0.45">
      <c r="A174" t="s">
        <v>42</v>
      </c>
      <c r="B174" t="s">
        <v>30</v>
      </c>
      <c r="C174" t="s">
        <v>37</v>
      </c>
      <c r="D174" t="s">
        <v>9</v>
      </c>
      <c r="F174">
        <v>2.8199999999999999E-2</v>
      </c>
      <c r="G174">
        <v>0</v>
      </c>
      <c r="H174">
        <v>0.16157080571032725</v>
      </c>
      <c r="I174">
        <v>0.360699704308725</v>
      </c>
      <c r="J174">
        <v>2.1467267322726373</v>
      </c>
      <c r="K174">
        <v>4.2768595677004999</v>
      </c>
      <c r="L174">
        <v>3.4188750418083003</v>
      </c>
      <c r="M174">
        <v>2.3951142778665973</v>
      </c>
      <c r="N174">
        <v>2.1064620865034902</v>
      </c>
      <c r="O174">
        <v>1.7685991716887974</v>
      </c>
    </row>
    <row r="175" spans="1:15" hidden="1" x14ac:dyDescent="0.45">
      <c r="A175" t="s">
        <v>42</v>
      </c>
      <c r="B175" t="s">
        <v>30</v>
      </c>
      <c r="C175" t="s">
        <v>37</v>
      </c>
      <c r="D175" t="s">
        <v>10</v>
      </c>
      <c r="F175">
        <v>9.1774999999999995E-2</v>
      </c>
      <c r="G175">
        <v>0.10929312260993375</v>
      </c>
      <c r="H175">
        <v>0.70633338940511259</v>
      </c>
      <c r="I175">
        <v>0.87472549379888753</v>
      </c>
      <c r="J175">
        <v>1.1283485764268399</v>
      </c>
      <c r="K175">
        <v>1.8026437008899476</v>
      </c>
      <c r="L175">
        <v>1.8633895180056426</v>
      </c>
      <c r="M175">
        <v>2.3657496184449927</v>
      </c>
      <c r="N175">
        <v>2.7133005845241249</v>
      </c>
      <c r="O175">
        <v>2.7454720673197501</v>
      </c>
    </row>
    <row r="176" spans="1:15" hidden="1" x14ac:dyDescent="0.45">
      <c r="A176" t="s">
        <v>42</v>
      </c>
      <c r="B176" t="s">
        <v>30</v>
      </c>
      <c r="C176" t="s">
        <v>37</v>
      </c>
      <c r="D176" t="s">
        <v>11</v>
      </c>
      <c r="F176">
        <v>2.3250000000000002E-3</v>
      </c>
      <c r="G176">
        <v>2.3250000000000002E-3</v>
      </c>
      <c r="H176">
        <v>1.3081463662584374E-2</v>
      </c>
      <c r="I176">
        <v>2.0017021223501602E-2</v>
      </c>
      <c r="J176">
        <v>2.9709456982084E-2</v>
      </c>
      <c r="K176">
        <v>2.9709456982084E-2</v>
      </c>
      <c r="L176">
        <v>1.1951198898863175E-2</v>
      </c>
      <c r="M176">
        <v>2.2718172712913175E-2</v>
      </c>
      <c r="N176">
        <v>8.6092997735457491E-3</v>
      </c>
      <c r="O176">
        <v>4.8716267206081749E-2</v>
      </c>
    </row>
    <row r="177" spans="1:15" hidden="1" x14ac:dyDescent="0.45">
      <c r="A177" t="s">
        <v>42</v>
      </c>
      <c r="B177" t="s">
        <v>30</v>
      </c>
      <c r="C177" t="s">
        <v>37</v>
      </c>
      <c r="D177" t="s">
        <v>12</v>
      </c>
      <c r="F177">
        <v>1.025E-2</v>
      </c>
      <c r="G177">
        <v>1.025E-2</v>
      </c>
      <c r="H177">
        <v>1.025E-2</v>
      </c>
      <c r="I177">
        <v>1.025E-2</v>
      </c>
      <c r="J177">
        <v>1.025E-2</v>
      </c>
      <c r="K177">
        <v>7.6368451118469252E-2</v>
      </c>
      <c r="L177">
        <v>0.5689893001203925</v>
      </c>
      <c r="M177">
        <v>2.0038335280908877</v>
      </c>
      <c r="N177">
        <v>2.0038335280908877</v>
      </c>
      <c r="O177">
        <v>2.0038335280908877</v>
      </c>
    </row>
    <row r="178" spans="1:15" hidden="1" x14ac:dyDescent="0.45">
      <c r="A178" t="s">
        <v>42</v>
      </c>
      <c r="B178" t="s">
        <v>30</v>
      </c>
      <c r="C178" t="s">
        <v>37</v>
      </c>
      <c r="D178" t="s">
        <v>15</v>
      </c>
      <c r="F178">
        <v>0.16320000000000001</v>
      </c>
      <c r="G178">
        <v>0.16320000000000001</v>
      </c>
      <c r="H178">
        <v>0.17053980829116275</v>
      </c>
      <c r="I178">
        <v>0.17053980829116275</v>
      </c>
      <c r="J178">
        <v>0.17053980829116275</v>
      </c>
      <c r="K178">
        <v>0.17053980829116275</v>
      </c>
      <c r="L178">
        <v>0.12157150767882124</v>
      </c>
      <c r="M178">
        <v>0.12157150767882124</v>
      </c>
      <c r="N178">
        <v>0.12157150767882124</v>
      </c>
      <c r="O178">
        <v>0.12157150767882124</v>
      </c>
    </row>
    <row r="179" spans="1:15" hidden="1" x14ac:dyDescent="0.45">
      <c r="A179" t="s">
        <v>42</v>
      </c>
      <c r="B179" t="s">
        <v>30</v>
      </c>
      <c r="C179" t="s">
        <v>37</v>
      </c>
      <c r="D179" t="s">
        <v>17</v>
      </c>
      <c r="F179">
        <v>2.4499999999999999E-3</v>
      </c>
      <c r="G179">
        <v>6.2115149615235253E-3</v>
      </c>
      <c r="H179">
        <v>3.2656023586211246E-2</v>
      </c>
      <c r="I179">
        <v>9.7787975358935741E-2</v>
      </c>
      <c r="J179">
        <v>0.58939479743158252</v>
      </c>
      <c r="K179">
        <v>0.58939479743158252</v>
      </c>
      <c r="L179">
        <v>0.76166640946102993</v>
      </c>
      <c r="M179">
        <v>0.76801301178988757</v>
      </c>
      <c r="N179">
        <v>1.1791661871615049</v>
      </c>
      <c r="O179">
        <v>2.21872841294803</v>
      </c>
    </row>
    <row r="180" spans="1:15" hidden="1" x14ac:dyDescent="0.45">
      <c r="A180" t="s">
        <v>42</v>
      </c>
      <c r="B180" t="s">
        <v>30</v>
      </c>
      <c r="C180" t="s">
        <v>37</v>
      </c>
      <c r="D180" t="s">
        <v>20</v>
      </c>
      <c r="F180">
        <v>6.9074999999999998E-2</v>
      </c>
      <c r="G180">
        <v>0.51464885473251254</v>
      </c>
      <c r="H180">
        <v>2.8956388353436751</v>
      </c>
      <c r="I180">
        <v>4.2794526365378003</v>
      </c>
      <c r="J180">
        <v>4.7117521312586499</v>
      </c>
      <c r="K180">
        <v>5.2273307785196499</v>
      </c>
      <c r="L180">
        <v>6.5378088876682501</v>
      </c>
      <c r="M180">
        <v>6.8933207442135505</v>
      </c>
      <c r="N180">
        <v>6.8933207442135505</v>
      </c>
      <c r="O180">
        <v>9.9923773154805744</v>
      </c>
    </row>
    <row r="181" spans="1:15" hidden="1" x14ac:dyDescent="0.45">
      <c r="A181" t="s">
        <v>42</v>
      </c>
      <c r="B181" t="s">
        <v>30</v>
      </c>
      <c r="C181" t="s">
        <v>37</v>
      </c>
      <c r="D181" t="s">
        <v>21</v>
      </c>
      <c r="F181">
        <v>0.14574999999999999</v>
      </c>
      <c r="G181">
        <v>0.14574999999999999</v>
      </c>
      <c r="H181">
        <v>0.49069225773715752</v>
      </c>
      <c r="I181">
        <v>0.24450640656589226</v>
      </c>
      <c r="J181">
        <v>0.54259242176544997</v>
      </c>
      <c r="K181">
        <v>0.33484560151816251</v>
      </c>
      <c r="L181">
        <v>0.23543642203948026</v>
      </c>
      <c r="M181">
        <v>0.1451864469210255</v>
      </c>
      <c r="N181">
        <v>0.12515291361032474</v>
      </c>
      <c r="O181">
        <v>0.10006503092472699</v>
      </c>
    </row>
    <row r="182" spans="1:15" hidden="1" x14ac:dyDescent="0.45">
      <c r="A182" t="s">
        <v>42</v>
      </c>
      <c r="B182" t="s">
        <v>30</v>
      </c>
      <c r="C182" t="s">
        <v>37</v>
      </c>
      <c r="D182" t="s">
        <v>27</v>
      </c>
      <c r="F182">
        <v>0.49397499999999994</v>
      </c>
      <c r="G182">
        <v>0.49397499999999994</v>
      </c>
      <c r="H182">
        <v>2.6409206960242999</v>
      </c>
      <c r="I182">
        <v>2.5491314220007002</v>
      </c>
      <c r="J182">
        <v>2.7177122931547997</v>
      </c>
      <c r="K182">
        <v>2.3176348079383127</v>
      </c>
      <c r="L182">
        <v>1.6109009868694524</v>
      </c>
      <c r="M182">
        <v>1.1809066477096075</v>
      </c>
      <c r="N182">
        <v>0.96646399420349249</v>
      </c>
      <c r="O182">
        <v>0.77453959162621755</v>
      </c>
    </row>
    <row r="183" spans="1:15" hidden="1" x14ac:dyDescent="0.45">
      <c r="A183" t="s">
        <v>42</v>
      </c>
      <c r="B183" t="s">
        <v>30</v>
      </c>
      <c r="C183" t="s">
        <v>37</v>
      </c>
      <c r="D183" t="s">
        <v>28</v>
      </c>
      <c r="F183">
        <v>3.3211499999999998</v>
      </c>
      <c r="G183">
        <v>13.283858782236123</v>
      </c>
      <c r="H183">
        <v>13.283858782236123</v>
      </c>
      <c r="I183">
        <v>13.283858782236123</v>
      </c>
      <c r="J183">
        <v>13.283858782236123</v>
      </c>
      <c r="K183">
        <v>14.248588273547025</v>
      </c>
      <c r="L183">
        <v>9.4258744088191744</v>
      </c>
      <c r="M183">
        <v>3.5364662719047004</v>
      </c>
      <c r="N183">
        <v>4.1417670669207753</v>
      </c>
      <c r="O183">
        <v>3.6573974094338499</v>
      </c>
    </row>
    <row r="184" spans="1:15" hidden="1" x14ac:dyDescent="0.45">
      <c r="A184" t="s">
        <v>42</v>
      </c>
      <c r="B184" t="s">
        <v>30</v>
      </c>
      <c r="C184" t="s">
        <v>37</v>
      </c>
      <c r="D184" t="s">
        <v>16</v>
      </c>
      <c r="F184">
        <v>7.5500000000000003E-3</v>
      </c>
      <c r="G184">
        <v>5.6251883506774999E-2</v>
      </c>
      <c r="H184">
        <v>5.6251883506774999E-2</v>
      </c>
      <c r="I184">
        <v>5.6251883506774999E-2</v>
      </c>
      <c r="J184">
        <v>5.6251883506774999E-2</v>
      </c>
      <c r="K184">
        <v>5.6251883506774999E-2</v>
      </c>
      <c r="L184">
        <v>5.6251883506774999E-2</v>
      </c>
      <c r="M184">
        <v>5.6251883506774999E-2</v>
      </c>
      <c r="N184">
        <v>5.6251883506774999E-2</v>
      </c>
      <c r="O184">
        <v>5.6251883506774999E-2</v>
      </c>
    </row>
    <row r="185" spans="1:15" x14ac:dyDescent="0.45">
      <c r="A185" t="s">
        <v>42</v>
      </c>
      <c r="B185" t="s">
        <v>30</v>
      </c>
      <c r="C185" t="s">
        <v>37</v>
      </c>
      <c r="D185" t="s">
        <v>47</v>
      </c>
      <c r="O185">
        <f>SUM(O170:O184)</f>
        <v>27.847444306648768</v>
      </c>
    </row>
    <row r="186" spans="1:15" hidden="1" x14ac:dyDescent="0.45">
      <c r="A186" t="s">
        <v>41</v>
      </c>
      <c r="B186" t="s">
        <v>32</v>
      </c>
      <c r="C186" t="s">
        <v>2</v>
      </c>
      <c r="D186" t="s">
        <v>1</v>
      </c>
      <c r="F186">
        <v>6.2799999999999995E-2</v>
      </c>
      <c r="G186">
        <v>0.20530518484014876</v>
      </c>
      <c r="H186">
        <v>0.20530518484014876</v>
      </c>
      <c r="I186">
        <v>0.20530518484014876</v>
      </c>
      <c r="J186">
        <v>0.20530518484014876</v>
      </c>
      <c r="K186">
        <v>0.20530518484014876</v>
      </c>
      <c r="L186">
        <v>0.20530518484014876</v>
      </c>
      <c r="M186">
        <v>0.20530518484014876</v>
      </c>
      <c r="N186">
        <v>0.20530518484014876</v>
      </c>
      <c r="O186">
        <v>0.20530518484014876</v>
      </c>
    </row>
    <row r="187" spans="1:15" hidden="1" x14ac:dyDescent="0.45">
      <c r="A187" t="s">
        <v>41</v>
      </c>
      <c r="B187" t="s">
        <v>32</v>
      </c>
      <c r="C187" t="s">
        <v>2</v>
      </c>
      <c r="D187" t="s">
        <v>3</v>
      </c>
      <c r="F187">
        <v>4.5999999999999999E-3</v>
      </c>
      <c r="G187">
        <v>0</v>
      </c>
      <c r="H187">
        <v>1.371757528726255E-2</v>
      </c>
      <c r="I187">
        <v>6.4042960262267495E-2</v>
      </c>
      <c r="J187">
        <v>0.18062995663525322</v>
      </c>
      <c r="K187">
        <v>0.460720461628635</v>
      </c>
      <c r="L187">
        <v>0.57236401853528995</v>
      </c>
      <c r="M187">
        <v>0.57493195080318005</v>
      </c>
      <c r="N187">
        <v>0.538587612236195</v>
      </c>
      <c r="O187">
        <v>0.64211171998693994</v>
      </c>
    </row>
    <row r="188" spans="1:15" hidden="1" x14ac:dyDescent="0.45">
      <c r="A188" t="s">
        <v>41</v>
      </c>
      <c r="B188" t="s">
        <v>32</v>
      </c>
      <c r="C188" t="s">
        <v>2</v>
      </c>
      <c r="D188" t="s">
        <v>5</v>
      </c>
      <c r="F188">
        <v>3.2629250000000001</v>
      </c>
      <c r="G188">
        <v>3.75</v>
      </c>
      <c r="H188">
        <v>3.75</v>
      </c>
      <c r="I188">
        <v>3.75</v>
      </c>
      <c r="J188">
        <v>3.75</v>
      </c>
      <c r="K188">
        <v>3.75</v>
      </c>
      <c r="L188">
        <v>3.7404689848296</v>
      </c>
      <c r="M188">
        <v>3.6274824750962247</v>
      </c>
      <c r="N188">
        <v>5.0403086351044006</v>
      </c>
      <c r="O188">
        <v>6.1278660476371503</v>
      </c>
    </row>
    <row r="189" spans="1:15" hidden="1" x14ac:dyDescent="0.45">
      <c r="A189" t="s">
        <v>41</v>
      </c>
      <c r="B189" t="s">
        <v>32</v>
      </c>
      <c r="C189" t="s">
        <v>2</v>
      </c>
      <c r="D189" t="s">
        <v>8</v>
      </c>
      <c r="F189">
        <v>2.0348250000000001</v>
      </c>
      <c r="G189">
        <v>2.0348250000000001</v>
      </c>
      <c r="H189">
        <v>2.0348250000000001</v>
      </c>
      <c r="I189">
        <v>2.0348250000000001</v>
      </c>
      <c r="J189">
        <v>2.0348250000000001</v>
      </c>
      <c r="K189">
        <v>4.0137098798485997</v>
      </c>
      <c r="L189">
        <v>6.7796091524327995</v>
      </c>
      <c r="M189">
        <v>6.519176398185575</v>
      </c>
      <c r="N189">
        <v>6.1886999446458741</v>
      </c>
      <c r="O189">
        <v>9.0762366413313504</v>
      </c>
    </row>
    <row r="190" spans="1:15" hidden="1" x14ac:dyDescent="0.45">
      <c r="A190" t="s">
        <v>41</v>
      </c>
      <c r="B190" t="s">
        <v>32</v>
      </c>
      <c r="C190" t="s">
        <v>2</v>
      </c>
      <c r="D190" t="s">
        <v>9</v>
      </c>
      <c r="F190">
        <v>2.8199999999999999E-2</v>
      </c>
      <c r="G190">
        <v>2.8199999999999999E-2</v>
      </c>
      <c r="H190">
        <v>0.18210011840184048</v>
      </c>
      <c r="I190">
        <v>0.25918524956469002</v>
      </c>
      <c r="J190">
        <v>1.1184212868383625</v>
      </c>
      <c r="K190">
        <v>1.5918622288206798</v>
      </c>
      <c r="L190">
        <v>1.644187536759985</v>
      </c>
      <c r="M190">
        <v>1.644187536759985</v>
      </c>
      <c r="N190">
        <v>1.4797687830839876</v>
      </c>
      <c r="O190">
        <v>1.4962106584515875</v>
      </c>
    </row>
    <row r="191" spans="1:15" hidden="1" x14ac:dyDescent="0.45">
      <c r="A191" t="s">
        <v>41</v>
      </c>
      <c r="B191" t="s">
        <v>32</v>
      </c>
      <c r="C191" t="s">
        <v>2</v>
      </c>
      <c r="D191" t="s">
        <v>10</v>
      </c>
      <c r="F191">
        <v>9.1774999999999995E-2</v>
      </c>
      <c r="G191">
        <v>0.10929312260993375</v>
      </c>
      <c r="H191">
        <v>0.34681129460374999</v>
      </c>
      <c r="I191">
        <v>0.33689503139705501</v>
      </c>
      <c r="J191">
        <v>0.49461732107530249</v>
      </c>
      <c r="K191">
        <v>0.54089207516610749</v>
      </c>
      <c r="L191">
        <v>0.75412439447840252</v>
      </c>
      <c r="M191">
        <v>0.68025018884529742</v>
      </c>
      <c r="N191">
        <v>0.79486689032163493</v>
      </c>
      <c r="O191">
        <v>0.86724031047291994</v>
      </c>
    </row>
    <row r="192" spans="1:15" hidden="1" x14ac:dyDescent="0.45">
      <c r="A192" t="s">
        <v>41</v>
      </c>
      <c r="B192" t="s">
        <v>32</v>
      </c>
      <c r="C192" t="s">
        <v>2</v>
      </c>
      <c r="D192" t="s">
        <v>11</v>
      </c>
      <c r="F192">
        <v>2.3250000000000002E-3</v>
      </c>
      <c r="G192">
        <v>2.3250000000000002E-3</v>
      </c>
      <c r="H192">
        <v>6.2229957956991249E-3</v>
      </c>
      <c r="I192">
        <v>6.5028707720296494E-3</v>
      </c>
      <c r="J192">
        <v>6.5028707720296494E-3</v>
      </c>
      <c r="K192">
        <v>0</v>
      </c>
      <c r="L192">
        <v>0.15222605660417099</v>
      </c>
      <c r="M192">
        <v>0.47136631981281751</v>
      </c>
      <c r="N192">
        <v>0.47662386902208503</v>
      </c>
      <c r="O192">
        <v>0.48135566331042756</v>
      </c>
    </row>
    <row r="193" spans="1:15" hidden="1" x14ac:dyDescent="0.45">
      <c r="A193" t="s">
        <v>41</v>
      </c>
      <c r="B193" t="s">
        <v>32</v>
      </c>
      <c r="C193" t="s">
        <v>2</v>
      </c>
      <c r="D193" t="s">
        <v>12</v>
      </c>
      <c r="F193">
        <v>1.025E-2</v>
      </c>
      <c r="G193">
        <v>1.025E-2</v>
      </c>
      <c r="H193">
        <v>1.025E-2</v>
      </c>
      <c r="I193">
        <v>1.025E-2</v>
      </c>
      <c r="J193">
        <v>1.025E-2</v>
      </c>
      <c r="K193">
        <v>1.7688227440437902E-2</v>
      </c>
      <c r="L193">
        <v>5.296713313923325E-2</v>
      </c>
      <c r="M193">
        <v>5.9022457888531249E-2</v>
      </c>
      <c r="N193">
        <v>5.9075599353674499E-2</v>
      </c>
      <c r="O193">
        <v>6.3524414248519498E-2</v>
      </c>
    </row>
    <row r="194" spans="1:15" hidden="1" x14ac:dyDescent="0.45">
      <c r="A194" t="s">
        <v>41</v>
      </c>
      <c r="B194" t="s">
        <v>32</v>
      </c>
      <c r="C194" t="s">
        <v>2</v>
      </c>
      <c r="D194" t="s">
        <v>15</v>
      </c>
      <c r="F194">
        <v>0.16320000000000001</v>
      </c>
      <c r="G194">
        <v>0.16320000000000001</v>
      </c>
      <c r="H194">
        <v>0.16320000000000001</v>
      </c>
      <c r="I194">
        <v>0.16320000000000001</v>
      </c>
      <c r="J194">
        <v>0.16320000000000001</v>
      </c>
      <c r="K194">
        <v>0.16320000000000001</v>
      </c>
      <c r="L194">
        <v>0.16320000000000001</v>
      </c>
      <c r="M194">
        <v>0.16320000000000001</v>
      </c>
      <c r="N194">
        <v>0.16320000000000001</v>
      </c>
      <c r="O194">
        <v>0.16267659792692099</v>
      </c>
    </row>
    <row r="195" spans="1:15" hidden="1" x14ac:dyDescent="0.45">
      <c r="A195" t="s">
        <v>41</v>
      </c>
      <c r="B195" t="s">
        <v>32</v>
      </c>
      <c r="C195" t="s">
        <v>2</v>
      </c>
      <c r="D195" t="s">
        <v>17</v>
      </c>
      <c r="F195">
        <v>2.4499999999999999E-3</v>
      </c>
      <c r="G195">
        <v>6.2115149615235253E-3</v>
      </c>
      <c r="H195">
        <v>2.0912125560467301E-2</v>
      </c>
      <c r="I195">
        <v>4.5418904963632753E-2</v>
      </c>
      <c r="J195">
        <v>0.1206354722402905</v>
      </c>
      <c r="K195">
        <v>0.81742091096784497</v>
      </c>
      <c r="L195">
        <v>1.01155831139684</v>
      </c>
      <c r="M195">
        <v>0.90874082117644006</v>
      </c>
      <c r="N195">
        <v>1.3702143249780774</v>
      </c>
      <c r="O195">
        <v>1.4973807719392049</v>
      </c>
    </row>
    <row r="196" spans="1:15" hidden="1" x14ac:dyDescent="0.45">
      <c r="A196" t="s">
        <v>41</v>
      </c>
      <c r="B196" t="s">
        <v>32</v>
      </c>
      <c r="C196" t="s">
        <v>2</v>
      </c>
      <c r="D196" t="s">
        <v>20</v>
      </c>
      <c r="F196">
        <v>6.9074999999999998E-2</v>
      </c>
      <c r="G196">
        <v>0.51464885473251254</v>
      </c>
      <c r="H196">
        <v>1.779697838289175</v>
      </c>
      <c r="I196">
        <v>2.0116461149261973</v>
      </c>
      <c r="J196">
        <v>2.2118902404968601</v>
      </c>
      <c r="K196">
        <v>2.71822015544985</v>
      </c>
      <c r="L196">
        <v>2.5014140077531248</v>
      </c>
      <c r="M196">
        <v>2.2512726069778051</v>
      </c>
      <c r="N196">
        <v>2.451696219950275</v>
      </c>
      <c r="O196">
        <v>2.2985131167184476</v>
      </c>
    </row>
    <row r="197" spans="1:15" hidden="1" x14ac:dyDescent="0.45">
      <c r="A197" t="s">
        <v>41</v>
      </c>
      <c r="B197" t="s">
        <v>32</v>
      </c>
      <c r="C197" t="s">
        <v>2</v>
      </c>
      <c r="D197" t="s">
        <v>21</v>
      </c>
      <c r="F197">
        <v>0.14574999999999999</v>
      </c>
      <c r="G197">
        <v>0.14574999999999999</v>
      </c>
      <c r="H197">
        <v>0.38698808050002248</v>
      </c>
      <c r="I197">
        <v>0.39974807189519246</v>
      </c>
      <c r="J197">
        <v>0.45406394852715998</v>
      </c>
      <c r="K197">
        <v>0.48988488498425747</v>
      </c>
      <c r="L197">
        <v>0.52212372779564753</v>
      </c>
      <c r="M197">
        <v>0.4699113550160825</v>
      </c>
      <c r="N197">
        <v>0.50414755082428753</v>
      </c>
      <c r="O197">
        <v>0.53496012705167251</v>
      </c>
    </row>
    <row r="198" spans="1:15" hidden="1" x14ac:dyDescent="0.45">
      <c r="A198" t="s">
        <v>41</v>
      </c>
      <c r="B198" t="s">
        <v>32</v>
      </c>
      <c r="C198" t="s">
        <v>2</v>
      </c>
      <c r="D198" t="s">
        <v>27</v>
      </c>
      <c r="F198">
        <v>0.49397499999999994</v>
      </c>
      <c r="G198">
        <v>0.49397499999999994</v>
      </c>
      <c r="H198">
        <v>1.6855071721074948</v>
      </c>
      <c r="I198">
        <v>1.5100528671368549</v>
      </c>
      <c r="J198">
        <v>1.3499235502675699</v>
      </c>
      <c r="K198">
        <v>1.5088169850823798</v>
      </c>
      <c r="L198">
        <v>1.3939023669175925</v>
      </c>
      <c r="M198">
        <v>1.40817083695176</v>
      </c>
      <c r="N198">
        <v>1.32521205806972</v>
      </c>
      <c r="O198">
        <v>1.19269085226275</v>
      </c>
    </row>
    <row r="199" spans="1:15" hidden="1" x14ac:dyDescent="0.45">
      <c r="A199" t="s">
        <v>41</v>
      </c>
      <c r="B199" t="s">
        <v>32</v>
      </c>
      <c r="C199" t="s">
        <v>2</v>
      </c>
      <c r="D199" t="s">
        <v>28</v>
      </c>
      <c r="F199">
        <v>3.3211499999999998</v>
      </c>
      <c r="G199">
        <v>13.283858782236123</v>
      </c>
      <c r="H199">
        <v>13.283858782236123</v>
      </c>
      <c r="I199">
        <v>13.283858782236123</v>
      </c>
      <c r="J199">
        <v>13.283858782236123</v>
      </c>
      <c r="K199">
        <v>13.283858782236123</v>
      </c>
      <c r="L199">
        <v>13.283858782236123</v>
      </c>
      <c r="M199">
        <v>13.283858782236123</v>
      </c>
      <c r="N199">
        <v>13.283858782236123</v>
      </c>
      <c r="O199">
        <v>13.283858782236123</v>
      </c>
    </row>
    <row r="200" spans="1:15" hidden="1" x14ac:dyDescent="0.45">
      <c r="A200" t="s">
        <v>41</v>
      </c>
      <c r="B200" t="s">
        <v>32</v>
      </c>
      <c r="C200" t="s">
        <v>2</v>
      </c>
      <c r="D200" t="s">
        <v>16</v>
      </c>
      <c r="F200">
        <v>7.5500000000000003E-3</v>
      </c>
      <c r="G200">
        <v>5.6251883506774999E-2</v>
      </c>
      <c r="H200">
        <v>5.6251883506774999E-2</v>
      </c>
      <c r="I200">
        <v>5.6251883506774999E-2</v>
      </c>
      <c r="J200">
        <v>5.6251883506774999E-2</v>
      </c>
      <c r="K200">
        <v>5.6251883506774999E-2</v>
      </c>
      <c r="L200">
        <v>5.6251883506774999E-2</v>
      </c>
      <c r="M200">
        <v>5.6251883506774999E-2</v>
      </c>
      <c r="N200">
        <v>5.6251883506774999E-2</v>
      </c>
      <c r="O200">
        <v>5.6251883506774999E-2</v>
      </c>
    </row>
    <row r="201" spans="1:15" x14ac:dyDescent="0.45">
      <c r="A201" t="s">
        <v>41</v>
      </c>
      <c r="B201" t="s">
        <v>32</v>
      </c>
      <c r="C201" t="s">
        <v>2</v>
      </c>
      <c r="D201" t="s">
        <v>47</v>
      </c>
      <c r="O201">
        <f>SUM(O186:O200)</f>
        <v>37.986182771920937</v>
      </c>
    </row>
    <row r="202" spans="1:15" hidden="1" x14ac:dyDescent="0.45">
      <c r="A202" t="s">
        <v>41</v>
      </c>
      <c r="B202" t="s">
        <v>32</v>
      </c>
      <c r="C202" t="s">
        <v>33</v>
      </c>
      <c r="D202" t="s">
        <v>1</v>
      </c>
      <c r="F202">
        <v>6.2799999999999995E-2</v>
      </c>
      <c r="G202">
        <v>0.20530518484014926</v>
      </c>
      <c r="H202">
        <v>0.20530518484014926</v>
      </c>
      <c r="I202">
        <v>0.18477466635613424</v>
      </c>
      <c r="J202">
        <v>0.18682771820453575</v>
      </c>
      <c r="K202">
        <v>0.188675464868097</v>
      </c>
      <c r="L202">
        <v>0.16980791838128725</v>
      </c>
      <c r="M202">
        <v>0.17335764502717349</v>
      </c>
      <c r="N202">
        <v>0.15602188052445626</v>
      </c>
      <c r="O202">
        <v>0.16095021095602552</v>
      </c>
    </row>
    <row r="203" spans="1:15" hidden="1" x14ac:dyDescent="0.45">
      <c r="A203" t="s">
        <v>41</v>
      </c>
      <c r="B203" t="s">
        <v>32</v>
      </c>
      <c r="C203" t="s">
        <v>33</v>
      </c>
      <c r="D203" t="s">
        <v>3</v>
      </c>
      <c r="F203">
        <v>4.5999999999999999E-3</v>
      </c>
      <c r="G203">
        <v>4.5999999999999999E-3</v>
      </c>
      <c r="H203">
        <v>1.7493621863611725E-2</v>
      </c>
      <c r="I203">
        <v>6.6527566501529245E-2</v>
      </c>
      <c r="J203">
        <v>9.3655888387755501E-2</v>
      </c>
      <c r="K203">
        <v>0.29244464358623001</v>
      </c>
      <c r="L203">
        <v>0.47379172145383502</v>
      </c>
      <c r="M203">
        <v>0.39367372121056254</v>
      </c>
      <c r="N203">
        <v>0.39735995620408249</v>
      </c>
      <c r="O203">
        <v>0.45530336585840747</v>
      </c>
    </row>
    <row r="204" spans="1:15" hidden="1" x14ac:dyDescent="0.45">
      <c r="A204" t="s">
        <v>41</v>
      </c>
      <c r="B204" t="s">
        <v>32</v>
      </c>
      <c r="C204" t="s">
        <v>33</v>
      </c>
      <c r="D204" t="s">
        <v>5</v>
      </c>
      <c r="F204">
        <v>3.2629250000000001</v>
      </c>
      <c r="G204">
        <v>3.75</v>
      </c>
      <c r="H204">
        <v>3.75</v>
      </c>
      <c r="I204">
        <v>3.75</v>
      </c>
      <c r="J204">
        <v>3.75</v>
      </c>
      <c r="K204">
        <v>3.488668294756275</v>
      </c>
      <c r="L204">
        <v>4.2986376824839496</v>
      </c>
      <c r="M204">
        <v>4.0632507966330502</v>
      </c>
      <c r="N204">
        <v>3.8706968828727999</v>
      </c>
      <c r="O204">
        <v>4.3640420649421499</v>
      </c>
    </row>
    <row r="205" spans="1:15" hidden="1" x14ac:dyDescent="0.45">
      <c r="A205" t="s">
        <v>41</v>
      </c>
      <c r="B205" t="s">
        <v>32</v>
      </c>
      <c r="C205" t="s">
        <v>33</v>
      </c>
      <c r="D205" t="s">
        <v>8</v>
      </c>
      <c r="F205">
        <v>2.0348250000000001</v>
      </c>
      <c r="G205">
        <v>2.0348250000000001</v>
      </c>
      <c r="H205">
        <v>2.0348250000000001</v>
      </c>
      <c r="I205">
        <v>2.0348250000000001</v>
      </c>
      <c r="J205">
        <v>1.8313424999999999</v>
      </c>
      <c r="K205">
        <v>3.08211273288215</v>
      </c>
      <c r="L205">
        <v>5.4431252906241241</v>
      </c>
      <c r="M205">
        <v>7.360561128983349</v>
      </c>
      <c r="N205">
        <v>7.1760972192308508</v>
      </c>
      <c r="O205">
        <v>7.3688659594068993</v>
      </c>
    </row>
    <row r="206" spans="1:15" hidden="1" x14ac:dyDescent="0.45">
      <c r="A206" t="s">
        <v>41</v>
      </c>
      <c r="B206" t="s">
        <v>32</v>
      </c>
      <c r="C206" t="s">
        <v>33</v>
      </c>
      <c r="D206" t="s">
        <v>9</v>
      </c>
      <c r="F206">
        <v>2.8199999999999999E-2</v>
      </c>
      <c r="G206">
        <v>2.8199999999999999E-2</v>
      </c>
      <c r="H206">
        <v>0.18224935938845427</v>
      </c>
      <c r="I206">
        <v>0.15380203369186224</v>
      </c>
      <c r="J206">
        <v>0.94954431017579999</v>
      </c>
      <c r="K206">
        <v>1.4845942754153598</v>
      </c>
      <c r="L206">
        <v>1.4909531421880751</v>
      </c>
      <c r="M206">
        <v>1.3418578279692674</v>
      </c>
      <c r="N206">
        <v>1.2076720451723399</v>
      </c>
      <c r="O206">
        <v>1.2417231349693574</v>
      </c>
    </row>
    <row r="207" spans="1:15" hidden="1" x14ac:dyDescent="0.45">
      <c r="A207" t="s">
        <v>41</v>
      </c>
      <c r="B207" t="s">
        <v>32</v>
      </c>
      <c r="C207" t="s">
        <v>33</v>
      </c>
      <c r="D207" t="s">
        <v>10</v>
      </c>
      <c r="F207">
        <v>9.1774999999999995E-2</v>
      </c>
      <c r="G207">
        <v>4.9680391552343994E-2</v>
      </c>
      <c r="H207">
        <v>0.29080710551514999</v>
      </c>
      <c r="I207">
        <v>0.26351901140366252</v>
      </c>
      <c r="J207">
        <v>0.14818480042067475</v>
      </c>
      <c r="K207">
        <v>0.17145401538925975</v>
      </c>
      <c r="L207">
        <v>0.44790215440300252</v>
      </c>
      <c r="M207">
        <v>0.44877762760405249</v>
      </c>
      <c r="N207">
        <v>0.55946211445122251</v>
      </c>
      <c r="O207">
        <v>0.64887055780112757</v>
      </c>
    </row>
    <row r="208" spans="1:15" hidden="1" x14ac:dyDescent="0.45">
      <c r="A208" t="s">
        <v>41</v>
      </c>
      <c r="B208" t="s">
        <v>32</v>
      </c>
      <c r="C208" t="s">
        <v>33</v>
      </c>
      <c r="D208" t="s">
        <v>11</v>
      </c>
      <c r="F208">
        <v>2.3250000000000002E-3</v>
      </c>
      <c r="G208">
        <v>2.3250000000000002E-3</v>
      </c>
      <c r="H208">
        <v>6.5780944408983496E-3</v>
      </c>
      <c r="I208">
        <v>6.5780944408983496E-3</v>
      </c>
      <c r="J208">
        <v>6.5780944408983496E-3</v>
      </c>
      <c r="K208">
        <v>0</v>
      </c>
      <c r="L208">
        <v>6.0918585854617499E-2</v>
      </c>
      <c r="M208">
        <v>0.11826722174922624</v>
      </c>
      <c r="N208">
        <v>0.10663989554392675</v>
      </c>
      <c r="O208">
        <v>9.5975905989534246E-2</v>
      </c>
    </row>
    <row r="209" spans="1:15" hidden="1" x14ac:dyDescent="0.45">
      <c r="A209" t="s">
        <v>41</v>
      </c>
      <c r="B209" t="s">
        <v>32</v>
      </c>
      <c r="C209" t="s">
        <v>33</v>
      </c>
      <c r="D209" t="s">
        <v>12</v>
      </c>
      <c r="F209">
        <v>1.025E-2</v>
      </c>
      <c r="G209">
        <v>1.025E-2</v>
      </c>
      <c r="H209">
        <v>1.025E-2</v>
      </c>
      <c r="I209">
        <v>1.025E-2</v>
      </c>
      <c r="J209">
        <v>1.025E-2</v>
      </c>
      <c r="K209">
        <v>2.0218213491798174E-2</v>
      </c>
      <c r="L209">
        <v>5.4115207550970996E-2</v>
      </c>
      <c r="M209">
        <v>5.4115207550970996E-2</v>
      </c>
      <c r="N209">
        <v>5.4115207550970996E-2</v>
      </c>
      <c r="O209">
        <v>5.4115207550970996E-2</v>
      </c>
    </row>
    <row r="210" spans="1:15" hidden="1" x14ac:dyDescent="0.45">
      <c r="A210" t="s">
        <v>41</v>
      </c>
      <c r="B210" t="s">
        <v>32</v>
      </c>
      <c r="C210" t="s">
        <v>33</v>
      </c>
      <c r="D210" t="s">
        <v>15</v>
      </c>
      <c r="F210">
        <v>0.16320000000000001</v>
      </c>
      <c r="G210">
        <v>0.16320000000000001</v>
      </c>
      <c r="H210">
        <v>0.16087015471155927</v>
      </c>
      <c r="I210">
        <v>0.16110313924040326</v>
      </c>
      <c r="J210">
        <v>0.16131282531636301</v>
      </c>
      <c r="K210">
        <v>0.14701210550227725</v>
      </c>
      <c r="L210">
        <v>0.14863089495204951</v>
      </c>
      <c r="M210">
        <v>0.1500878054568445</v>
      </c>
      <c r="N210">
        <v>0.15139902491116</v>
      </c>
      <c r="O210">
        <v>0.14806557826192324</v>
      </c>
    </row>
    <row r="211" spans="1:15" hidden="1" x14ac:dyDescent="0.45">
      <c r="A211" t="s">
        <v>41</v>
      </c>
      <c r="B211" t="s">
        <v>32</v>
      </c>
      <c r="C211" t="s">
        <v>33</v>
      </c>
      <c r="D211" t="s">
        <v>17</v>
      </c>
      <c r="F211">
        <v>2.4499999999999999E-3</v>
      </c>
      <c r="G211">
        <v>6.2115149615235253E-3</v>
      </c>
      <c r="H211">
        <v>2.221309762260185E-2</v>
      </c>
      <c r="I211">
        <v>4.3815526833943248E-2</v>
      </c>
      <c r="J211">
        <v>0.12396674128662125</v>
      </c>
      <c r="K211">
        <v>0.75349416293688753</v>
      </c>
      <c r="L211">
        <v>0.99694550028523243</v>
      </c>
      <c r="M211">
        <v>0.82863332821722746</v>
      </c>
      <c r="N211">
        <v>0.87048356954162753</v>
      </c>
      <c r="O211">
        <v>0.91919057027905493</v>
      </c>
    </row>
    <row r="212" spans="1:15" hidden="1" x14ac:dyDescent="0.45">
      <c r="A212" t="s">
        <v>41</v>
      </c>
      <c r="B212" t="s">
        <v>32</v>
      </c>
      <c r="C212" t="s">
        <v>33</v>
      </c>
      <c r="D212" t="s">
        <v>20</v>
      </c>
      <c r="F212">
        <v>6.9074999999999998E-2</v>
      </c>
      <c r="G212">
        <v>0.51464885473251254</v>
      </c>
      <c r="H212">
        <v>1.0122972471904674</v>
      </c>
      <c r="I212">
        <v>1.3844283758073002</v>
      </c>
      <c r="J212">
        <v>1.80348797560801</v>
      </c>
      <c r="K212">
        <v>2.3211152383092202</v>
      </c>
      <c r="L212">
        <v>2.0987256278769877</v>
      </c>
      <c r="M212">
        <v>1.8876046454764426</v>
      </c>
      <c r="N212">
        <v>2.1133689966524125</v>
      </c>
      <c r="O212">
        <v>1.9070471061886651</v>
      </c>
    </row>
    <row r="213" spans="1:15" hidden="1" x14ac:dyDescent="0.45">
      <c r="A213" t="s">
        <v>41</v>
      </c>
      <c r="B213" t="s">
        <v>32</v>
      </c>
      <c r="C213" t="s">
        <v>33</v>
      </c>
      <c r="D213" t="s">
        <v>21</v>
      </c>
      <c r="F213">
        <v>0.14574999999999999</v>
      </c>
      <c r="G213">
        <v>0.14574999999999999</v>
      </c>
      <c r="H213">
        <v>1.4424211431467424E-2</v>
      </c>
      <c r="I213">
        <v>7.8312444175357265E-2</v>
      </c>
      <c r="J213">
        <v>2.85912839880915E-2</v>
      </c>
      <c r="K213">
        <v>0.134498865925227</v>
      </c>
      <c r="L213">
        <v>0.121048979332704</v>
      </c>
      <c r="M213">
        <v>0.1879843096595365</v>
      </c>
      <c r="N213">
        <v>0.2576497306363375</v>
      </c>
      <c r="O213">
        <v>0.32034860951545752</v>
      </c>
    </row>
    <row r="214" spans="1:15" hidden="1" x14ac:dyDescent="0.45">
      <c r="A214" t="s">
        <v>41</v>
      </c>
      <c r="B214" t="s">
        <v>32</v>
      </c>
      <c r="C214" t="s">
        <v>33</v>
      </c>
      <c r="D214" t="s">
        <v>27</v>
      </c>
      <c r="F214">
        <v>0.49397499999999994</v>
      </c>
      <c r="G214">
        <v>0.49397499999999994</v>
      </c>
      <c r="H214">
        <v>1.7665118680537526</v>
      </c>
      <c r="I214">
        <v>1.4557267399652198</v>
      </c>
      <c r="J214">
        <v>1.153150607853465</v>
      </c>
      <c r="K214">
        <v>1.2919075474802324</v>
      </c>
      <c r="L214">
        <v>1.20200121050603</v>
      </c>
      <c r="M214">
        <v>1.2407311776560777</v>
      </c>
      <c r="N214">
        <v>1.2759160230051749</v>
      </c>
      <c r="O214">
        <v>1.2735595748107</v>
      </c>
    </row>
    <row r="215" spans="1:15" hidden="1" x14ac:dyDescent="0.45">
      <c r="A215" t="s">
        <v>41</v>
      </c>
      <c r="B215" t="s">
        <v>32</v>
      </c>
      <c r="C215" t="s">
        <v>33</v>
      </c>
      <c r="D215" t="s">
        <v>28</v>
      </c>
      <c r="F215">
        <v>3.3211499999999998</v>
      </c>
      <c r="G215">
        <v>13.283858782236152</v>
      </c>
      <c r="H215">
        <v>13.283858782236152</v>
      </c>
      <c r="I215">
        <v>13.283858782236152</v>
      </c>
      <c r="J215">
        <v>13.283858782236152</v>
      </c>
      <c r="K215">
        <v>13.283858782236152</v>
      </c>
      <c r="L215">
        <v>13.283858782236152</v>
      </c>
      <c r="M215">
        <v>13.283858782236152</v>
      </c>
      <c r="N215">
        <v>13.283858782236152</v>
      </c>
      <c r="O215">
        <v>13.283858782236152</v>
      </c>
    </row>
    <row r="216" spans="1:15" hidden="1" x14ac:dyDescent="0.45">
      <c r="A216" t="s">
        <v>41</v>
      </c>
      <c r="B216" t="s">
        <v>32</v>
      </c>
      <c r="C216" t="s">
        <v>33</v>
      </c>
      <c r="D216" t="s">
        <v>16</v>
      </c>
      <c r="F216">
        <v>7.5500000000000003E-3</v>
      </c>
      <c r="G216">
        <v>5.6251883506774999E-2</v>
      </c>
      <c r="H216">
        <v>5.6251883506774999E-2</v>
      </c>
      <c r="I216">
        <v>5.6251883506774999E-2</v>
      </c>
      <c r="J216">
        <v>5.6251883506774999E-2</v>
      </c>
      <c r="K216">
        <v>5.6251883506774999E-2</v>
      </c>
      <c r="L216">
        <v>5.6251883506774999E-2</v>
      </c>
      <c r="M216">
        <v>5.6251883506774999E-2</v>
      </c>
      <c r="N216">
        <v>5.6251883506774999E-2</v>
      </c>
      <c r="O216">
        <v>5.6251883506774999E-2</v>
      </c>
    </row>
    <row r="217" spans="1:15" hidden="1" x14ac:dyDescent="0.45">
      <c r="A217" t="s">
        <v>41</v>
      </c>
      <c r="B217" t="s">
        <v>32</v>
      </c>
      <c r="C217" t="s">
        <v>34</v>
      </c>
      <c r="D217" t="s">
        <v>1</v>
      </c>
      <c r="F217">
        <v>6.2799999999999995E-2</v>
      </c>
      <c r="G217">
        <v>0.20530518484014926</v>
      </c>
      <c r="H217">
        <v>0.20530518484014926</v>
      </c>
      <c r="I217">
        <v>0.20530518484014926</v>
      </c>
      <c r="J217">
        <v>0.20530518484014926</v>
      </c>
      <c r="K217">
        <v>0.20530518484014926</v>
      </c>
      <c r="L217">
        <v>0.20530518484014926</v>
      </c>
      <c r="M217">
        <v>0.18477466635613424</v>
      </c>
      <c r="N217">
        <v>0.18682771820453575</v>
      </c>
      <c r="O217">
        <v>0.188675464868097</v>
      </c>
    </row>
    <row r="218" spans="1:15" hidden="1" x14ac:dyDescent="0.45">
      <c r="A218" t="s">
        <v>41</v>
      </c>
      <c r="B218" t="s">
        <v>32</v>
      </c>
      <c r="C218" t="s">
        <v>34</v>
      </c>
      <c r="D218" t="s">
        <v>3</v>
      </c>
      <c r="F218">
        <v>4.5999999999999999E-3</v>
      </c>
      <c r="G218">
        <v>4.5999999999999999E-3</v>
      </c>
      <c r="H218">
        <v>2.2619714696040325E-2</v>
      </c>
      <c r="I218">
        <v>8.6021899033763255E-2</v>
      </c>
      <c r="J218">
        <v>0.1832587590820135</v>
      </c>
      <c r="K218">
        <v>0.35242574283106753</v>
      </c>
      <c r="L218">
        <v>0.48445794219741756</v>
      </c>
      <c r="M218">
        <v>0.53590494004741007</v>
      </c>
      <c r="N218">
        <v>0.62780164549940742</v>
      </c>
      <c r="O218">
        <v>0.63780174244865251</v>
      </c>
    </row>
    <row r="219" spans="1:15" hidden="1" x14ac:dyDescent="0.45">
      <c r="A219" t="s">
        <v>41</v>
      </c>
      <c r="B219" t="s">
        <v>32</v>
      </c>
      <c r="C219" t="s">
        <v>34</v>
      </c>
      <c r="D219" t="s">
        <v>5</v>
      </c>
      <c r="F219">
        <v>3.2629250000000001</v>
      </c>
      <c r="G219">
        <v>3.75</v>
      </c>
      <c r="H219">
        <v>3.75</v>
      </c>
      <c r="I219">
        <v>3.75</v>
      </c>
      <c r="J219">
        <v>3.75</v>
      </c>
      <c r="K219">
        <v>3.375</v>
      </c>
      <c r="L219">
        <v>4.2096446746629255</v>
      </c>
      <c r="M219">
        <v>5.0981771246984255</v>
      </c>
      <c r="N219">
        <v>6.4368004016480249</v>
      </c>
      <c r="O219">
        <v>5.9469684262903755</v>
      </c>
    </row>
    <row r="220" spans="1:15" hidden="1" x14ac:dyDescent="0.45">
      <c r="A220" t="s">
        <v>41</v>
      </c>
      <c r="B220" t="s">
        <v>32</v>
      </c>
      <c r="C220" t="s">
        <v>34</v>
      </c>
      <c r="D220" t="s">
        <v>8</v>
      </c>
      <c r="F220">
        <v>2.0348250000000001</v>
      </c>
      <c r="G220">
        <v>2.0348250000000001</v>
      </c>
      <c r="H220">
        <v>2.0348250000000001</v>
      </c>
      <c r="I220">
        <v>2.0348250000000001</v>
      </c>
      <c r="J220">
        <v>2.0348250000000001</v>
      </c>
      <c r="K220">
        <v>3.4409170646651499</v>
      </c>
      <c r="L220">
        <v>6.6658120927210751</v>
      </c>
      <c r="M220">
        <v>9.0063013562560741</v>
      </c>
      <c r="N220">
        <v>7.4965103856531741</v>
      </c>
      <c r="O220">
        <v>8.9913835408686502</v>
      </c>
    </row>
    <row r="221" spans="1:15" hidden="1" x14ac:dyDescent="0.45">
      <c r="A221" t="s">
        <v>41</v>
      </c>
      <c r="B221" t="s">
        <v>32</v>
      </c>
      <c r="C221" t="s">
        <v>34</v>
      </c>
      <c r="D221" t="s">
        <v>9</v>
      </c>
      <c r="F221">
        <v>2.8199999999999999E-2</v>
      </c>
      <c r="G221">
        <v>0</v>
      </c>
      <c r="H221">
        <v>0.15971886377896727</v>
      </c>
      <c r="I221">
        <v>0.21668866604769674</v>
      </c>
      <c r="J221">
        <v>0.16228564643003474</v>
      </c>
      <c r="K221">
        <v>0.69506969459213508</v>
      </c>
      <c r="L221">
        <v>0.62556272513292255</v>
      </c>
      <c r="M221">
        <v>0.71506549151303744</v>
      </c>
      <c r="N221">
        <v>0.79561798125514249</v>
      </c>
      <c r="O221">
        <v>0.71605618312962749</v>
      </c>
    </row>
    <row r="222" spans="1:15" hidden="1" x14ac:dyDescent="0.45">
      <c r="A222" t="s">
        <v>41</v>
      </c>
      <c r="B222" t="s">
        <v>32</v>
      </c>
      <c r="C222" t="s">
        <v>34</v>
      </c>
      <c r="D222" t="s">
        <v>10</v>
      </c>
      <c r="F222">
        <v>9.1774999999999995E-2</v>
      </c>
      <c r="G222">
        <v>0.10929312260993375</v>
      </c>
      <c r="H222">
        <v>0.4716153987824675</v>
      </c>
      <c r="I222">
        <v>0.54384256134628006</v>
      </c>
      <c r="J222">
        <v>0.57829789343253246</v>
      </c>
      <c r="K222">
        <v>0.68511689713435009</v>
      </c>
      <c r="L222">
        <v>0.61660520742091507</v>
      </c>
      <c r="M222">
        <v>0.6083333046318975</v>
      </c>
      <c r="N222">
        <v>0.54907179740812007</v>
      </c>
      <c r="O222">
        <v>0.49416461766730752</v>
      </c>
    </row>
    <row r="223" spans="1:15" hidden="1" x14ac:dyDescent="0.45">
      <c r="A223" t="s">
        <v>41</v>
      </c>
      <c r="B223" t="s">
        <v>32</v>
      </c>
      <c r="C223" t="s">
        <v>34</v>
      </c>
      <c r="D223" t="s">
        <v>11</v>
      </c>
      <c r="F223">
        <v>2.3250000000000002E-3</v>
      </c>
      <c r="G223">
        <v>2.3250000000000002E-3</v>
      </c>
      <c r="H223">
        <v>8.3144695444607002E-3</v>
      </c>
      <c r="I223">
        <v>8.3144695444607002E-3</v>
      </c>
      <c r="J223">
        <v>8.3144695444607002E-3</v>
      </c>
      <c r="K223">
        <v>1.8058140525741975E-2</v>
      </c>
      <c r="L223">
        <v>4.5204201600468749E-3</v>
      </c>
      <c r="M223">
        <v>1.9337577609377173E-3</v>
      </c>
      <c r="N223">
        <v>9.8963118094147744E-3</v>
      </c>
      <c r="O223">
        <v>1.7062610453044125E-2</v>
      </c>
    </row>
    <row r="224" spans="1:15" hidden="1" x14ac:dyDescent="0.45">
      <c r="A224" t="s">
        <v>41</v>
      </c>
      <c r="B224" t="s">
        <v>32</v>
      </c>
      <c r="C224" t="s">
        <v>34</v>
      </c>
      <c r="D224" t="s">
        <v>12</v>
      </c>
      <c r="F224">
        <v>1.025E-2</v>
      </c>
      <c r="G224">
        <v>1.025E-2</v>
      </c>
      <c r="H224">
        <v>7.8948184220957486E-3</v>
      </c>
      <c r="I224">
        <v>8.1303365798861757E-3</v>
      </c>
      <c r="J224">
        <v>8.1303365798861757E-3</v>
      </c>
      <c r="K224">
        <v>1.6037159095835626E-2</v>
      </c>
      <c r="L224">
        <v>3.8563840565921E-2</v>
      </c>
      <c r="M224">
        <v>3.8702892727123753E-2</v>
      </c>
      <c r="N224">
        <v>3.8702892727123753E-2</v>
      </c>
      <c r="O224">
        <v>4.4017623464953005E-2</v>
      </c>
    </row>
    <row r="225" spans="1:15" hidden="1" x14ac:dyDescent="0.45">
      <c r="A225" t="s">
        <v>41</v>
      </c>
      <c r="B225" t="s">
        <v>32</v>
      </c>
      <c r="C225" t="s">
        <v>34</v>
      </c>
      <c r="D225" t="s">
        <v>15</v>
      </c>
      <c r="F225">
        <v>0.16320000000000001</v>
      </c>
      <c r="G225">
        <v>0.16320000000000001</v>
      </c>
      <c r="H225">
        <v>0.16320000000000001</v>
      </c>
      <c r="I225">
        <v>0.16320000000000001</v>
      </c>
      <c r="J225">
        <v>0.16320000000000001</v>
      </c>
      <c r="K225">
        <v>0.16320000000000001</v>
      </c>
      <c r="L225">
        <v>0.15793289209720701</v>
      </c>
      <c r="M225">
        <v>0.15845960288748651</v>
      </c>
      <c r="N225">
        <v>0.15893364259873777</v>
      </c>
      <c r="O225">
        <v>0.15936027833886399</v>
      </c>
    </row>
    <row r="226" spans="1:15" hidden="1" x14ac:dyDescent="0.45">
      <c r="A226" t="s">
        <v>41</v>
      </c>
      <c r="B226" t="s">
        <v>32</v>
      </c>
      <c r="C226" t="s">
        <v>34</v>
      </c>
      <c r="D226" t="s">
        <v>17</v>
      </c>
      <c r="F226">
        <v>2.4499999999999999E-3</v>
      </c>
      <c r="G226">
        <v>6.2115149615235253E-3</v>
      </c>
      <c r="H226">
        <v>2.5148828022715751E-2</v>
      </c>
      <c r="I226">
        <v>4.9606280393344748E-2</v>
      </c>
      <c r="J226">
        <v>0.14035045044692701</v>
      </c>
      <c r="K226">
        <v>0.81324942788513999</v>
      </c>
      <c r="L226">
        <v>1.6030110944576177</v>
      </c>
      <c r="M226">
        <v>1.681073637175855</v>
      </c>
      <c r="N226">
        <v>1.63659483133727</v>
      </c>
      <c r="O226">
        <v>1.6554308428560573</v>
      </c>
    </row>
    <row r="227" spans="1:15" hidden="1" x14ac:dyDescent="0.45">
      <c r="A227" t="s">
        <v>41</v>
      </c>
      <c r="B227" t="s">
        <v>32</v>
      </c>
      <c r="C227" t="s">
        <v>34</v>
      </c>
      <c r="D227" t="s">
        <v>20</v>
      </c>
      <c r="F227">
        <v>6.9074999999999998E-2</v>
      </c>
      <c r="G227">
        <v>0.51464885473251254</v>
      </c>
      <c r="H227">
        <v>2.1561324528518848</v>
      </c>
      <c r="I227">
        <v>2.29972394108901</v>
      </c>
      <c r="J227">
        <v>2.3896692603593852</v>
      </c>
      <c r="K227">
        <v>2.9187033752434499</v>
      </c>
      <c r="L227">
        <v>2.6553749016978752</v>
      </c>
      <c r="M227">
        <v>2.3890515589257602</v>
      </c>
      <c r="N227">
        <v>2.5690180834326748</v>
      </c>
      <c r="O227">
        <v>2.310798308747295</v>
      </c>
    </row>
    <row r="228" spans="1:15" hidden="1" x14ac:dyDescent="0.45">
      <c r="A228" t="s">
        <v>41</v>
      </c>
      <c r="B228" t="s">
        <v>32</v>
      </c>
      <c r="C228" t="s">
        <v>34</v>
      </c>
      <c r="D228" t="s">
        <v>21</v>
      </c>
      <c r="F228">
        <v>0.14574999999999999</v>
      </c>
      <c r="G228">
        <v>0.14574999999999999</v>
      </c>
      <c r="H228">
        <v>0.35456741729250002</v>
      </c>
      <c r="I228">
        <v>0.3877184906946175</v>
      </c>
      <c r="J228">
        <v>0.63464496779019497</v>
      </c>
      <c r="K228">
        <v>0.58275821798968996</v>
      </c>
      <c r="L228">
        <v>0.52448239619072257</v>
      </c>
      <c r="M228">
        <v>0.58142480613007252</v>
      </c>
      <c r="N228">
        <v>0.63267297507549003</v>
      </c>
      <c r="O228">
        <v>0.67879632712636251</v>
      </c>
    </row>
    <row r="229" spans="1:15" hidden="1" x14ac:dyDescent="0.45">
      <c r="A229" t="s">
        <v>41</v>
      </c>
      <c r="B229" t="s">
        <v>32</v>
      </c>
      <c r="C229" t="s">
        <v>34</v>
      </c>
      <c r="D229" t="s">
        <v>27</v>
      </c>
      <c r="F229">
        <v>0.49397499999999994</v>
      </c>
      <c r="G229">
        <v>0.49397499999999994</v>
      </c>
      <c r="H229">
        <v>2.1315725184742353</v>
      </c>
      <c r="I229">
        <v>1.8736093579631574</v>
      </c>
      <c r="J229">
        <v>1.6697112563398426</v>
      </c>
      <c r="K229">
        <v>1.8148692686618126</v>
      </c>
      <c r="L229">
        <v>1.7493835119664225</v>
      </c>
      <c r="M229">
        <v>1.598091937040955</v>
      </c>
      <c r="N229">
        <v>1.5932258147045699</v>
      </c>
      <c r="O229">
        <v>1.5466642804036326</v>
      </c>
    </row>
    <row r="230" spans="1:15" hidden="1" x14ac:dyDescent="0.45">
      <c r="A230" t="s">
        <v>41</v>
      </c>
      <c r="B230" t="s">
        <v>32</v>
      </c>
      <c r="C230" t="s">
        <v>34</v>
      </c>
      <c r="D230" t="s">
        <v>28</v>
      </c>
      <c r="F230">
        <v>3.3211499999999998</v>
      </c>
      <c r="G230">
        <v>13.283858782236123</v>
      </c>
      <c r="H230">
        <v>13.283858782236123</v>
      </c>
      <c r="I230">
        <v>13.283858782236123</v>
      </c>
      <c r="J230">
        <v>13.283858782236123</v>
      </c>
      <c r="K230">
        <v>13.283858782236123</v>
      </c>
      <c r="L230">
        <v>13.283858782236123</v>
      </c>
      <c r="M230">
        <v>12.983527086441926</v>
      </c>
      <c r="N230">
        <v>13.01356025602135</v>
      </c>
      <c r="O230">
        <v>13.040590108642824</v>
      </c>
    </row>
    <row r="231" spans="1:15" hidden="1" x14ac:dyDescent="0.45">
      <c r="A231" t="s">
        <v>41</v>
      </c>
      <c r="B231" t="s">
        <v>32</v>
      </c>
      <c r="C231" t="s">
        <v>34</v>
      </c>
      <c r="D231" t="s">
        <v>16</v>
      </c>
      <c r="F231">
        <v>7.5500000000000003E-3</v>
      </c>
      <c r="G231">
        <v>5.6251883506774999E-2</v>
      </c>
      <c r="H231">
        <v>5.6251883506774999E-2</v>
      </c>
      <c r="I231">
        <v>5.6251883506774999E-2</v>
      </c>
      <c r="J231">
        <v>5.6251883506774999E-2</v>
      </c>
      <c r="K231">
        <v>5.6251883506774999E-2</v>
      </c>
      <c r="L231">
        <v>5.6251883506774999E-2</v>
      </c>
      <c r="M231">
        <v>5.6251883506774999E-2</v>
      </c>
      <c r="N231">
        <v>5.6251883506774999E-2</v>
      </c>
      <c r="O231">
        <v>5.6251883506774999E-2</v>
      </c>
    </row>
    <row r="232" spans="1:15" hidden="1" x14ac:dyDescent="0.45">
      <c r="A232" t="s">
        <v>41</v>
      </c>
      <c r="B232" t="s">
        <v>32</v>
      </c>
      <c r="C232" t="s">
        <v>35</v>
      </c>
      <c r="D232" t="s">
        <v>1</v>
      </c>
      <c r="F232">
        <v>6.2799999999999995E-2</v>
      </c>
      <c r="G232">
        <v>0.20530518484014926</v>
      </c>
      <c r="H232">
        <v>0.20530518484014926</v>
      </c>
      <c r="I232">
        <v>0.18477466635613424</v>
      </c>
      <c r="J232">
        <v>0.18682771820453575</v>
      </c>
      <c r="K232">
        <v>0.188675464868097</v>
      </c>
      <c r="L232">
        <v>0.19033843686530227</v>
      </c>
      <c r="M232">
        <v>0.19183511166278699</v>
      </c>
      <c r="N232">
        <v>0.19318211898052326</v>
      </c>
      <c r="O232">
        <v>0.19439442556648576</v>
      </c>
    </row>
    <row r="233" spans="1:15" hidden="1" x14ac:dyDescent="0.45">
      <c r="A233" t="s">
        <v>41</v>
      </c>
      <c r="B233" t="s">
        <v>32</v>
      </c>
      <c r="C233" t="s">
        <v>35</v>
      </c>
      <c r="D233" t="s">
        <v>3</v>
      </c>
      <c r="F233">
        <v>4.5999999999999999E-3</v>
      </c>
      <c r="G233">
        <v>4.5999999999999999E-3</v>
      </c>
      <c r="H233">
        <v>1.7493621863611725E-2</v>
      </c>
      <c r="I233">
        <v>7.5487471254729002E-2</v>
      </c>
      <c r="J233">
        <v>5.5946160059306999E-2</v>
      </c>
      <c r="K233">
        <v>0.26387256912835999</v>
      </c>
      <c r="L233">
        <v>0.45954306463174499</v>
      </c>
      <c r="M233">
        <v>0.74856980102168746</v>
      </c>
      <c r="N233">
        <v>0.72779312663950002</v>
      </c>
      <c r="O233">
        <v>0.62888277102972745</v>
      </c>
    </row>
    <row r="234" spans="1:15" hidden="1" x14ac:dyDescent="0.45">
      <c r="A234" t="s">
        <v>41</v>
      </c>
      <c r="B234" t="s">
        <v>32</v>
      </c>
      <c r="C234" t="s">
        <v>35</v>
      </c>
      <c r="D234" t="s">
        <v>5</v>
      </c>
      <c r="F234">
        <v>3.2629250000000001</v>
      </c>
      <c r="G234">
        <v>3.75</v>
      </c>
      <c r="H234">
        <v>3.75</v>
      </c>
      <c r="I234">
        <v>3.375</v>
      </c>
      <c r="J234">
        <v>3.4125000000000001</v>
      </c>
      <c r="K234">
        <v>3.44625</v>
      </c>
      <c r="L234">
        <v>4.4347259944728004</v>
      </c>
      <c r="M234">
        <v>5.3322422268915748</v>
      </c>
      <c r="N234">
        <v>6.3855424508810001</v>
      </c>
      <c r="O234">
        <v>7.7309256322563247</v>
      </c>
    </row>
    <row r="235" spans="1:15" hidden="1" x14ac:dyDescent="0.45">
      <c r="A235" t="s">
        <v>41</v>
      </c>
      <c r="B235" t="s">
        <v>32</v>
      </c>
      <c r="C235" t="s">
        <v>35</v>
      </c>
      <c r="D235" t="s">
        <v>8</v>
      </c>
      <c r="F235">
        <v>2.0348250000000001</v>
      </c>
      <c r="G235">
        <v>2.0348250000000001</v>
      </c>
      <c r="H235">
        <v>2.0348250000000001</v>
      </c>
      <c r="I235">
        <v>1.8313424999999999</v>
      </c>
      <c r="J235">
        <v>1.8516907499999999</v>
      </c>
      <c r="K235">
        <v>3.5601409152729002</v>
      </c>
      <c r="L235">
        <v>4.1075904246740249</v>
      </c>
      <c r="M235">
        <v>4.6230971967650749</v>
      </c>
      <c r="N235">
        <v>7.9031507154998</v>
      </c>
      <c r="O235">
        <v>10.329975665986499</v>
      </c>
    </row>
    <row r="236" spans="1:15" hidden="1" x14ac:dyDescent="0.45">
      <c r="A236" t="s">
        <v>41</v>
      </c>
      <c r="B236" t="s">
        <v>32</v>
      </c>
      <c r="C236" t="s">
        <v>35</v>
      </c>
      <c r="D236" t="s">
        <v>9</v>
      </c>
      <c r="F236">
        <v>2.8199999999999999E-2</v>
      </c>
      <c r="G236">
        <v>0</v>
      </c>
      <c r="H236">
        <v>0.15915381399339751</v>
      </c>
      <c r="I236">
        <v>0.24843170959429023</v>
      </c>
      <c r="J236">
        <v>1.1434065988535376</v>
      </c>
      <c r="K236">
        <v>1.8270198060865426</v>
      </c>
      <c r="L236">
        <v>2.1281013705127823</v>
      </c>
      <c r="M236">
        <v>2.1295667692613374</v>
      </c>
      <c r="N236">
        <v>1.916610092335205</v>
      </c>
      <c r="O236">
        <v>1.9392246189015174</v>
      </c>
    </row>
    <row r="237" spans="1:15" hidden="1" x14ac:dyDescent="0.45">
      <c r="A237" t="s">
        <v>41</v>
      </c>
      <c r="B237" t="s">
        <v>32</v>
      </c>
      <c r="C237" t="s">
        <v>35</v>
      </c>
      <c r="D237" t="s">
        <v>10</v>
      </c>
      <c r="F237">
        <v>9.1774999999999995E-2</v>
      </c>
      <c r="G237">
        <v>0.10929312260993375</v>
      </c>
      <c r="H237">
        <v>0.141439924671031</v>
      </c>
      <c r="I237">
        <v>0.13990213611799776</v>
      </c>
      <c r="J237">
        <v>8.9937727322012495E-2</v>
      </c>
      <c r="K237">
        <v>0.10650333935835374</v>
      </c>
      <c r="L237">
        <v>0.14987693812948727</v>
      </c>
      <c r="M237">
        <v>0.13672796333363374</v>
      </c>
      <c r="N237">
        <v>0.123055167000271</v>
      </c>
      <c r="O237">
        <v>0.11074965030024475</v>
      </c>
    </row>
    <row r="238" spans="1:15" hidden="1" x14ac:dyDescent="0.45">
      <c r="A238" t="s">
        <v>41</v>
      </c>
      <c r="B238" t="s">
        <v>32</v>
      </c>
      <c r="C238" t="s">
        <v>35</v>
      </c>
      <c r="D238" t="s">
        <v>11</v>
      </c>
      <c r="F238">
        <v>2.3250000000000002E-3</v>
      </c>
      <c r="G238">
        <v>2.3250000000000002E-3</v>
      </c>
      <c r="H238">
        <v>6.5780944408983496E-3</v>
      </c>
      <c r="I238">
        <v>6.7943196964776759E-3</v>
      </c>
      <c r="J238">
        <v>6.7943196964776759E-3</v>
      </c>
      <c r="K238">
        <v>0</v>
      </c>
      <c r="L238">
        <v>0</v>
      </c>
      <c r="M238">
        <v>0</v>
      </c>
      <c r="N238">
        <v>3.8188797511877752E-2</v>
      </c>
      <c r="O238">
        <v>3.4369917760690004E-2</v>
      </c>
    </row>
    <row r="239" spans="1:15" hidden="1" x14ac:dyDescent="0.45">
      <c r="A239" t="s">
        <v>41</v>
      </c>
      <c r="B239" t="s">
        <v>32</v>
      </c>
      <c r="C239" t="s">
        <v>35</v>
      </c>
      <c r="D239" t="s">
        <v>12</v>
      </c>
      <c r="F239">
        <v>1.025E-2</v>
      </c>
      <c r="G239">
        <v>1.025E-2</v>
      </c>
      <c r="H239">
        <v>1.025E-2</v>
      </c>
      <c r="I239">
        <v>1.025E-2</v>
      </c>
      <c r="J239">
        <v>1.025E-2</v>
      </c>
      <c r="K239">
        <v>2.0218213491798174E-2</v>
      </c>
      <c r="L239">
        <v>6.8068067414767244E-2</v>
      </c>
      <c r="M239">
        <v>0.16368024309835949</v>
      </c>
      <c r="N239">
        <v>0.2329680234619155</v>
      </c>
      <c r="O239">
        <v>0.385646411329155</v>
      </c>
    </row>
    <row r="240" spans="1:15" hidden="1" x14ac:dyDescent="0.45">
      <c r="A240" t="s">
        <v>41</v>
      </c>
      <c r="B240" t="s">
        <v>32</v>
      </c>
      <c r="C240" t="s">
        <v>35</v>
      </c>
      <c r="D240" t="s">
        <v>15</v>
      </c>
      <c r="F240">
        <v>0.16320000000000001</v>
      </c>
      <c r="G240">
        <v>0.16320000000000001</v>
      </c>
      <c r="H240">
        <v>0.16320000000000001</v>
      </c>
      <c r="I240">
        <v>0.16320000000000001</v>
      </c>
      <c r="J240">
        <v>0.14688000000000001</v>
      </c>
      <c r="K240">
        <v>0.14824935829841573</v>
      </c>
      <c r="L240">
        <v>0.14974442246857425</v>
      </c>
      <c r="M240">
        <v>0.15108998022171674</v>
      </c>
      <c r="N240">
        <v>0.15230098219954499</v>
      </c>
      <c r="O240">
        <v>0.1533908839795905</v>
      </c>
    </row>
    <row r="241" spans="1:15" hidden="1" x14ac:dyDescent="0.45">
      <c r="A241" t="s">
        <v>41</v>
      </c>
      <c r="B241" t="s">
        <v>32</v>
      </c>
      <c r="C241" t="s">
        <v>35</v>
      </c>
      <c r="D241" t="s">
        <v>17</v>
      </c>
      <c r="F241">
        <v>2.4499999999999999E-3</v>
      </c>
      <c r="G241">
        <v>6.2115149615235253E-3</v>
      </c>
      <c r="H241">
        <v>2.221309762260185E-2</v>
      </c>
      <c r="I241">
        <v>5.0729516722147247E-2</v>
      </c>
      <c r="J241">
        <v>0.14352840943630801</v>
      </c>
      <c r="K241">
        <v>0.9393156832783125</v>
      </c>
      <c r="L241">
        <v>1.1238885412329473</v>
      </c>
      <c r="M241">
        <v>1.1832912452131499</v>
      </c>
      <c r="N241">
        <v>1.8065454459663299</v>
      </c>
      <c r="O241">
        <v>2.0116608790730575</v>
      </c>
    </row>
    <row r="242" spans="1:15" hidden="1" x14ac:dyDescent="0.45">
      <c r="A242" t="s">
        <v>41</v>
      </c>
      <c r="B242" t="s">
        <v>32</v>
      </c>
      <c r="C242" t="s">
        <v>35</v>
      </c>
      <c r="D242" t="s">
        <v>20</v>
      </c>
      <c r="F242">
        <v>6.9074999999999998E-2</v>
      </c>
      <c r="G242">
        <v>0.51464885473251254</v>
      </c>
      <c r="H242">
        <v>1.0122972471904674</v>
      </c>
      <c r="I242">
        <v>1.9763336299587875</v>
      </c>
      <c r="J242">
        <v>2.1815607537626427</v>
      </c>
      <c r="K242">
        <v>2.691488524474575</v>
      </c>
      <c r="L242">
        <v>2.4795436620194451</v>
      </c>
      <c r="M242">
        <v>2.2626610221947123</v>
      </c>
      <c r="N242">
        <v>2.49173816323023</v>
      </c>
      <c r="O242">
        <v>2.2326825176079774</v>
      </c>
    </row>
    <row r="243" spans="1:15" hidden="1" x14ac:dyDescent="0.45">
      <c r="A243" t="s">
        <v>41</v>
      </c>
      <c r="B243" t="s">
        <v>32</v>
      </c>
      <c r="C243" t="s">
        <v>35</v>
      </c>
      <c r="D243" t="s">
        <v>21</v>
      </c>
      <c r="F243">
        <v>0.14574999999999999</v>
      </c>
      <c r="G243">
        <v>0.14574999999999999</v>
      </c>
      <c r="H243">
        <v>0.52121889724952497</v>
      </c>
      <c r="I243">
        <v>0.52121889724952497</v>
      </c>
      <c r="J243">
        <v>0.493965036374995</v>
      </c>
      <c r="K243">
        <v>0.56939264250225241</v>
      </c>
      <c r="L243">
        <v>0.51245337825202752</v>
      </c>
      <c r="M243">
        <v>0.55320826908792253</v>
      </c>
      <c r="N243">
        <v>0.49788744217913006</v>
      </c>
      <c r="O243">
        <v>0.54009892662231251</v>
      </c>
    </row>
    <row r="244" spans="1:15" hidden="1" x14ac:dyDescent="0.45">
      <c r="A244" t="s">
        <v>41</v>
      </c>
      <c r="B244" t="s">
        <v>32</v>
      </c>
      <c r="C244" t="s">
        <v>35</v>
      </c>
      <c r="D244" t="s">
        <v>27</v>
      </c>
      <c r="F244">
        <v>0.49397499999999994</v>
      </c>
      <c r="G244">
        <v>0.49397499999999994</v>
      </c>
      <c r="H244">
        <v>1.7680951491453452</v>
      </c>
      <c r="I244">
        <v>1.6613893266745099</v>
      </c>
      <c r="J244">
        <v>1.4862401474165174</v>
      </c>
      <c r="K244">
        <v>1.5066870518456548</v>
      </c>
      <c r="L244">
        <v>1.5056876976249676</v>
      </c>
      <c r="M244">
        <v>1.3975119522053825</v>
      </c>
      <c r="N244">
        <v>1.3807013384497748</v>
      </c>
      <c r="O244">
        <v>1.4264116705418699</v>
      </c>
    </row>
    <row r="245" spans="1:15" hidden="1" x14ac:dyDescent="0.45">
      <c r="A245" t="s">
        <v>41</v>
      </c>
      <c r="B245" t="s">
        <v>32</v>
      </c>
      <c r="C245" t="s">
        <v>35</v>
      </c>
      <c r="D245" t="s">
        <v>28</v>
      </c>
      <c r="F245">
        <v>3.3211499999999998</v>
      </c>
      <c r="G245">
        <v>13.283858782236123</v>
      </c>
      <c r="H245">
        <v>13.283858782236123</v>
      </c>
      <c r="I245">
        <v>13.283858782236123</v>
      </c>
      <c r="J245">
        <v>13.283858782236123</v>
      </c>
      <c r="K245">
        <v>13.283858782236123</v>
      </c>
      <c r="L245">
        <v>13.283858782236123</v>
      </c>
      <c r="M245">
        <v>13.283858782236123</v>
      </c>
      <c r="N245">
        <v>13.283858782236123</v>
      </c>
      <c r="O245">
        <v>13.283858782236123</v>
      </c>
    </row>
    <row r="246" spans="1:15" hidden="1" x14ac:dyDescent="0.45">
      <c r="A246" t="s">
        <v>41</v>
      </c>
      <c r="B246" t="s">
        <v>32</v>
      </c>
      <c r="C246" t="s">
        <v>35</v>
      </c>
      <c r="D246" t="s">
        <v>16</v>
      </c>
      <c r="F246">
        <v>7.5500000000000003E-3</v>
      </c>
      <c r="G246">
        <v>5.6251883506774999E-2</v>
      </c>
      <c r="H246">
        <v>5.6251883506774999E-2</v>
      </c>
      <c r="I246">
        <v>5.6251883506774999E-2</v>
      </c>
      <c r="J246">
        <v>5.6251883506774999E-2</v>
      </c>
      <c r="K246">
        <v>5.6251883506774999E-2</v>
      </c>
      <c r="L246">
        <v>5.6251883506774999E-2</v>
      </c>
      <c r="M246">
        <v>5.6251883506774999E-2</v>
      </c>
      <c r="N246">
        <v>5.6251883506774999E-2</v>
      </c>
      <c r="O246">
        <v>5.6251883506774999E-2</v>
      </c>
    </row>
    <row r="247" spans="1:15" hidden="1" x14ac:dyDescent="0.45">
      <c r="A247" t="s">
        <v>41</v>
      </c>
      <c r="B247" t="s">
        <v>32</v>
      </c>
      <c r="C247" t="s">
        <v>36</v>
      </c>
      <c r="D247" t="s">
        <v>1</v>
      </c>
      <c r="F247">
        <v>6.2799999999999995E-2</v>
      </c>
      <c r="G247">
        <v>0.20530518484014926</v>
      </c>
      <c r="H247">
        <v>0.20530518484014926</v>
      </c>
      <c r="I247">
        <v>0.20530518484014926</v>
      </c>
      <c r="J247">
        <v>0.20530518484014926</v>
      </c>
      <c r="K247">
        <v>0.20530518484014926</v>
      </c>
      <c r="L247">
        <v>0.20530518484014926</v>
      </c>
      <c r="M247">
        <v>0.20530518484014926</v>
      </c>
      <c r="N247">
        <v>0.20530518484014926</v>
      </c>
      <c r="O247">
        <v>0.20530518484014926</v>
      </c>
    </row>
    <row r="248" spans="1:15" hidden="1" x14ac:dyDescent="0.45">
      <c r="A248" t="s">
        <v>41</v>
      </c>
      <c r="B248" t="s">
        <v>32</v>
      </c>
      <c r="C248" t="s">
        <v>36</v>
      </c>
      <c r="D248" t="s">
        <v>3</v>
      </c>
      <c r="F248">
        <v>4.5999999999999999E-3</v>
      </c>
      <c r="G248">
        <v>4.5999999999999999E-3</v>
      </c>
      <c r="H248">
        <v>2.772545456876075E-2</v>
      </c>
      <c r="I248">
        <v>6.3035160663881998E-2</v>
      </c>
      <c r="J248">
        <v>0.23851978326259099</v>
      </c>
      <c r="K248">
        <v>0.71608860522280504</v>
      </c>
      <c r="L248">
        <v>1.0169179334926151</v>
      </c>
      <c r="M248">
        <v>1.4253598588223326</v>
      </c>
      <c r="N248">
        <v>1.48478695940337</v>
      </c>
      <c r="O248">
        <v>1.6475445307549825</v>
      </c>
    </row>
    <row r="249" spans="1:15" hidden="1" x14ac:dyDescent="0.45">
      <c r="A249" t="s">
        <v>41</v>
      </c>
      <c r="B249" t="s">
        <v>32</v>
      </c>
      <c r="C249" t="s">
        <v>36</v>
      </c>
      <c r="D249" t="s">
        <v>5</v>
      </c>
      <c r="F249">
        <v>3.2629250000000001</v>
      </c>
      <c r="G249">
        <v>3.75</v>
      </c>
      <c r="H249">
        <v>3.75</v>
      </c>
      <c r="I249">
        <v>3.75</v>
      </c>
      <c r="J249">
        <v>3.75</v>
      </c>
      <c r="K249">
        <v>3.75</v>
      </c>
      <c r="L249">
        <v>3.905816502310075</v>
      </c>
      <c r="M249">
        <v>4.7672378286747499</v>
      </c>
      <c r="N249">
        <v>7.4317330655382001</v>
      </c>
      <c r="O249">
        <v>8.6956053260463744</v>
      </c>
    </row>
    <row r="250" spans="1:15" hidden="1" x14ac:dyDescent="0.45">
      <c r="A250" t="s">
        <v>41</v>
      </c>
      <c r="B250" t="s">
        <v>32</v>
      </c>
      <c r="C250" t="s">
        <v>36</v>
      </c>
      <c r="D250" t="s">
        <v>8</v>
      </c>
      <c r="F250">
        <v>2.0348250000000001</v>
      </c>
      <c r="G250">
        <v>2.0348250000000001</v>
      </c>
      <c r="H250">
        <v>2.0348250000000001</v>
      </c>
      <c r="I250">
        <v>2.0348250000000001</v>
      </c>
      <c r="J250">
        <v>2.0348250000000001</v>
      </c>
      <c r="K250">
        <v>2.6936745002006504</v>
      </c>
      <c r="L250">
        <v>6.0228829140042253</v>
      </c>
      <c r="M250">
        <v>10.407706533048625</v>
      </c>
      <c r="N250">
        <v>13.452729381907499</v>
      </c>
      <c r="O250">
        <v>15.486327690048975</v>
      </c>
    </row>
    <row r="251" spans="1:15" hidden="1" x14ac:dyDescent="0.45">
      <c r="A251" t="s">
        <v>41</v>
      </c>
      <c r="B251" t="s">
        <v>32</v>
      </c>
      <c r="C251" t="s">
        <v>36</v>
      </c>
      <c r="D251" t="s">
        <v>9</v>
      </c>
      <c r="F251">
        <v>2.8199999999999999E-2</v>
      </c>
      <c r="G251">
        <v>2.8199999999999999E-2</v>
      </c>
      <c r="H251">
        <v>0.18439823522087773</v>
      </c>
      <c r="I251">
        <v>0.21441787437877199</v>
      </c>
      <c r="J251">
        <v>0.86812287842020996</v>
      </c>
      <c r="K251">
        <v>1.6046763531104749</v>
      </c>
      <c r="L251">
        <v>2.2181237751104024</v>
      </c>
      <c r="M251">
        <v>2.0383123407975976</v>
      </c>
      <c r="N251">
        <v>2.5457432631412003</v>
      </c>
      <c r="O251">
        <v>3.2107128507161247</v>
      </c>
    </row>
    <row r="252" spans="1:15" hidden="1" x14ac:dyDescent="0.45">
      <c r="A252" t="s">
        <v>41</v>
      </c>
      <c r="B252" t="s">
        <v>32</v>
      </c>
      <c r="C252" t="s">
        <v>36</v>
      </c>
      <c r="D252" t="s">
        <v>10</v>
      </c>
      <c r="F252">
        <v>9.1774999999999995E-2</v>
      </c>
      <c r="G252">
        <v>4.9680391552343994E-2</v>
      </c>
      <c r="H252">
        <v>0.46392991848014498</v>
      </c>
      <c r="I252">
        <v>0.52983232043923256</v>
      </c>
      <c r="J252">
        <v>0.33876376332675495</v>
      </c>
      <c r="K252">
        <v>0.40258736702284997</v>
      </c>
      <c r="L252">
        <v>0.42168572602661497</v>
      </c>
      <c r="M252">
        <v>0.38880174541790746</v>
      </c>
      <c r="N252">
        <v>0.70372208268999992</v>
      </c>
      <c r="O252">
        <v>0.65092795138547499</v>
      </c>
    </row>
    <row r="253" spans="1:15" hidden="1" x14ac:dyDescent="0.45">
      <c r="A253" t="s">
        <v>41</v>
      </c>
      <c r="B253" t="s">
        <v>32</v>
      </c>
      <c r="C253" t="s">
        <v>36</v>
      </c>
      <c r="D253" t="s">
        <v>11</v>
      </c>
      <c r="F253">
        <v>2.3250000000000002E-3</v>
      </c>
      <c r="G253">
        <v>2.3250000000000002E-3</v>
      </c>
      <c r="H253">
        <v>1.1432790580063849E-2</v>
      </c>
      <c r="I253">
        <v>1.1432790580063849E-2</v>
      </c>
      <c r="J253">
        <v>1.1432790580063849E-2</v>
      </c>
      <c r="K253">
        <v>0</v>
      </c>
      <c r="L253">
        <v>0.1602052222301685</v>
      </c>
      <c r="M253">
        <v>0.50760309012015503</v>
      </c>
      <c r="N253">
        <v>0.45684278110813997</v>
      </c>
      <c r="O253">
        <v>0.41115850299732498</v>
      </c>
    </row>
    <row r="254" spans="1:15" hidden="1" x14ac:dyDescent="0.45">
      <c r="A254" t="s">
        <v>41</v>
      </c>
      <c r="B254" t="s">
        <v>32</v>
      </c>
      <c r="C254" t="s">
        <v>36</v>
      </c>
      <c r="D254" t="s">
        <v>12</v>
      </c>
      <c r="F254">
        <v>1.025E-2</v>
      </c>
      <c r="G254">
        <v>1.025E-2</v>
      </c>
      <c r="H254">
        <v>1.025E-2</v>
      </c>
      <c r="I254">
        <v>1.025E-2</v>
      </c>
      <c r="J254">
        <v>1.025E-2</v>
      </c>
      <c r="K254">
        <v>1.9308879532858775E-2</v>
      </c>
      <c r="L254">
        <v>7.8176691787939762E-2</v>
      </c>
      <c r="M254">
        <v>0.26319517938831</v>
      </c>
      <c r="N254">
        <v>0.88609150462837505</v>
      </c>
      <c r="O254">
        <v>2.9831783256796749</v>
      </c>
    </row>
    <row r="255" spans="1:15" hidden="1" x14ac:dyDescent="0.45">
      <c r="A255" t="s">
        <v>41</v>
      </c>
      <c r="B255" t="s">
        <v>32</v>
      </c>
      <c r="C255" t="s">
        <v>36</v>
      </c>
      <c r="D255" t="s">
        <v>15</v>
      </c>
      <c r="F255">
        <v>0.16320000000000001</v>
      </c>
      <c r="G255">
        <v>0.16320000000000001</v>
      </c>
      <c r="H255">
        <v>0.17800030945356077</v>
      </c>
      <c r="I255">
        <v>0.17800030945356077</v>
      </c>
      <c r="J255">
        <v>0.17800030945356077</v>
      </c>
      <c r="K255">
        <v>0.17800030945356077</v>
      </c>
      <c r="L255">
        <v>0.17800030945356077</v>
      </c>
      <c r="M255">
        <v>0.16972195670743276</v>
      </c>
      <c r="N255">
        <v>0.17054979198204551</v>
      </c>
      <c r="O255">
        <v>0.17129484372919698</v>
      </c>
    </row>
    <row r="256" spans="1:15" hidden="1" x14ac:dyDescent="0.45">
      <c r="A256" t="s">
        <v>41</v>
      </c>
      <c r="B256" t="s">
        <v>32</v>
      </c>
      <c r="C256" t="s">
        <v>36</v>
      </c>
      <c r="D256" t="s">
        <v>17</v>
      </c>
      <c r="F256">
        <v>2.4499999999999999E-3</v>
      </c>
      <c r="G256">
        <v>6.2115149615235253E-3</v>
      </c>
      <c r="H256">
        <v>3.0544064404314751E-2</v>
      </c>
      <c r="I256">
        <v>5.5030557534789248E-2</v>
      </c>
      <c r="J256">
        <v>0.1472924422253645</v>
      </c>
      <c r="K256">
        <v>0.83094639843340001</v>
      </c>
      <c r="L256">
        <v>1.7211588483252973</v>
      </c>
      <c r="M256">
        <v>2.6034649988666247</v>
      </c>
      <c r="N256">
        <v>2.9359331271121247</v>
      </c>
      <c r="O256">
        <v>3.627268460841675</v>
      </c>
    </row>
    <row r="257" spans="1:15" hidden="1" x14ac:dyDescent="0.45">
      <c r="A257" t="s">
        <v>41</v>
      </c>
      <c r="B257" t="s">
        <v>32</v>
      </c>
      <c r="C257" t="s">
        <v>36</v>
      </c>
      <c r="D257" t="s">
        <v>20</v>
      </c>
      <c r="F257">
        <v>6.9074999999999998E-2</v>
      </c>
      <c r="G257">
        <v>0.51464885473251254</v>
      </c>
      <c r="H257">
        <v>1.4845517569050801</v>
      </c>
      <c r="I257">
        <v>2.6608815335491247</v>
      </c>
      <c r="J257">
        <v>2.6061708538174</v>
      </c>
      <c r="K257">
        <v>3.2120560435748002</v>
      </c>
      <c r="L257">
        <v>2.9628405450272499</v>
      </c>
      <c r="M257">
        <v>3.1254915501977498</v>
      </c>
      <c r="N257">
        <v>3.100552441171275</v>
      </c>
      <c r="O257">
        <v>2.8427103809205501</v>
      </c>
    </row>
    <row r="258" spans="1:15" hidden="1" x14ac:dyDescent="0.45">
      <c r="A258" t="s">
        <v>41</v>
      </c>
      <c r="B258" t="s">
        <v>32</v>
      </c>
      <c r="C258" t="s">
        <v>36</v>
      </c>
      <c r="D258" t="s">
        <v>21</v>
      </c>
      <c r="F258">
        <v>0.14574999999999999</v>
      </c>
      <c r="G258">
        <v>0.14574999999999999</v>
      </c>
      <c r="H258">
        <v>0.82005304465448248</v>
      </c>
      <c r="I258">
        <v>0.82005304465448248</v>
      </c>
      <c r="J258">
        <v>0.5465645691086275</v>
      </c>
      <c r="K258">
        <v>0.73514110147152756</v>
      </c>
      <c r="L258">
        <v>0.80425947365616501</v>
      </c>
      <c r="M258">
        <v>0.72383352629054754</v>
      </c>
      <c r="N258">
        <v>0.79408265599328243</v>
      </c>
      <c r="O258">
        <v>0.85730687272574502</v>
      </c>
    </row>
    <row r="259" spans="1:15" hidden="1" x14ac:dyDescent="0.45">
      <c r="A259" t="s">
        <v>41</v>
      </c>
      <c r="B259" t="s">
        <v>32</v>
      </c>
      <c r="C259" t="s">
        <v>36</v>
      </c>
      <c r="D259" t="s">
        <v>27</v>
      </c>
      <c r="F259">
        <v>0.49397499999999994</v>
      </c>
      <c r="G259">
        <v>0.49397499999999994</v>
      </c>
      <c r="H259">
        <v>2.4290377319514174</v>
      </c>
      <c r="I259">
        <v>2.2359763639759924</v>
      </c>
      <c r="J259">
        <v>2.0191656573433852</v>
      </c>
      <c r="K259">
        <v>2.1110430744715676</v>
      </c>
      <c r="L259">
        <v>2.1137071194013752</v>
      </c>
      <c r="M259">
        <v>2.0596189241598926</v>
      </c>
      <c r="N259">
        <v>2.0937202970855102</v>
      </c>
      <c r="O259">
        <v>2.1268490344005051</v>
      </c>
    </row>
    <row r="260" spans="1:15" hidden="1" x14ac:dyDescent="0.45">
      <c r="A260" t="s">
        <v>41</v>
      </c>
      <c r="B260" t="s">
        <v>32</v>
      </c>
      <c r="C260" t="s">
        <v>36</v>
      </c>
      <c r="D260" t="s">
        <v>28</v>
      </c>
      <c r="F260">
        <v>3.3211499999999998</v>
      </c>
      <c r="G260">
        <v>13.283858782236152</v>
      </c>
      <c r="H260">
        <v>13.283858782236152</v>
      </c>
      <c r="I260">
        <v>13.283858782236152</v>
      </c>
      <c r="J260">
        <v>13.283858782236152</v>
      </c>
      <c r="K260">
        <v>13.283858782236152</v>
      </c>
      <c r="L260">
        <v>13.283858782236152</v>
      </c>
      <c r="M260">
        <v>13.283858782236152</v>
      </c>
      <c r="N260">
        <v>13.283858782236152</v>
      </c>
      <c r="O260">
        <v>13.283858782236152</v>
      </c>
    </row>
    <row r="261" spans="1:15" hidden="1" x14ac:dyDescent="0.45">
      <c r="A261" t="s">
        <v>41</v>
      </c>
      <c r="B261" t="s">
        <v>32</v>
      </c>
      <c r="C261" t="s">
        <v>36</v>
      </c>
      <c r="D261" t="s">
        <v>16</v>
      </c>
      <c r="F261">
        <v>7.5500000000000003E-3</v>
      </c>
      <c r="G261">
        <v>5.6251883506774999E-2</v>
      </c>
      <c r="H261">
        <v>0.12846613801875351</v>
      </c>
      <c r="I261">
        <v>0.12846613801875351</v>
      </c>
      <c r="J261">
        <v>0.12846613801875351</v>
      </c>
      <c r="K261">
        <v>0.12846613801875476</v>
      </c>
      <c r="L261">
        <v>0.1360580747651835</v>
      </c>
      <c r="M261">
        <v>0.17081516741023875</v>
      </c>
      <c r="N261">
        <v>0.24537577044770098</v>
      </c>
      <c r="O261">
        <v>0.24537577044770098</v>
      </c>
    </row>
    <row r="262" spans="1:15" hidden="1" x14ac:dyDescent="0.45">
      <c r="A262" t="s">
        <v>41</v>
      </c>
      <c r="B262" t="s">
        <v>32</v>
      </c>
      <c r="C262" t="s">
        <v>37</v>
      </c>
      <c r="D262" t="s">
        <v>1</v>
      </c>
      <c r="F262">
        <v>6.2799999999999995E-2</v>
      </c>
      <c r="G262">
        <v>0.20530518484014926</v>
      </c>
      <c r="H262">
        <v>0.20530518484014926</v>
      </c>
      <c r="I262">
        <v>0.20530518484014926</v>
      </c>
      <c r="J262">
        <v>0.20530518484014926</v>
      </c>
      <c r="K262">
        <v>0.20530518484014926</v>
      </c>
      <c r="L262">
        <v>0.20530518484014926</v>
      </c>
      <c r="M262">
        <v>0.20530518484014926</v>
      </c>
      <c r="N262">
        <v>0.20530518484014926</v>
      </c>
      <c r="O262">
        <v>0.20530518484014926</v>
      </c>
    </row>
    <row r="263" spans="1:15" hidden="1" x14ac:dyDescent="0.45">
      <c r="A263" t="s">
        <v>41</v>
      </c>
      <c r="B263" t="s">
        <v>32</v>
      </c>
      <c r="C263" t="s">
        <v>37</v>
      </c>
      <c r="D263" t="s">
        <v>3</v>
      </c>
      <c r="F263">
        <v>4.5999999999999999E-3</v>
      </c>
      <c r="G263">
        <v>4.5999999999999999E-3</v>
      </c>
      <c r="H263">
        <v>2.2619714696040325E-2</v>
      </c>
      <c r="I263">
        <v>9.7607292316022748E-2</v>
      </c>
      <c r="J263">
        <v>0.25511932667605997</v>
      </c>
      <c r="K263">
        <v>0.67159044970461756</v>
      </c>
      <c r="L263">
        <v>0.83794262067767988</v>
      </c>
      <c r="M263">
        <v>1.2487738213766826</v>
      </c>
      <c r="N263">
        <v>1.6461173479663349</v>
      </c>
      <c r="O263">
        <v>2.0763242730541078</v>
      </c>
    </row>
    <row r="264" spans="1:15" hidden="1" x14ac:dyDescent="0.45">
      <c r="A264" t="s">
        <v>41</v>
      </c>
      <c r="B264" t="s">
        <v>32</v>
      </c>
      <c r="C264" t="s">
        <v>37</v>
      </c>
      <c r="D264" t="s">
        <v>5</v>
      </c>
      <c r="F264">
        <v>3.2629250000000001</v>
      </c>
      <c r="G264">
        <v>3.75</v>
      </c>
      <c r="H264">
        <v>3.75</v>
      </c>
      <c r="I264">
        <v>3.75</v>
      </c>
      <c r="J264">
        <v>3.75</v>
      </c>
      <c r="K264">
        <v>3.75</v>
      </c>
      <c r="L264">
        <v>4.0307914976053745</v>
      </c>
      <c r="M264">
        <v>6.5623391254111993</v>
      </c>
      <c r="N264">
        <v>6.4931319664536504</v>
      </c>
      <c r="O264">
        <v>8.0809377095121011</v>
      </c>
    </row>
    <row r="265" spans="1:15" hidden="1" x14ac:dyDescent="0.45">
      <c r="A265" t="s">
        <v>41</v>
      </c>
      <c r="B265" t="s">
        <v>32</v>
      </c>
      <c r="C265" t="s">
        <v>37</v>
      </c>
      <c r="D265" t="s">
        <v>8</v>
      </c>
      <c r="F265">
        <v>2.0348250000000001</v>
      </c>
      <c r="G265">
        <v>2.0348250000000001</v>
      </c>
      <c r="H265">
        <v>2.0348250000000001</v>
      </c>
      <c r="I265">
        <v>2.0348250000000001</v>
      </c>
      <c r="J265">
        <v>2.0348250000000001</v>
      </c>
      <c r="K265">
        <v>4.4194227423412</v>
      </c>
      <c r="L265">
        <v>4.8743762105417252</v>
      </c>
      <c r="M265">
        <v>11.1458709686157</v>
      </c>
      <c r="N265">
        <v>10.828751800987424</v>
      </c>
      <c r="O265">
        <v>12.39519410143715</v>
      </c>
    </row>
    <row r="266" spans="1:15" hidden="1" x14ac:dyDescent="0.45">
      <c r="A266" t="s">
        <v>41</v>
      </c>
      <c r="B266" t="s">
        <v>32</v>
      </c>
      <c r="C266" t="s">
        <v>37</v>
      </c>
      <c r="D266" t="s">
        <v>9</v>
      </c>
      <c r="F266">
        <v>2.8199999999999999E-2</v>
      </c>
      <c r="G266">
        <v>2.8199999999999999E-2</v>
      </c>
      <c r="H266">
        <v>0.18334242527586303</v>
      </c>
      <c r="I266">
        <v>0.27035962402026997</v>
      </c>
      <c r="J266">
        <v>0.20517370273469174</v>
      </c>
      <c r="K266">
        <v>1.1279014809672525</v>
      </c>
      <c r="L266">
        <v>2.7959165201189249</v>
      </c>
      <c r="M266">
        <v>2.5639349109199001</v>
      </c>
      <c r="N266">
        <v>2.9353870127043251</v>
      </c>
      <c r="O266">
        <v>4.0949321073481499</v>
      </c>
    </row>
    <row r="267" spans="1:15" hidden="1" x14ac:dyDescent="0.45">
      <c r="A267" t="s">
        <v>41</v>
      </c>
      <c r="B267" t="s">
        <v>32</v>
      </c>
      <c r="C267" t="s">
        <v>37</v>
      </c>
      <c r="D267" t="s">
        <v>10</v>
      </c>
      <c r="F267">
        <v>9.1774999999999995E-2</v>
      </c>
      <c r="G267">
        <v>0.10929312260993375</v>
      </c>
      <c r="H267">
        <v>0.12263057576376425</v>
      </c>
      <c r="I267">
        <v>0.15557223078521826</v>
      </c>
      <c r="J267">
        <v>0.108214811600731</v>
      </c>
      <c r="K267">
        <v>0.12651729532794148</v>
      </c>
      <c r="L267">
        <v>0.20677346753627424</v>
      </c>
      <c r="M267">
        <v>0.31200618488998999</v>
      </c>
      <c r="N267">
        <v>0.51461044665309996</v>
      </c>
      <c r="O267">
        <v>0.4690913983488425</v>
      </c>
    </row>
    <row r="268" spans="1:15" hidden="1" x14ac:dyDescent="0.45">
      <c r="A268" t="s">
        <v>41</v>
      </c>
      <c r="B268" t="s">
        <v>32</v>
      </c>
      <c r="C268" t="s">
        <v>37</v>
      </c>
      <c r="D268" t="s">
        <v>11</v>
      </c>
      <c r="F268">
        <v>2.3250000000000002E-3</v>
      </c>
      <c r="G268">
        <v>2.3250000000000002E-3</v>
      </c>
      <c r="H268">
        <v>8.8418849636733247E-3</v>
      </c>
      <c r="I268">
        <v>9.1325221464092256E-3</v>
      </c>
      <c r="J268">
        <v>9.1325221464092256E-3</v>
      </c>
      <c r="K268">
        <v>0</v>
      </c>
      <c r="L268">
        <v>0</v>
      </c>
      <c r="M268">
        <v>0.68561280566854743</v>
      </c>
      <c r="N268">
        <v>0.61705152510169259</v>
      </c>
      <c r="O268">
        <v>0.67112344615721509</v>
      </c>
    </row>
    <row r="269" spans="1:15" hidden="1" x14ac:dyDescent="0.45">
      <c r="A269" t="s">
        <v>41</v>
      </c>
      <c r="B269" t="s">
        <v>32</v>
      </c>
      <c r="C269" t="s">
        <v>37</v>
      </c>
      <c r="D269" t="s">
        <v>12</v>
      </c>
      <c r="F269">
        <v>1.025E-2</v>
      </c>
      <c r="G269">
        <v>1.025E-2</v>
      </c>
      <c r="H269">
        <v>1.025E-2</v>
      </c>
      <c r="I269">
        <v>1.025E-2</v>
      </c>
      <c r="J269">
        <v>1.025E-2</v>
      </c>
      <c r="K269">
        <v>2.1200590874969678E-2</v>
      </c>
      <c r="L269">
        <v>9.7607515967264996E-2</v>
      </c>
      <c r="M269">
        <v>0.39518775177885745</v>
      </c>
      <c r="N269">
        <v>1.4132372157028874</v>
      </c>
      <c r="O269">
        <v>4.4845148226698246</v>
      </c>
    </row>
    <row r="270" spans="1:15" hidden="1" x14ac:dyDescent="0.45">
      <c r="A270" t="s">
        <v>41</v>
      </c>
      <c r="B270" t="s">
        <v>32</v>
      </c>
      <c r="C270" t="s">
        <v>37</v>
      </c>
      <c r="D270" t="s">
        <v>15</v>
      </c>
      <c r="F270">
        <v>0.16320000000000001</v>
      </c>
      <c r="G270">
        <v>0.16320000000000001</v>
      </c>
      <c r="H270">
        <v>0.16320000000000001</v>
      </c>
      <c r="I270">
        <v>0.14688000000000001</v>
      </c>
      <c r="J270">
        <v>0.14851200000000001</v>
      </c>
      <c r="K270">
        <v>0.14280894756332174</v>
      </c>
      <c r="L270">
        <v>0.14446298518834749</v>
      </c>
      <c r="M270">
        <v>0.14633668666951274</v>
      </c>
      <c r="N270">
        <v>0.14802301800256151</v>
      </c>
      <c r="O270">
        <v>0.14954071620230525</v>
      </c>
    </row>
    <row r="271" spans="1:15" hidden="1" x14ac:dyDescent="0.45">
      <c r="A271" t="s">
        <v>41</v>
      </c>
      <c r="B271" t="s">
        <v>32</v>
      </c>
      <c r="C271" t="s">
        <v>37</v>
      </c>
      <c r="D271" t="s">
        <v>17</v>
      </c>
      <c r="F271">
        <v>2.4499999999999999E-3</v>
      </c>
      <c r="G271">
        <v>6.2115149615235253E-3</v>
      </c>
      <c r="H271">
        <v>2.582038444004825E-2</v>
      </c>
      <c r="I271">
        <v>5.8967715645877251E-2</v>
      </c>
      <c r="J271">
        <v>0.15783047163280675</v>
      </c>
      <c r="K271">
        <v>0.54433609084555257</v>
      </c>
      <c r="L271">
        <v>1.9693521604609625</v>
      </c>
      <c r="M271">
        <v>1.9792726122391424</v>
      </c>
      <c r="N271">
        <v>3.316599778705875</v>
      </c>
      <c r="O271">
        <v>3.0160230367098251</v>
      </c>
    </row>
    <row r="272" spans="1:15" hidden="1" x14ac:dyDescent="0.45">
      <c r="A272" t="s">
        <v>41</v>
      </c>
      <c r="B272" t="s">
        <v>32</v>
      </c>
      <c r="C272" t="s">
        <v>37</v>
      </c>
      <c r="D272" t="s">
        <v>20</v>
      </c>
      <c r="F272">
        <v>6.9074999999999998E-2</v>
      </c>
      <c r="G272">
        <v>0.51464885473251254</v>
      </c>
      <c r="H272">
        <v>1.998440186415495</v>
      </c>
      <c r="I272">
        <v>2.2001947794158649</v>
      </c>
      <c r="J272">
        <v>2.4328699208836726</v>
      </c>
      <c r="K272">
        <v>3.2444280563796504</v>
      </c>
      <c r="L272">
        <v>3.0919489235287001</v>
      </c>
      <c r="M272">
        <v>3.3432772557723252</v>
      </c>
      <c r="N272">
        <v>3.6660892672671501</v>
      </c>
      <c r="O272">
        <v>3.34579773923865</v>
      </c>
    </row>
    <row r="273" spans="1:15" hidden="1" x14ac:dyDescent="0.45">
      <c r="A273" t="s">
        <v>41</v>
      </c>
      <c r="B273" t="s">
        <v>32</v>
      </c>
      <c r="C273" t="s">
        <v>37</v>
      </c>
      <c r="D273" t="s">
        <v>21</v>
      </c>
      <c r="F273">
        <v>0.14574999999999999</v>
      </c>
      <c r="G273">
        <v>0.14574999999999999</v>
      </c>
      <c r="H273">
        <v>0.35743786711534248</v>
      </c>
      <c r="I273">
        <v>0.38909357750604751</v>
      </c>
      <c r="J273">
        <v>0.21911324908569074</v>
      </c>
      <c r="K273">
        <v>0.36888715296827002</v>
      </c>
      <c r="L273">
        <v>0.332899643691275</v>
      </c>
      <c r="M273">
        <v>0.43951535642897499</v>
      </c>
      <c r="N273">
        <v>0.53546949789290244</v>
      </c>
      <c r="O273">
        <v>0.62182822521044001</v>
      </c>
    </row>
    <row r="274" spans="1:15" hidden="1" x14ac:dyDescent="0.45">
      <c r="A274" t="s">
        <v>41</v>
      </c>
      <c r="B274" t="s">
        <v>32</v>
      </c>
      <c r="C274" t="s">
        <v>37</v>
      </c>
      <c r="D274" t="s">
        <v>27</v>
      </c>
      <c r="F274">
        <v>0.49397499999999994</v>
      </c>
      <c r="G274">
        <v>0.49397499999999994</v>
      </c>
      <c r="H274">
        <v>2.1315725184742353</v>
      </c>
      <c r="I274">
        <v>1.9243925614685575</v>
      </c>
      <c r="J274">
        <v>1.7496774876517223</v>
      </c>
      <c r="K274">
        <v>1.7604668348832699</v>
      </c>
      <c r="L274">
        <v>1.6004884194064775</v>
      </c>
      <c r="M274">
        <v>1.6333046236694977</v>
      </c>
      <c r="N274">
        <v>1.6229949603816576</v>
      </c>
      <c r="O274">
        <v>1.5645051329067849</v>
      </c>
    </row>
    <row r="275" spans="1:15" hidden="1" x14ac:dyDescent="0.45">
      <c r="A275" t="s">
        <v>41</v>
      </c>
      <c r="B275" t="s">
        <v>32</v>
      </c>
      <c r="C275" t="s">
        <v>37</v>
      </c>
      <c r="D275" t="s">
        <v>28</v>
      </c>
      <c r="F275">
        <v>3.3211499999999998</v>
      </c>
      <c r="G275">
        <v>13.283858782236152</v>
      </c>
      <c r="H275">
        <v>13.283858782236152</v>
      </c>
      <c r="I275">
        <v>13.283858782236152</v>
      </c>
      <c r="J275">
        <v>13.283858782236152</v>
      </c>
      <c r="K275">
        <v>13.283858782236152</v>
      </c>
      <c r="L275">
        <v>13.283858782236152</v>
      </c>
      <c r="M275">
        <v>13.283858782236152</v>
      </c>
      <c r="N275">
        <v>13.283858782236152</v>
      </c>
      <c r="O275">
        <v>13.283858782236152</v>
      </c>
    </row>
    <row r="276" spans="1:15" hidden="1" x14ac:dyDescent="0.45">
      <c r="A276" t="s">
        <v>41</v>
      </c>
      <c r="B276" t="s">
        <v>32</v>
      </c>
      <c r="C276" t="s">
        <v>37</v>
      </c>
      <c r="D276" t="s">
        <v>16</v>
      </c>
      <c r="F276">
        <v>7.5500000000000003E-3</v>
      </c>
      <c r="G276">
        <v>5.6251883506774999E-2</v>
      </c>
      <c r="H276">
        <v>5.6251883506774999E-2</v>
      </c>
      <c r="I276">
        <v>5.6251883506774999E-2</v>
      </c>
      <c r="J276">
        <v>5.6251883506774999E-2</v>
      </c>
      <c r="K276">
        <v>5.6251883506774999E-2</v>
      </c>
      <c r="L276">
        <v>0.13526639313887776</v>
      </c>
      <c r="M276">
        <v>0.31158630439699497</v>
      </c>
      <c r="N276">
        <v>0.44588516890024998</v>
      </c>
      <c r="O276">
        <v>0.44588516890024998</v>
      </c>
    </row>
    <row r="277" spans="1:15" x14ac:dyDescent="0.45">
      <c r="A277" t="s">
        <v>41</v>
      </c>
      <c r="B277" t="s">
        <v>32</v>
      </c>
      <c r="C277" t="s">
        <v>37</v>
      </c>
      <c r="D277" t="s">
        <v>47</v>
      </c>
      <c r="O277">
        <f>SUM(O262:O276)</f>
        <v>54.904861844771951</v>
      </c>
    </row>
    <row r="278" spans="1:15" hidden="1" x14ac:dyDescent="0.45">
      <c r="A278" t="s">
        <v>42</v>
      </c>
      <c r="B278" t="s">
        <v>32</v>
      </c>
      <c r="C278" t="s">
        <v>2</v>
      </c>
      <c r="D278" t="s">
        <v>1</v>
      </c>
      <c r="F278">
        <v>6.2799999999999995E-2</v>
      </c>
      <c r="G278">
        <v>0.20530518484014926</v>
      </c>
      <c r="H278">
        <v>0.20530518484014926</v>
      </c>
      <c r="I278">
        <v>0.20530518484014926</v>
      </c>
      <c r="J278">
        <v>0.20530518484014926</v>
      </c>
      <c r="K278">
        <v>0.20530518484014926</v>
      </c>
      <c r="L278">
        <v>0.20530518484014926</v>
      </c>
      <c r="M278">
        <v>0.20530518484014926</v>
      </c>
      <c r="N278">
        <v>0.20530518484014926</v>
      </c>
      <c r="O278">
        <v>0.20530518484014926</v>
      </c>
    </row>
    <row r="279" spans="1:15" hidden="1" x14ac:dyDescent="0.45">
      <c r="A279" t="s">
        <v>42</v>
      </c>
      <c r="B279" t="s">
        <v>32</v>
      </c>
      <c r="C279" t="s">
        <v>2</v>
      </c>
      <c r="D279" t="s">
        <v>3</v>
      </c>
      <c r="F279">
        <v>4.5999999999999999E-3</v>
      </c>
      <c r="G279">
        <v>4.5999999999999999E-3</v>
      </c>
      <c r="H279">
        <v>3.1905694257611E-2</v>
      </c>
      <c r="I279">
        <v>0.15689080462744673</v>
      </c>
      <c r="J279">
        <v>0.42812261098540499</v>
      </c>
      <c r="K279">
        <v>0.47194752446718252</v>
      </c>
      <c r="L279">
        <v>0.39244473946096253</v>
      </c>
      <c r="M279">
        <v>0.27184633009898251</v>
      </c>
      <c r="N279">
        <v>0.26011811279233998</v>
      </c>
      <c r="O279">
        <v>0.18377920734558451</v>
      </c>
    </row>
    <row r="280" spans="1:15" hidden="1" x14ac:dyDescent="0.45">
      <c r="A280" t="s">
        <v>42</v>
      </c>
      <c r="B280" t="s">
        <v>32</v>
      </c>
      <c r="C280" t="s">
        <v>2</v>
      </c>
      <c r="D280" t="s">
        <v>5</v>
      </c>
      <c r="F280">
        <v>3.2629250000000001</v>
      </c>
      <c r="G280">
        <v>3.75</v>
      </c>
      <c r="H280">
        <v>3.75</v>
      </c>
      <c r="I280">
        <v>3.75</v>
      </c>
      <c r="J280">
        <v>3.75</v>
      </c>
      <c r="K280">
        <v>3.1144433433584249</v>
      </c>
      <c r="L280">
        <v>1.6537526255969002</v>
      </c>
      <c r="M280">
        <v>1.4233907954257699</v>
      </c>
      <c r="N280">
        <v>1.3077589243157375</v>
      </c>
      <c r="O280">
        <v>1.3828803008615824</v>
      </c>
    </row>
    <row r="281" spans="1:15" hidden="1" x14ac:dyDescent="0.45">
      <c r="A281" t="s">
        <v>42</v>
      </c>
      <c r="B281" t="s">
        <v>32</v>
      </c>
      <c r="C281" t="s">
        <v>2</v>
      </c>
      <c r="D281" t="s">
        <v>8</v>
      </c>
      <c r="F281">
        <v>2.0348250000000001</v>
      </c>
      <c r="G281">
        <v>2.0348250000000001</v>
      </c>
      <c r="H281">
        <v>2.0348250000000001</v>
      </c>
      <c r="I281">
        <v>2.0348250000000001</v>
      </c>
      <c r="J281">
        <v>2.0348250000000001</v>
      </c>
      <c r="K281">
        <v>2.0348250000000001</v>
      </c>
      <c r="L281">
        <v>1.7167370602165875</v>
      </c>
      <c r="M281">
        <v>1.85241681467743</v>
      </c>
      <c r="N281">
        <v>1.2769696355770623</v>
      </c>
      <c r="O281">
        <v>1.7057699836778601</v>
      </c>
    </row>
    <row r="282" spans="1:15" hidden="1" x14ac:dyDescent="0.45">
      <c r="A282" t="s">
        <v>42</v>
      </c>
      <c r="B282" t="s">
        <v>32</v>
      </c>
      <c r="C282" t="s">
        <v>2</v>
      </c>
      <c r="D282" t="s">
        <v>9</v>
      </c>
      <c r="F282">
        <v>2.8199999999999999E-2</v>
      </c>
      <c r="G282">
        <v>0</v>
      </c>
      <c r="H282">
        <v>0.16157080571032725</v>
      </c>
      <c r="I282">
        <v>0.32684844612965253</v>
      </c>
      <c r="J282">
        <v>2.5761640447929501</v>
      </c>
      <c r="K282">
        <v>2.1083303004661098</v>
      </c>
      <c r="L282">
        <v>1.9011223370938877</v>
      </c>
      <c r="M282">
        <v>1.499120820763435</v>
      </c>
      <c r="N282">
        <v>1.3940125163650299</v>
      </c>
      <c r="O282">
        <v>1.2454229147868825</v>
      </c>
    </row>
    <row r="283" spans="1:15" hidden="1" x14ac:dyDescent="0.45">
      <c r="A283" t="s">
        <v>42</v>
      </c>
      <c r="B283" t="s">
        <v>32</v>
      </c>
      <c r="C283" t="s">
        <v>2</v>
      </c>
      <c r="D283" t="s">
        <v>10</v>
      </c>
      <c r="F283">
        <v>9.1774999999999995E-2</v>
      </c>
      <c r="G283">
        <v>0.10929312260993375</v>
      </c>
      <c r="H283">
        <v>0.57819657712778993</v>
      </c>
      <c r="I283">
        <v>0.70182393106512753</v>
      </c>
      <c r="J283">
        <v>0.95710787314529255</v>
      </c>
      <c r="K283">
        <v>1.504788516977005</v>
      </c>
      <c r="L283">
        <v>1.4331447771703552</v>
      </c>
      <c r="M283">
        <v>1.7675174926988024</v>
      </c>
      <c r="N283">
        <v>1.98549632972516</v>
      </c>
      <c r="O283">
        <v>2.0345484516387025</v>
      </c>
    </row>
    <row r="284" spans="1:15" hidden="1" x14ac:dyDescent="0.45">
      <c r="A284" t="s">
        <v>42</v>
      </c>
      <c r="B284" t="s">
        <v>32</v>
      </c>
      <c r="C284" t="s">
        <v>2</v>
      </c>
      <c r="D284" t="s">
        <v>11</v>
      </c>
      <c r="F284">
        <v>2.3250000000000002E-3</v>
      </c>
      <c r="G284">
        <v>2.3250000000000002E-3</v>
      </c>
      <c r="H284">
        <v>1.3081463662584374E-2</v>
      </c>
      <c r="I284">
        <v>1.7429635382276175E-2</v>
      </c>
      <c r="J284">
        <v>2.8852355941669752E-2</v>
      </c>
      <c r="K284">
        <v>2.8852355941669752E-2</v>
      </c>
      <c r="L284">
        <v>2.8852355941669752E-2</v>
      </c>
      <c r="M284">
        <v>2.8852355941669752E-2</v>
      </c>
      <c r="N284">
        <v>7.3149730859952494E-2</v>
      </c>
      <c r="O284">
        <v>5.5604929036369252E-2</v>
      </c>
    </row>
    <row r="285" spans="1:15" hidden="1" x14ac:dyDescent="0.45">
      <c r="A285" t="s">
        <v>42</v>
      </c>
      <c r="B285" t="s">
        <v>32</v>
      </c>
      <c r="C285" t="s">
        <v>2</v>
      </c>
      <c r="D285" t="s">
        <v>12</v>
      </c>
      <c r="F285">
        <v>1.025E-2</v>
      </c>
      <c r="G285">
        <v>1.025E-2</v>
      </c>
      <c r="H285">
        <v>1.025E-2</v>
      </c>
      <c r="I285">
        <v>1.025E-2</v>
      </c>
      <c r="J285">
        <v>1.025E-2</v>
      </c>
      <c r="K285">
        <v>7.6368451118469252E-2</v>
      </c>
      <c r="L285">
        <v>0.5689893001203925</v>
      </c>
      <c r="M285">
        <v>1.8266739624833426</v>
      </c>
      <c r="N285">
        <v>1.8266739624833426</v>
      </c>
      <c r="O285">
        <v>1.8266739624833426</v>
      </c>
    </row>
    <row r="286" spans="1:15" hidden="1" x14ac:dyDescent="0.45">
      <c r="A286" t="s">
        <v>42</v>
      </c>
      <c r="B286" t="s">
        <v>32</v>
      </c>
      <c r="C286" t="s">
        <v>2</v>
      </c>
      <c r="D286" t="s">
        <v>15</v>
      </c>
      <c r="F286">
        <v>0.16320000000000001</v>
      </c>
      <c r="G286">
        <v>0.16320000000000001</v>
      </c>
      <c r="H286">
        <v>0.16059299929349399</v>
      </c>
      <c r="I286">
        <v>0.16113295242228676</v>
      </c>
      <c r="J286">
        <v>0.16161891023819999</v>
      </c>
      <c r="K286">
        <v>0.16205627227252223</v>
      </c>
      <c r="L286">
        <v>0.15194592340935376</v>
      </c>
      <c r="M286">
        <v>0.15194592340935376</v>
      </c>
      <c r="N286">
        <v>0.15194592340935376</v>
      </c>
      <c r="O286">
        <v>0.15194592340935376</v>
      </c>
    </row>
    <row r="287" spans="1:15" hidden="1" x14ac:dyDescent="0.45">
      <c r="A287" t="s">
        <v>42</v>
      </c>
      <c r="B287" t="s">
        <v>32</v>
      </c>
      <c r="C287" t="s">
        <v>2</v>
      </c>
      <c r="D287" t="s">
        <v>17</v>
      </c>
      <c r="F287">
        <v>2.4499999999999999E-3</v>
      </c>
      <c r="G287">
        <v>6.2115149615235253E-3</v>
      </c>
      <c r="H287">
        <v>3.1054262960418751E-2</v>
      </c>
      <c r="I287">
        <v>8.3118515200524989E-2</v>
      </c>
      <c r="J287">
        <v>0.30297288625857499</v>
      </c>
      <c r="K287">
        <v>0.39355135148560755</v>
      </c>
      <c r="L287">
        <v>0.43721847949595249</v>
      </c>
      <c r="M287">
        <v>0.46282093768686999</v>
      </c>
      <c r="N287">
        <v>0.85013416905463757</v>
      </c>
      <c r="O287">
        <v>1.6545927630521351</v>
      </c>
    </row>
    <row r="288" spans="1:15" hidden="1" x14ac:dyDescent="0.45">
      <c r="A288" t="s">
        <v>42</v>
      </c>
      <c r="B288" t="s">
        <v>32</v>
      </c>
      <c r="C288" t="s">
        <v>2</v>
      </c>
      <c r="D288" t="s">
        <v>20</v>
      </c>
      <c r="F288">
        <v>6.9074999999999998E-2</v>
      </c>
      <c r="G288">
        <v>0.51464885473251254</v>
      </c>
      <c r="H288">
        <v>2.6936093142994499</v>
      </c>
      <c r="I288">
        <v>3.9177397279763748</v>
      </c>
      <c r="J288">
        <v>4.2330162940617999</v>
      </c>
      <c r="K288">
        <v>6.1979001512928003</v>
      </c>
      <c r="L288">
        <v>7.9666525187744757</v>
      </c>
      <c r="M288">
        <v>7.4448624167230006</v>
      </c>
      <c r="N288">
        <v>7.4448624167230006</v>
      </c>
      <c r="O288">
        <v>10.1901006717746</v>
      </c>
    </row>
    <row r="289" spans="1:15" hidden="1" x14ac:dyDescent="0.45">
      <c r="A289" t="s">
        <v>42</v>
      </c>
      <c r="B289" t="s">
        <v>32</v>
      </c>
      <c r="C289" t="s">
        <v>2</v>
      </c>
      <c r="D289" t="s">
        <v>21</v>
      </c>
      <c r="F289">
        <v>0.14574999999999999</v>
      </c>
      <c r="G289">
        <v>0.14574999999999999</v>
      </c>
      <c r="H289">
        <v>0.49069225773715752</v>
      </c>
      <c r="I289">
        <v>0.23578049122953776</v>
      </c>
      <c r="J289">
        <v>0.22381985917619776</v>
      </c>
      <c r="K289">
        <v>0.18182622211020427</v>
      </c>
      <c r="L289">
        <v>0.16596835700858448</v>
      </c>
      <c r="M289">
        <v>0.1150379313576175</v>
      </c>
      <c r="N289">
        <v>0.10165501715269075</v>
      </c>
      <c r="O289">
        <v>8.1192072659501249E-2</v>
      </c>
    </row>
    <row r="290" spans="1:15" hidden="1" x14ac:dyDescent="0.45">
      <c r="A290" t="s">
        <v>42</v>
      </c>
      <c r="B290" t="s">
        <v>32</v>
      </c>
      <c r="C290" t="s">
        <v>2</v>
      </c>
      <c r="D290" t="s">
        <v>27</v>
      </c>
      <c r="F290">
        <v>0.49397499999999994</v>
      </c>
      <c r="G290">
        <v>0.49397499999999994</v>
      </c>
      <c r="H290">
        <v>2.6338830207350252</v>
      </c>
      <c r="I290">
        <v>2.7022091490053501</v>
      </c>
      <c r="J290">
        <v>2.7845918103691245</v>
      </c>
      <c r="K290">
        <v>2.4422376528552601</v>
      </c>
      <c r="L290">
        <v>1.9252190511432801</v>
      </c>
      <c r="M290">
        <v>1.37821993611389</v>
      </c>
      <c r="N290">
        <v>1.0969759037605351</v>
      </c>
      <c r="O290">
        <v>0.82997449753651753</v>
      </c>
    </row>
    <row r="291" spans="1:15" hidden="1" x14ac:dyDescent="0.45">
      <c r="A291" t="s">
        <v>42</v>
      </c>
      <c r="B291" t="s">
        <v>32</v>
      </c>
      <c r="C291" t="s">
        <v>2</v>
      </c>
      <c r="D291" t="s">
        <v>28</v>
      </c>
      <c r="F291">
        <v>3.3211499999999998</v>
      </c>
      <c r="G291">
        <v>13.283858782236123</v>
      </c>
      <c r="H291">
        <v>13.283858782236123</v>
      </c>
      <c r="I291">
        <v>13.283858782236123</v>
      </c>
      <c r="J291">
        <v>13.283858782236123</v>
      </c>
      <c r="K291">
        <v>14.0047370534508</v>
      </c>
      <c r="L291">
        <v>7.4491851967136498</v>
      </c>
      <c r="M291">
        <v>3.2296798646140252</v>
      </c>
      <c r="N291">
        <v>3.3530036117696</v>
      </c>
      <c r="O291">
        <v>4.5522815657381752</v>
      </c>
    </row>
    <row r="292" spans="1:15" hidden="1" x14ac:dyDescent="0.45">
      <c r="A292" t="s">
        <v>42</v>
      </c>
      <c r="B292" t="s">
        <v>32</v>
      </c>
      <c r="C292" t="s">
        <v>2</v>
      </c>
      <c r="D292" t="s">
        <v>16</v>
      </c>
      <c r="F292">
        <v>7.5500000000000003E-3</v>
      </c>
      <c r="G292">
        <v>5.6251883506774999E-2</v>
      </c>
      <c r="H292">
        <v>5.6251883506774999E-2</v>
      </c>
      <c r="I292">
        <v>5.6251883506774999E-2</v>
      </c>
      <c r="J292">
        <v>5.6251883506774999E-2</v>
      </c>
      <c r="K292">
        <v>5.6251883506774999E-2</v>
      </c>
      <c r="L292">
        <v>5.6251883506774999E-2</v>
      </c>
      <c r="M292">
        <v>5.6251883506774999E-2</v>
      </c>
      <c r="N292">
        <v>5.6251883506774999E-2</v>
      </c>
      <c r="O292">
        <v>5.6251883506774999E-2</v>
      </c>
    </row>
    <row r="293" spans="1:15" x14ac:dyDescent="0.45">
      <c r="A293" t="s">
        <v>42</v>
      </c>
      <c r="B293" t="s">
        <v>32</v>
      </c>
      <c r="C293" t="s">
        <v>2</v>
      </c>
      <c r="D293" t="s">
        <v>47</v>
      </c>
      <c r="O293">
        <f>SUM(O278:O292)</f>
        <v>26.156324312347529</v>
      </c>
    </row>
    <row r="294" spans="1:15" hidden="1" x14ac:dyDescent="0.45">
      <c r="A294" t="s">
        <v>42</v>
      </c>
      <c r="B294" t="s">
        <v>32</v>
      </c>
      <c r="C294" t="s">
        <v>33</v>
      </c>
      <c r="D294" t="s">
        <v>1</v>
      </c>
      <c r="F294">
        <v>6.2799999999999995E-2</v>
      </c>
      <c r="G294">
        <v>0.20530518484014876</v>
      </c>
      <c r="H294">
        <v>0.20530518484014876</v>
      </c>
      <c r="I294">
        <v>0.18477466635613377</v>
      </c>
      <c r="J294">
        <v>0.18682771820453525</v>
      </c>
      <c r="K294">
        <v>0.1886754648680965</v>
      </c>
      <c r="L294">
        <v>0.19420754093554926</v>
      </c>
      <c r="M294">
        <v>0.19531730532600927</v>
      </c>
      <c r="N294">
        <v>0.19531730532600927</v>
      </c>
      <c r="O294">
        <v>0.19597137295912648</v>
      </c>
    </row>
    <row r="295" spans="1:15" hidden="1" x14ac:dyDescent="0.45">
      <c r="A295" t="s">
        <v>42</v>
      </c>
      <c r="B295" t="s">
        <v>32</v>
      </c>
      <c r="C295" t="s">
        <v>33</v>
      </c>
      <c r="D295" t="s">
        <v>3</v>
      </c>
      <c r="F295">
        <v>4.5999999999999999E-3</v>
      </c>
      <c r="G295">
        <v>0</v>
      </c>
      <c r="H295">
        <v>2.7452642572661251E-2</v>
      </c>
      <c r="I295">
        <v>0.15235659824842127</v>
      </c>
      <c r="J295">
        <v>0.40056128321153006</v>
      </c>
      <c r="K295">
        <v>0.23306424445315949</v>
      </c>
      <c r="L295">
        <v>0.1756824882173835</v>
      </c>
      <c r="M295">
        <v>0.18532145349054774</v>
      </c>
      <c r="N295">
        <v>0.14823373276098725</v>
      </c>
      <c r="O295">
        <v>0.1425043222242105</v>
      </c>
    </row>
    <row r="296" spans="1:15" hidden="1" x14ac:dyDescent="0.45">
      <c r="A296" t="s">
        <v>42</v>
      </c>
      <c r="B296" t="s">
        <v>32</v>
      </c>
      <c r="C296" t="s">
        <v>33</v>
      </c>
      <c r="D296" t="s">
        <v>5</v>
      </c>
      <c r="F296">
        <v>3.2629250000000001</v>
      </c>
      <c r="G296">
        <v>3.75</v>
      </c>
      <c r="H296">
        <v>3.75</v>
      </c>
      <c r="I296">
        <v>3.75</v>
      </c>
      <c r="J296">
        <v>3.75</v>
      </c>
      <c r="K296">
        <v>2.6406169523844247</v>
      </c>
      <c r="L296">
        <v>1.2833029448198774</v>
      </c>
      <c r="M296">
        <v>0.63998969931493999</v>
      </c>
      <c r="N296">
        <v>0.52783709965221504</v>
      </c>
      <c r="O296">
        <v>0.79793004376349241</v>
      </c>
    </row>
    <row r="297" spans="1:15" hidden="1" x14ac:dyDescent="0.45">
      <c r="A297" t="s">
        <v>42</v>
      </c>
      <c r="B297" t="s">
        <v>32</v>
      </c>
      <c r="C297" t="s">
        <v>33</v>
      </c>
      <c r="D297" t="s">
        <v>8</v>
      </c>
      <c r="F297">
        <v>2.0348250000000001</v>
      </c>
      <c r="G297">
        <v>2.0348250000000001</v>
      </c>
      <c r="H297">
        <v>2.0348250000000001</v>
      </c>
      <c r="I297">
        <v>2.0348250000000001</v>
      </c>
      <c r="J297">
        <v>2.0348250000000001</v>
      </c>
      <c r="K297">
        <v>0.91567124999999994</v>
      </c>
      <c r="L297">
        <v>0.31731694037396502</v>
      </c>
      <c r="M297">
        <v>0.86299873376370251</v>
      </c>
      <c r="N297">
        <v>1.6285367010129774</v>
      </c>
      <c r="O297">
        <v>1.9512892952719298</v>
      </c>
    </row>
    <row r="298" spans="1:15" hidden="1" x14ac:dyDescent="0.45">
      <c r="A298" t="s">
        <v>42</v>
      </c>
      <c r="B298" t="s">
        <v>32</v>
      </c>
      <c r="C298" t="s">
        <v>33</v>
      </c>
      <c r="D298" t="s">
        <v>9</v>
      </c>
      <c r="F298">
        <v>2.8199999999999999E-2</v>
      </c>
      <c r="G298">
        <v>2.8199999999999999E-2</v>
      </c>
      <c r="H298">
        <v>0.18439823522087773</v>
      </c>
      <c r="I298">
        <v>0.33222617521729253</v>
      </c>
      <c r="J298">
        <v>2.47527789486417</v>
      </c>
      <c r="K298">
        <v>2.7606832844787248</v>
      </c>
      <c r="L298">
        <v>2.2334883470982625</v>
      </c>
      <c r="M298">
        <v>1.5222299388306701</v>
      </c>
      <c r="N298">
        <v>1.26562548919562</v>
      </c>
      <c r="O298">
        <v>1.0980309444146299</v>
      </c>
    </row>
    <row r="299" spans="1:15" hidden="1" x14ac:dyDescent="0.45">
      <c r="A299" t="s">
        <v>42</v>
      </c>
      <c r="B299" t="s">
        <v>32</v>
      </c>
      <c r="C299" t="s">
        <v>33</v>
      </c>
      <c r="D299" t="s">
        <v>10</v>
      </c>
      <c r="F299">
        <v>9.1774999999999995E-2</v>
      </c>
      <c r="G299">
        <v>0.10929312260993375</v>
      </c>
      <c r="H299">
        <v>0.14988642348285824</v>
      </c>
      <c r="I299">
        <v>0.17595143523222276</v>
      </c>
      <c r="J299">
        <v>0.58573981252043006</v>
      </c>
      <c r="K299">
        <v>1.2045124556594999</v>
      </c>
      <c r="L299">
        <v>1.2183557549262549</v>
      </c>
      <c r="M299">
        <v>1.5471349356113202</v>
      </c>
      <c r="N299">
        <v>1.7590865591797924</v>
      </c>
      <c r="O299">
        <v>1.7605182772766077</v>
      </c>
    </row>
    <row r="300" spans="1:15" hidden="1" x14ac:dyDescent="0.45">
      <c r="A300" t="s">
        <v>42</v>
      </c>
      <c r="B300" t="s">
        <v>32</v>
      </c>
      <c r="C300" t="s">
        <v>33</v>
      </c>
      <c r="D300" t="s">
        <v>11</v>
      </c>
      <c r="F300">
        <v>2.3250000000000002E-3</v>
      </c>
      <c r="G300">
        <v>2.3250000000000002E-3</v>
      </c>
      <c r="H300">
        <v>1.3081463662584374E-2</v>
      </c>
      <c r="I300">
        <v>1.7429635382276175E-2</v>
      </c>
      <c r="J300">
        <v>2.1294044245990101E-2</v>
      </c>
      <c r="K300">
        <v>2.1294044245990101E-2</v>
      </c>
      <c r="L300">
        <v>2.1294044245990101E-2</v>
      </c>
      <c r="M300">
        <v>2.1294044245990101E-2</v>
      </c>
      <c r="N300">
        <v>5.3987050785841498E-2</v>
      </c>
      <c r="O300">
        <v>5.3987050785841498E-2</v>
      </c>
    </row>
    <row r="301" spans="1:15" hidden="1" x14ac:dyDescent="0.45">
      <c r="A301" t="s">
        <v>42</v>
      </c>
      <c r="B301" t="s">
        <v>32</v>
      </c>
      <c r="C301" t="s">
        <v>33</v>
      </c>
      <c r="D301" t="s">
        <v>12</v>
      </c>
      <c r="F301">
        <v>1.025E-2</v>
      </c>
      <c r="G301">
        <v>1.025E-2</v>
      </c>
      <c r="H301">
        <v>1.025E-2</v>
      </c>
      <c r="I301">
        <v>1.025E-2</v>
      </c>
      <c r="J301">
        <v>1.025E-2</v>
      </c>
      <c r="K301">
        <v>7.6368451118469252E-2</v>
      </c>
      <c r="L301">
        <v>0.5689893001203925</v>
      </c>
      <c r="M301">
        <v>1.9155996178686823</v>
      </c>
      <c r="N301">
        <v>1.9155996178686823</v>
      </c>
      <c r="O301">
        <v>1.9155996178686823</v>
      </c>
    </row>
    <row r="302" spans="1:15" hidden="1" x14ac:dyDescent="0.45">
      <c r="A302" t="s">
        <v>42</v>
      </c>
      <c r="B302" t="s">
        <v>32</v>
      </c>
      <c r="C302" t="s">
        <v>33</v>
      </c>
      <c r="D302" t="s">
        <v>15</v>
      </c>
      <c r="F302">
        <v>0.16320000000000001</v>
      </c>
      <c r="G302">
        <v>0.16320000000000001</v>
      </c>
      <c r="H302">
        <v>0.16452668891921873</v>
      </c>
      <c r="I302">
        <v>0.16452668891921873</v>
      </c>
      <c r="J302">
        <v>0.1584193907554135</v>
      </c>
      <c r="K302">
        <v>0.159030120571794</v>
      </c>
      <c r="L302">
        <v>0.14951298157603374</v>
      </c>
      <c r="M302">
        <v>0.14951298157603374</v>
      </c>
      <c r="N302">
        <v>0.14951298157603374</v>
      </c>
      <c r="O302">
        <v>0.14951298157603374</v>
      </c>
    </row>
    <row r="303" spans="1:15" hidden="1" x14ac:dyDescent="0.45">
      <c r="A303" t="s">
        <v>42</v>
      </c>
      <c r="B303" t="s">
        <v>32</v>
      </c>
      <c r="C303" t="s">
        <v>33</v>
      </c>
      <c r="D303" t="s">
        <v>17</v>
      </c>
      <c r="F303">
        <v>2.4499999999999999E-3</v>
      </c>
      <c r="G303">
        <v>6.2115149615235253E-3</v>
      </c>
      <c r="H303">
        <v>3.0544064404314751E-2</v>
      </c>
      <c r="I303">
        <v>8.1752939514672746E-2</v>
      </c>
      <c r="J303">
        <v>0.35466108123629497</v>
      </c>
      <c r="K303">
        <v>0.41258521092788497</v>
      </c>
      <c r="L303">
        <v>0.42979071643739752</v>
      </c>
      <c r="M303">
        <v>0.57191733545836754</v>
      </c>
      <c r="N303">
        <v>0.89109138273660504</v>
      </c>
      <c r="O303">
        <v>1.6350094562581849</v>
      </c>
    </row>
    <row r="304" spans="1:15" hidden="1" x14ac:dyDescent="0.45">
      <c r="A304" t="s">
        <v>42</v>
      </c>
      <c r="B304" t="s">
        <v>32</v>
      </c>
      <c r="C304" t="s">
        <v>33</v>
      </c>
      <c r="D304" t="s">
        <v>20</v>
      </c>
      <c r="F304">
        <v>6.9074999999999998E-2</v>
      </c>
      <c r="G304">
        <v>0.51464885473251254</v>
      </c>
      <c r="H304">
        <v>1.7473003247845575</v>
      </c>
      <c r="I304">
        <v>2.8409549038161002</v>
      </c>
      <c r="J304">
        <v>3.2824445088200749</v>
      </c>
      <c r="K304">
        <v>2.9542000579380749</v>
      </c>
      <c r="L304">
        <v>4.5384445832697748</v>
      </c>
      <c r="M304">
        <v>5.6902729436702248</v>
      </c>
      <c r="N304">
        <v>5.6902729436702248</v>
      </c>
      <c r="O304">
        <v>6.2524267437070247</v>
      </c>
    </row>
    <row r="305" spans="1:15" hidden="1" x14ac:dyDescent="0.45">
      <c r="A305" t="s">
        <v>42</v>
      </c>
      <c r="B305" t="s">
        <v>32</v>
      </c>
      <c r="C305" t="s">
        <v>33</v>
      </c>
      <c r="D305" t="s">
        <v>21</v>
      </c>
      <c r="F305">
        <v>0.14574999999999999</v>
      </c>
      <c r="G305">
        <v>0.14574999999999999</v>
      </c>
      <c r="H305">
        <v>1.49152596689913E-2</v>
      </c>
      <c r="I305">
        <v>0.33355304569495753</v>
      </c>
      <c r="J305">
        <v>0.30606847275165</v>
      </c>
      <c r="K305">
        <v>0.15387037516747099</v>
      </c>
      <c r="L305">
        <v>0.1173745472524175</v>
      </c>
      <c r="M305">
        <v>6.9981059088982001E-2</v>
      </c>
      <c r="N305">
        <v>6.8142806880620743E-2</v>
      </c>
      <c r="O305">
        <v>5.8212719343050751E-2</v>
      </c>
    </row>
    <row r="306" spans="1:15" hidden="1" x14ac:dyDescent="0.45">
      <c r="A306" t="s">
        <v>42</v>
      </c>
      <c r="B306" t="s">
        <v>32</v>
      </c>
      <c r="C306" t="s">
        <v>33</v>
      </c>
      <c r="D306" t="s">
        <v>27</v>
      </c>
      <c r="F306">
        <v>0.49397499999999994</v>
      </c>
      <c r="G306">
        <v>0.49397499999999994</v>
      </c>
      <c r="H306">
        <v>2.596992738634925</v>
      </c>
      <c r="I306">
        <v>2.5605951618989495</v>
      </c>
      <c r="J306">
        <v>2.5603771681184</v>
      </c>
      <c r="K306">
        <v>2.2546380269151474</v>
      </c>
      <c r="L306">
        <v>1.6123777632369776</v>
      </c>
      <c r="M306">
        <v>1.1703806156270025</v>
      </c>
      <c r="N306">
        <v>0.9296710631819376</v>
      </c>
      <c r="O306">
        <v>0.75600575189573749</v>
      </c>
    </row>
    <row r="307" spans="1:15" hidden="1" x14ac:dyDescent="0.45">
      <c r="A307" t="s">
        <v>42</v>
      </c>
      <c r="B307" t="s">
        <v>32</v>
      </c>
      <c r="C307" t="s">
        <v>33</v>
      </c>
      <c r="D307" t="s">
        <v>28</v>
      </c>
      <c r="F307">
        <v>3.3211499999999998</v>
      </c>
      <c r="G307">
        <v>13.283858782236123</v>
      </c>
      <c r="H307">
        <v>13.283858782236123</v>
      </c>
      <c r="I307">
        <v>13.283858782236123</v>
      </c>
      <c r="J307">
        <v>13.283858782236123</v>
      </c>
      <c r="K307">
        <v>13.68063685579655</v>
      </c>
      <c r="L307">
        <v>7.8285263253265001</v>
      </c>
      <c r="M307">
        <v>2.8439205227343001</v>
      </c>
      <c r="N307">
        <v>2.8795760771613499</v>
      </c>
      <c r="O307">
        <v>3.0909151196587747</v>
      </c>
    </row>
    <row r="308" spans="1:15" hidden="1" x14ac:dyDescent="0.45">
      <c r="A308" t="s">
        <v>42</v>
      </c>
      <c r="B308" t="s">
        <v>32</v>
      </c>
      <c r="C308" t="s">
        <v>33</v>
      </c>
      <c r="D308" t="s">
        <v>16</v>
      </c>
      <c r="F308">
        <v>7.5500000000000003E-3</v>
      </c>
      <c r="G308">
        <v>5.6251883506774999E-2</v>
      </c>
      <c r="H308">
        <v>5.6251883506774999E-2</v>
      </c>
      <c r="I308">
        <v>5.6251883506774999E-2</v>
      </c>
      <c r="J308">
        <v>5.6251883506774999E-2</v>
      </c>
      <c r="K308">
        <v>5.6251883506774999E-2</v>
      </c>
      <c r="L308">
        <v>5.6251883506774999E-2</v>
      </c>
      <c r="M308">
        <v>5.6251883506774999E-2</v>
      </c>
      <c r="N308">
        <v>5.6251883506774999E-2</v>
      </c>
      <c r="O308">
        <v>5.6251883506774999E-2</v>
      </c>
    </row>
    <row r="309" spans="1:15" hidden="1" x14ac:dyDescent="0.45">
      <c r="A309" t="s">
        <v>42</v>
      </c>
      <c r="B309" t="s">
        <v>32</v>
      </c>
      <c r="C309" t="s">
        <v>34</v>
      </c>
      <c r="D309" t="s">
        <v>1</v>
      </c>
      <c r="F309">
        <v>6.2799999999999995E-2</v>
      </c>
      <c r="G309">
        <v>0.20530518484014876</v>
      </c>
      <c r="H309">
        <v>0.20530518484014876</v>
      </c>
      <c r="I309">
        <v>0.20530518484014876</v>
      </c>
      <c r="J309">
        <v>0.20530518484014876</v>
      </c>
      <c r="K309">
        <v>0.20530518484014876</v>
      </c>
      <c r="L309">
        <v>0.20530518484014876</v>
      </c>
      <c r="M309">
        <v>0.20530518484014876</v>
      </c>
      <c r="N309">
        <v>0.20530518484014876</v>
      </c>
      <c r="O309">
        <v>0.20530518484014876</v>
      </c>
    </row>
    <row r="310" spans="1:15" hidden="1" x14ac:dyDescent="0.45">
      <c r="A310" t="s">
        <v>42</v>
      </c>
      <c r="B310" t="s">
        <v>32</v>
      </c>
      <c r="C310" t="s">
        <v>34</v>
      </c>
      <c r="D310" t="s">
        <v>3</v>
      </c>
      <c r="F310">
        <v>4.5999999999999999E-3</v>
      </c>
      <c r="G310">
        <v>0</v>
      </c>
      <c r="H310">
        <v>2.7452642572661251E-2</v>
      </c>
      <c r="I310">
        <v>0.16301318767640374</v>
      </c>
      <c r="J310">
        <v>0.21252472227944502</v>
      </c>
      <c r="K310">
        <v>0.39486793957789751</v>
      </c>
      <c r="L310">
        <v>0.34588308583751753</v>
      </c>
      <c r="M310">
        <v>0.32871566663659252</v>
      </c>
      <c r="N310">
        <v>0.23184746016600599</v>
      </c>
      <c r="O310">
        <v>0.22754773942967876</v>
      </c>
    </row>
    <row r="311" spans="1:15" hidden="1" x14ac:dyDescent="0.45">
      <c r="A311" t="s">
        <v>42</v>
      </c>
      <c r="B311" t="s">
        <v>32</v>
      </c>
      <c r="C311" t="s">
        <v>34</v>
      </c>
      <c r="D311" t="s">
        <v>5</v>
      </c>
      <c r="F311">
        <v>3.2629250000000001</v>
      </c>
      <c r="G311">
        <v>3.75</v>
      </c>
      <c r="H311">
        <v>3.75</v>
      </c>
      <c r="I311">
        <v>3.375</v>
      </c>
      <c r="J311">
        <v>3.4125000000000001</v>
      </c>
      <c r="K311">
        <v>1.535625</v>
      </c>
      <c r="L311">
        <v>1.025318255249575</v>
      </c>
      <c r="M311">
        <v>0.49083149910618495</v>
      </c>
      <c r="N311">
        <v>0.64487875228237246</v>
      </c>
      <c r="O311">
        <v>0.58039087705413506</v>
      </c>
    </row>
    <row r="312" spans="1:15" hidden="1" x14ac:dyDescent="0.45">
      <c r="A312" t="s">
        <v>42</v>
      </c>
      <c r="B312" t="s">
        <v>32</v>
      </c>
      <c r="C312" t="s">
        <v>34</v>
      </c>
      <c r="D312" t="s">
        <v>8</v>
      </c>
      <c r="F312">
        <v>2.0348250000000001</v>
      </c>
      <c r="G312">
        <v>2.0348250000000001</v>
      </c>
      <c r="H312">
        <v>2.0348250000000001</v>
      </c>
      <c r="I312">
        <v>2.0348250000000001</v>
      </c>
      <c r="J312">
        <v>2.0348250000000001</v>
      </c>
      <c r="K312">
        <v>2.0348250000000001</v>
      </c>
      <c r="L312">
        <v>0.83927320596769994</v>
      </c>
      <c r="M312">
        <v>0.84150179889575005</v>
      </c>
      <c r="N312">
        <v>2.0081273185176802</v>
      </c>
      <c r="O312">
        <v>2.462660718584825</v>
      </c>
    </row>
    <row r="313" spans="1:15" hidden="1" x14ac:dyDescent="0.45">
      <c r="A313" t="s">
        <v>42</v>
      </c>
      <c r="B313" t="s">
        <v>32</v>
      </c>
      <c r="C313" t="s">
        <v>34</v>
      </c>
      <c r="D313" t="s">
        <v>9</v>
      </c>
      <c r="F313">
        <v>2.8199999999999999E-2</v>
      </c>
      <c r="G313">
        <v>2.8199999999999999E-2</v>
      </c>
      <c r="H313">
        <v>0.18439823522087773</v>
      </c>
      <c r="I313">
        <v>0.38140015053505</v>
      </c>
      <c r="J313">
        <v>0.326833217261775</v>
      </c>
      <c r="K313">
        <v>2.7884542560425754</v>
      </c>
      <c r="L313">
        <v>2.3248869262896399</v>
      </c>
      <c r="M313">
        <v>1.694442390298825</v>
      </c>
      <c r="N313">
        <v>1.5785710489918701</v>
      </c>
      <c r="O313">
        <v>1.3794213447912174</v>
      </c>
    </row>
    <row r="314" spans="1:15" hidden="1" x14ac:dyDescent="0.45">
      <c r="A314" t="s">
        <v>42</v>
      </c>
      <c r="B314" t="s">
        <v>32</v>
      </c>
      <c r="C314" t="s">
        <v>34</v>
      </c>
      <c r="D314" t="s">
        <v>10</v>
      </c>
      <c r="F314">
        <v>9.1774999999999995E-2</v>
      </c>
      <c r="G314">
        <v>0.10929312260993375</v>
      </c>
      <c r="H314">
        <v>0.15596193277548026</v>
      </c>
      <c r="I314">
        <v>0.18326707654557023</v>
      </c>
      <c r="J314">
        <v>0.61931842355400257</v>
      </c>
      <c r="K314">
        <v>1.2521084186290925</v>
      </c>
      <c r="L314">
        <v>1.355224315242175</v>
      </c>
      <c r="M314">
        <v>1.8129601487704026</v>
      </c>
      <c r="N314">
        <v>2.1229960658290823</v>
      </c>
      <c r="O314">
        <v>2.1448761695360474</v>
      </c>
    </row>
    <row r="315" spans="1:15" hidden="1" x14ac:dyDescent="0.45">
      <c r="A315" t="s">
        <v>42</v>
      </c>
      <c r="B315" t="s">
        <v>32</v>
      </c>
      <c r="C315" t="s">
        <v>34</v>
      </c>
      <c r="D315" t="s">
        <v>11</v>
      </c>
      <c r="F315">
        <v>2.3250000000000002E-3</v>
      </c>
      <c r="G315">
        <v>2.3250000000000002E-3</v>
      </c>
      <c r="H315">
        <v>1.3081463662584374E-2</v>
      </c>
      <c r="I315">
        <v>1.9290132069158125E-2</v>
      </c>
      <c r="J315">
        <v>2.745587283720325E-2</v>
      </c>
      <c r="K315">
        <v>2.745587283720325E-2</v>
      </c>
      <c r="L315">
        <v>2.745587283720325E-2</v>
      </c>
      <c r="M315">
        <v>2.745587283720325E-2</v>
      </c>
      <c r="N315">
        <v>7.3487217734694743E-2</v>
      </c>
      <c r="O315">
        <v>8.9780424640928252E-2</v>
      </c>
    </row>
    <row r="316" spans="1:15" hidden="1" x14ac:dyDescent="0.45">
      <c r="A316" t="s">
        <v>42</v>
      </c>
      <c r="B316" t="s">
        <v>32</v>
      </c>
      <c r="C316" t="s">
        <v>34</v>
      </c>
      <c r="D316" t="s">
        <v>12</v>
      </c>
      <c r="F316">
        <v>1.025E-2</v>
      </c>
      <c r="G316">
        <v>1.025E-2</v>
      </c>
      <c r="H316">
        <v>1.0398548175133526E-2</v>
      </c>
      <c r="I316">
        <v>1.0398548175133526E-2</v>
      </c>
      <c r="J316">
        <v>1.0398548175133526E-2</v>
      </c>
      <c r="K316">
        <v>7.7475221269827491E-2</v>
      </c>
      <c r="L316">
        <v>0.57723538033535748</v>
      </c>
      <c r="M316">
        <v>2.0443358302430874</v>
      </c>
      <c r="N316">
        <v>2.0443358302430874</v>
      </c>
      <c r="O316">
        <v>2.0443358302430874</v>
      </c>
    </row>
    <row r="317" spans="1:15" hidden="1" x14ac:dyDescent="0.45">
      <c r="A317" t="s">
        <v>42</v>
      </c>
      <c r="B317" t="s">
        <v>32</v>
      </c>
      <c r="C317" t="s">
        <v>34</v>
      </c>
      <c r="D317" t="s">
        <v>15</v>
      </c>
      <c r="F317">
        <v>0.16320000000000001</v>
      </c>
      <c r="G317">
        <v>0.16320000000000001</v>
      </c>
      <c r="H317">
        <v>0.17848943650208776</v>
      </c>
      <c r="I317">
        <v>0.17848943650208776</v>
      </c>
      <c r="J317">
        <v>0.17848943650208776</v>
      </c>
      <c r="K317">
        <v>0.17848943650208776</v>
      </c>
      <c r="L317">
        <v>0.151826289959966</v>
      </c>
      <c r="M317">
        <v>0.151826289959966</v>
      </c>
      <c r="N317">
        <v>0.151826289959966</v>
      </c>
      <c r="O317">
        <v>0.151826289959966</v>
      </c>
    </row>
    <row r="318" spans="1:15" hidden="1" x14ac:dyDescent="0.45">
      <c r="A318" t="s">
        <v>42</v>
      </c>
      <c r="B318" t="s">
        <v>32</v>
      </c>
      <c r="C318" t="s">
        <v>34</v>
      </c>
      <c r="D318" t="s">
        <v>17</v>
      </c>
      <c r="F318">
        <v>2.4499999999999999E-3</v>
      </c>
      <c r="G318">
        <v>6.2115149615235253E-3</v>
      </c>
      <c r="H318">
        <v>3.1054262960418751E-2</v>
      </c>
      <c r="I318">
        <v>9.2991527065333507E-2</v>
      </c>
      <c r="J318">
        <v>0.2938913910420875</v>
      </c>
      <c r="K318">
        <v>0.44051803844965254</v>
      </c>
      <c r="L318">
        <v>0.52736201781424252</v>
      </c>
      <c r="M318">
        <v>0.75792858208593994</v>
      </c>
      <c r="N318">
        <v>0.90720278660249243</v>
      </c>
      <c r="O318">
        <v>2.1099084088233249</v>
      </c>
    </row>
    <row r="319" spans="1:15" hidden="1" x14ac:dyDescent="0.45">
      <c r="A319" t="s">
        <v>42</v>
      </c>
      <c r="B319" t="s">
        <v>32</v>
      </c>
      <c r="C319" t="s">
        <v>34</v>
      </c>
      <c r="D319" t="s">
        <v>20</v>
      </c>
      <c r="F319">
        <v>6.9074999999999998E-2</v>
      </c>
      <c r="G319">
        <v>0.51464885473251254</v>
      </c>
      <c r="H319">
        <v>2.0351786436175074</v>
      </c>
      <c r="I319">
        <v>3.6838061403338003</v>
      </c>
      <c r="J319">
        <v>4.2011381057982753</v>
      </c>
      <c r="K319">
        <v>6.2425765333194754</v>
      </c>
      <c r="L319">
        <v>7.6610021816752747</v>
      </c>
      <c r="M319">
        <v>6.8949019635077242</v>
      </c>
      <c r="N319">
        <v>6.89490196350775</v>
      </c>
      <c r="O319">
        <v>9.9074123122471995</v>
      </c>
    </row>
    <row r="320" spans="1:15" hidden="1" x14ac:dyDescent="0.45">
      <c r="A320" t="s">
        <v>42</v>
      </c>
      <c r="B320" t="s">
        <v>32</v>
      </c>
      <c r="C320" t="s">
        <v>34</v>
      </c>
      <c r="D320" t="s">
        <v>21</v>
      </c>
      <c r="F320">
        <v>0.14574999999999999</v>
      </c>
      <c r="G320">
        <v>0.14574999999999999</v>
      </c>
      <c r="H320">
        <v>1.463598406564035E-2</v>
      </c>
      <c r="I320">
        <v>7.2471748722412258E-3</v>
      </c>
      <c r="J320">
        <v>6.9071112408337996E-3</v>
      </c>
      <c r="K320">
        <v>8.4273923404718246E-2</v>
      </c>
      <c r="L320">
        <v>7.370717667226076E-2</v>
      </c>
      <c r="M320">
        <v>5.6766696743730749E-2</v>
      </c>
      <c r="N320">
        <v>6.9027972476011751E-2</v>
      </c>
      <c r="O320">
        <v>6.4616041607330754E-2</v>
      </c>
    </row>
    <row r="321" spans="1:15" hidden="1" x14ac:dyDescent="0.45">
      <c r="A321" t="s">
        <v>42</v>
      </c>
      <c r="B321" t="s">
        <v>32</v>
      </c>
      <c r="C321" t="s">
        <v>34</v>
      </c>
      <c r="D321" t="s">
        <v>27</v>
      </c>
      <c r="F321">
        <v>0.49397499999999994</v>
      </c>
      <c r="G321">
        <v>0.49397499999999994</v>
      </c>
      <c r="H321">
        <v>2.639897528917825</v>
      </c>
      <c r="I321">
        <v>2.444866836682535</v>
      </c>
      <c r="J321">
        <v>2.5404607912807</v>
      </c>
      <c r="K321">
        <v>1.9447991888540375</v>
      </c>
      <c r="L321">
        <v>1.5331079820030875</v>
      </c>
      <c r="M321">
        <v>1.2287809447237525</v>
      </c>
      <c r="N321">
        <v>1.0440987507477926</v>
      </c>
      <c r="O321">
        <v>0.78886316908424747</v>
      </c>
    </row>
    <row r="322" spans="1:15" hidden="1" x14ac:dyDescent="0.45">
      <c r="A322" t="s">
        <v>42</v>
      </c>
      <c r="B322" t="s">
        <v>32</v>
      </c>
      <c r="C322" t="s">
        <v>34</v>
      </c>
      <c r="D322" t="s">
        <v>28</v>
      </c>
      <c r="F322">
        <v>3.3211499999999998</v>
      </c>
      <c r="G322">
        <v>13.283858782236123</v>
      </c>
      <c r="H322">
        <v>13.283858782236123</v>
      </c>
      <c r="I322">
        <v>13.283858782236123</v>
      </c>
      <c r="J322">
        <v>13.283858782236123</v>
      </c>
      <c r="K322">
        <v>14.13861238185925</v>
      </c>
      <c r="L322">
        <v>8.7576875164207237</v>
      </c>
      <c r="M322">
        <v>4.261820709544125</v>
      </c>
      <c r="N322">
        <v>4.4772032410530249</v>
      </c>
      <c r="O322">
        <v>4.0018536637118505</v>
      </c>
    </row>
    <row r="323" spans="1:15" hidden="1" x14ac:dyDescent="0.45">
      <c r="A323" t="s">
        <v>42</v>
      </c>
      <c r="B323" t="s">
        <v>32</v>
      </c>
      <c r="C323" t="s">
        <v>34</v>
      </c>
      <c r="D323" t="s">
        <v>16</v>
      </c>
      <c r="F323">
        <v>7.5500000000000003E-3</v>
      </c>
      <c r="G323">
        <v>5.6251883506774999E-2</v>
      </c>
      <c r="H323">
        <v>5.6251883506774999E-2</v>
      </c>
      <c r="I323">
        <v>5.6251883506774999E-2</v>
      </c>
      <c r="J323">
        <v>5.6251883506774999E-2</v>
      </c>
      <c r="K323">
        <v>5.6251883506774999E-2</v>
      </c>
      <c r="L323">
        <v>5.6251883506774999E-2</v>
      </c>
      <c r="M323">
        <v>5.6251883506774999E-2</v>
      </c>
      <c r="N323">
        <v>5.6251883506774999E-2</v>
      </c>
      <c r="O323">
        <v>5.6251883506774999E-2</v>
      </c>
    </row>
    <row r="324" spans="1:15" hidden="1" x14ac:dyDescent="0.45">
      <c r="A324" t="s">
        <v>42</v>
      </c>
      <c r="B324" t="s">
        <v>32</v>
      </c>
      <c r="C324" t="s">
        <v>35</v>
      </c>
      <c r="D324" t="s">
        <v>1</v>
      </c>
      <c r="F324">
        <v>6.2799999999999995E-2</v>
      </c>
      <c r="G324">
        <v>0.20530518484014926</v>
      </c>
      <c r="H324">
        <v>0.20530518484014926</v>
      </c>
      <c r="I324">
        <v>0.20530518484014926</v>
      </c>
      <c r="J324">
        <v>0.20530518484014926</v>
      </c>
      <c r="K324">
        <v>0.20530518484014926</v>
      </c>
      <c r="L324">
        <v>0.16960979615038399</v>
      </c>
      <c r="M324">
        <v>0.1731793350193605</v>
      </c>
      <c r="N324">
        <v>0.1731793350193605</v>
      </c>
      <c r="O324">
        <v>0.17620081165554474</v>
      </c>
    </row>
    <row r="325" spans="1:15" hidden="1" x14ac:dyDescent="0.45">
      <c r="A325" t="s">
        <v>42</v>
      </c>
      <c r="B325" t="s">
        <v>32</v>
      </c>
      <c r="C325" t="s">
        <v>35</v>
      </c>
      <c r="D325" t="s">
        <v>3</v>
      </c>
      <c r="F325">
        <v>4.5999999999999999E-3</v>
      </c>
      <c r="G325">
        <v>4.5999999999999999E-3</v>
      </c>
      <c r="H325">
        <v>3.4272670745849498E-2</v>
      </c>
      <c r="I325">
        <v>0.18018295877442575</v>
      </c>
      <c r="J325">
        <v>0.30962436143611499</v>
      </c>
      <c r="K325">
        <v>0.6394120909479124</v>
      </c>
      <c r="L325">
        <v>0.49990771517977495</v>
      </c>
      <c r="M325">
        <v>0.57432529699805257</v>
      </c>
      <c r="N325">
        <v>0.54363511868739756</v>
      </c>
      <c r="O325">
        <v>0.38105724202055496</v>
      </c>
    </row>
    <row r="326" spans="1:15" hidden="1" x14ac:dyDescent="0.45">
      <c r="A326" t="s">
        <v>42</v>
      </c>
      <c r="B326" t="s">
        <v>32</v>
      </c>
      <c r="C326" t="s">
        <v>35</v>
      </c>
      <c r="D326" t="s">
        <v>5</v>
      </c>
      <c r="F326">
        <v>3.2629250000000001</v>
      </c>
      <c r="G326">
        <v>3.75</v>
      </c>
      <c r="H326">
        <v>3.75</v>
      </c>
      <c r="I326">
        <v>3.375</v>
      </c>
      <c r="J326">
        <v>3.15188545962175</v>
      </c>
      <c r="K326">
        <v>3.8310287294191498</v>
      </c>
      <c r="L326">
        <v>2.3220034793038025</v>
      </c>
      <c r="M326">
        <v>1.5605139826389873</v>
      </c>
      <c r="N326">
        <v>1.231233977648025</v>
      </c>
      <c r="O326">
        <v>1.6074020418251225</v>
      </c>
    </row>
    <row r="327" spans="1:15" hidden="1" x14ac:dyDescent="0.45">
      <c r="A327" t="s">
        <v>42</v>
      </c>
      <c r="B327" t="s">
        <v>32</v>
      </c>
      <c r="C327" t="s">
        <v>35</v>
      </c>
      <c r="D327" t="s">
        <v>8</v>
      </c>
      <c r="F327">
        <v>2.0348250000000001</v>
      </c>
      <c r="G327">
        <v>2.0348250000000001</v>
      </c>
      <c r="H327">
        <v>2.0348250000000001</v>
      </c>
      <c r="I327">
        <v>1.8313424999999999</v>
      </c>
      <c r="J327">
        <v>1.8516907499999999</v>
      </c>
      <c r="K327">
        <v>1.82265098589466</v>
      </c>
      <c r="L327">
        <v>2.3980563131990675</v>
      </c>
      <c r="M327">
        <v>2.6901953445898501</v>
      </c>
      <c r="N327">
        <v>2.3569730738553649</v>
      </c>
      <c r="O327">
        <v>2.8469397657605997</v>
      </c>
    </row>
    <row r="328" spans="1:15" hidden="1" x14ac:dyDescent="0.45">
      <c r="A328" t="s">
        <v>42</v>
      </c>
      <c r="B328" t="s">
        <v>32</v>
      </c>
      <c r="C328" t="s">
        <v>35</v>
      </c>
      <c r="D328" t="s">
        <v>9</v>
      </c>
      <c r="F328">
        <v>2.8199999999999999E-2</v>
      </c>
      <c r="G328">
        <v>2.8199999999999999E-2</v>
      </c>
      <c r="H328">
        <v>0.184865584505263</v>
      </c>
      <c r="I328">
        <v>0.38236679258129003</v>
      </c>
      <c r="J328">
        <v>0.32815021130551003</v>
      </c>
      <c r="K328">
        <v>1.1052876506181075</v>
      </c>
      <c r="L328">
        <v>1.1984874453787424</v>
      </c>
      <c r="M328">
        <v>1.1985593875819225</v>
      </c>
      <c r="N328">
        <v>1.3310057078550475</v>
      </c>
      <c r="O328">
        <v>1.2553850211732775</v>
      </c>
    </row>
    <row r="329" spans="1:15" hidden="1" x14ac:dyDescent="0.45">
      <c r="A329" t="s">
        <v>42</v>
      </c>
      <c r="B329" t="s">
        <v>32</v>
      </c>
      <c r="C329" t="s">
        <v>35</v>
      </c>
      <c r="D329" t="s">
        <v>10</v>
      </c>
      <c r="F329">
        <v>9.1774999999999995E-2</v>
      </c>
      <c r="G329">
        <v>0.10929312260993375</v>
      </c>
      <c r="H329">
        <v>0.75805933792437996</v>
      </c>
      <c r="I329">
        <v>0.90853826093143752</v>
      </c>
      <c r="J329">
        <v>0.69817799555723747</v>
      </c>
      <c r="K329">
        <v>1.4303801532970226</v>
      </c>
      <c r="L329">
        <v>1.5729141324430875</v>
      </c>
      <c r="M329">
        <v>2.0655098323319097</v>
      </c>
      <c r="N329">
        <v>2.4538641326170123</v>
      </c>
      <c r="O329">
        <v>2.551421518764025</v>
      </c>
    </row>
    <row r="330" spans="1:15" hidden="1" x14ac:dyDescent="0.45">
      <c r="A330" t="s">
        <v>42</v>
      </c>
      <c r="B330" t="s">
        <v>32</v>
      </c>
      <c r="C330" t="s">
        <v>35</v>
      </c>
      <c r="D330" t="s">
        <v>11</v>
      </c>
      <c r="F330">
        <v>2.3250000000000002E-3</v>
      </c>
      <c r="G330">
        <v>2.3250000000000002E-3</v>
      </c>
      <c r="H330">
        <v>1.4013409102688874E-2</v>
      </c>
      <c r="I330">
        <v>2.1443067431700324E-2</v>
      </c>
      <c r="J330">
        <v>3.05201711700895E-2</v>
      </c>
      <c r="K330">
        <v>3.05201711700895E-2</v>
      </c>
      <c r="L330">
        <v>3.05201711700895E-2</v>
      </c>
      <c r="M330">
        <v>3.15233844670205E-2</v>
      </c>
      <c r="N330">
        <v>9.4396304416955013E-2</v>
      </c>
      <c r="O330">
        <v>8.6860738309769259E-2</v>
      </c>
    </row>
    <row r="331" spans="1:15" hidden="1" x14ac:dyDescent="0.45">
      <c r="A331" t="s">
        <v>42</v>
      </c>
      <c r="B331" t="s">
        <v>32</v>
      </c>
      <c r="C331" t="s">
        <v>35</v>
      </c>
      <c r="D331" t="s">
        <v>12</v>
      </c>
      <c r="F331">
        <v>1.025E-2</v>
      </c>
      <c r="G331">
        <v>1.025E-2</v>
      </c>
      <c r="H331">
        <v>1.12102740450147E-2</v>
      </c>
      <c r="I331">
        <v>1.12102740450147E-2</v>
      </c>
      <c r="J331">
        <v>1.12102740450147E-2</v>
      </c>
      <c r="K331">
        <v>8.3523050285985251E-2</v>
      </c>
      <c r="L331">
        <v>0.62229521785665498</v>
      </c>
      <c r="M331">
        <v>2.0950630904227676</v>
      </c>
      <c r="N331">
        <v>2.0950630904227676</v>
      </c>
      <c r="O331">
        <v>2.0950630904227676</v>
      </c>
    </row>
    <row r="332" spans="1:15" hidden="1" x14ac:dyDescent="0.45">
      <c r="A332" t="s">
        <v>42</v>
      </c>
      <c r="B332" t="s">
        <v>32</v>
      </c>
      <c r="C332" t="s">
        <v>35</v>
      </c>
      <c r="D332" t="s">
        <v>15</v>
      </c>
      <c r="F332">
        <v>0.16320000000000001</v>
      </c>
      <c r="G332">
        <v>0.16320000000000001</v>
      </c>
      <c r="H332">
        <v>0.18561083276459775</v>
      </c>
      <c r="I332">
        <v>0.17839269439375302</v>
      </c>
      <c r="J332">
        <v>0.17215856924070699</v>
      </c>
      <c r="K332">
        <v>0.17350379559309625</v>
      </c>
      <c r="L332">
        <v>0.14911918212625602</v>
      </c>
      <c r="M332">
        <v>0.14911918212625602</v>
      </c>
      <c r="N332">
        <v>0.14911918212625602</v>
      </c>
      <c r="O332">
        <v>0.14911918212625602</v>
      </c>
    </row>
    <row r="333" spans="1:15" hidden="1" x14ac:dyDescent="0.45">
      <c r="A333" t="s">
        <v>42</v>
      </c>
      <c r="B333" t="s">
        <v>32</v>
      </c>
      <c r="C333" t="s">
        <v>35</v>
      </c>
      <c r="D333" t="s">
        <v>17</v>
      </c>
      <c r="F333">
        <v>2.4499999999999999E-3</v>
      </c>
      <c r="G333">
        <v>6.2115149615235253E-3</v>
      </c>
      <c r="H333">
        <v>3.1054262960418751E-2</v>
      </c>
      <c r="I333">
        <v>9.2991527065333507E-2</v>
      </c>
      <c r="J333">
        <v>0.56048529541947745</v>
      </c>
      <c r="K333">
        <v>0.56048529541947745</v>
      </c>
      <c r="L333">
        <v>0.56081018627341506</v>
      </c>
      <c r="M333">
        <v>1.0174113201018999</v>
      </c>
      <c r="N333">
        <v>1.3664169040801974</v>
      </c>
      <c r="O333">
        <v>2.3027879557253774</v>
      </c>
    </row>
    <row r="334" spans="1:15" hidden="1" x14ac:dyDescent="0.45">
      <c r="A334" t="s">
        <v>42</v>
      </c>
      <c r="B334" t="s">
        <v>32</v>
      </c>
      <c r="C334" t="s">
        <v>35</v>
      </c>
      <c r="D334" t="s">
        <v>20</v>
      </c>
      <c r="F334">
        <v>6.9074999999999998E-2</v>
      </c>
      <c r="G334">
        <v>0.51464885473251254</v>
      </c>
      <c r="H334">
        <v>2.1155555850195751</v>
      </c>
      <c r="I334">
        <v>3.3729334439228249</v>
      </c>
      <c r="J334">
        <v>4.06511598936945</v>
      </c>
      <c r="K334">
        <v>6.2319212968430504</v>
      </c>
      <c r="L334">
        <v>7.4867270088847002</v>
      </c>
      <c r="M334">
        <v>7.2572237761578995</v>
      </c>
      <c r="N334">
        <v>7.2572237761578995</v>
      </c>
      <c r="O334">
        <v>10.370539136310175</v>
      </c>
    </row>
    <row r="335" spans="1:15" hidden="1" x14ac:dyDescent="0.45">
      <c r="A335" t="s">
        <v>42</v>
      </c>
      <c r="B335" t="s">
        <v>32</v>
      </c>
      <c r="C335" t="s">
        <v>35</v>
      </c>
      <c r="D335" t="s">
        <v>21</v>
      </c>
      <c r="F335">
        <v>0.14574999999999999</v>
      </c>
      <c r="G335">
        <v>0.14574999999999999</v>
      </c>
      <c r="H335">
        <v>0.53864053112179244</v>
      </c>
      <c r="I335">
        <v>0.2693536437388025</v>
      </c>
      <c r="J335">
        <v>0.62440221688206998</v>
      </c>
      <c r="K335">
        <v>0.28321513758328998</v>
      </c>
      <c r="L335">
        <v>0.15886254998221749</v>
      </c>
      <c r="M335">
        <v>7.6400029393691504E-2</v>
      </c>
      <c r="N335">
        <v>8.3215016515924251E-2</v>
      </c>
      <c r="O335">
        <v>7.4708529101329746E-2</v>
      </c>
    </row>
    <row r="336" spans="1:15" hidden="1" x14ac:dyDescent="0.45">
      <c r="A336" t="s">
        <v>42</v>
      </c>
      <c r="B336" t="s">
        <v>32</v>
      </c>
      <c r="C336" t="s">
        <v>35</v>
      </c>
      <c r="D336" t="s">
        <v>27</v>
      </c>
      <c r="F336">
        <v>0.49397499999999994</v>
      </c>
      <c r="G336">
        <v>0.49397499999999994</v>
      </c>
      <c r="H336">
        <v>2.6491215421053251</v>
      </c>
      <c r="I336">
        <v>2.6223476613469998</v>
      </c>
      <c r="J336">
        <v>2.6779451105480252</v>
      </c>
      <c r="K336">
        <v>1.9259735007397449</v>
      </c>
      <c r="L336">
        <v>1.3962187706389075</v>
      </c>
      <c r="M336">
        <v>1.0900842483765374</v>
      </c>
      <c r="N336">
        <v>0.9292147569418775</v>
      </c>
      <c r="O336">
        <v>0.70217723018971501</v>
      </c>
    </row>
    <row r="337" spans="1:15" hidden="1" x14ac:dyDescent="0.45">
      <c r="A337" t="s">
        <v>42</v>
      </c>
      <c r="B337" t="s">
        <v>32</v>
      </c>
      <c r="C337" t="s">
        <v>35</v>
      </c>
      <c r="D337" t="s">
        <v>28</v>
      </c>
      <c r="F337">
        <v>3.3211499999999998</v>
      </c>
      <c r="G337">
        <v>13.283858782236152</v>
      </c>
      <c r="H337">
        <v>13.283858782236152</v>
      </c>
      <c r="I337">
        <v>13.283858782236152</v>
      </c>
      <c r="J337">
        <v>13.283858782236152</v>
      </c>
      <c r="K337">
        <v>14.306473847656001</v>
      </c>
      <c r="L337">
        <v>9.353356151247775</v>
      </c>
      <c r="M337">
        <v>4.9507381978072749</v>
      </c>
      <c r="N337">
        <v>5.2320333681497999</v>
      </c>
      <c r="O337">
        <v>4.7892374741127499</v>
      </c>
    </row>
    <row r="338" spans="1:15" hidden="1" x14ac:dyDescent="0.45">
      <c r="A338" t="s">
        <v>42</v>
      </c>
      <c r="B338" t="s">
        <v>32</v>
      </c>
      <c r="C338" t="s">
        <v>35</v>
      </c>
      <c r="D338" t="s">
        <v>16</v>
      </c>
      <c r="F338">
        <v>7.5500000000000003E-3</v>
      </c>
      <c r="G338">
        <v>5.6251883506774999E-2</v>
      </c>
      <c r="H338">
        <v>5.6251883506774999E-2</v>
      </c>
      <c r="I338">
        <v>5.6251883506774999E-2</v>
      </c>
      <c r="J338">
        <v>5.6251883506774999E-2</v>
      </c>
      <c r="K338">
        <v>5.6251883506774999E-2</v>
      </c>
      <c r="L338">
        <v>5.6251883506774999E-2</v>
      </c>
      <c r="M338">
        <v>5.6251883506774999E-2</v>
      </c>
      <c r="N338">
        <v>5.6251883506774999E-2</v>
      </c>
      <c r="O338">
        <v>5.6251883506774999E-2</v>
      </c>
    </row>
    <row r="339" spans="1:15" hidden="1" x14ac:dyDescent="0.45">
      <c r="A339" t="s">
        <v>42</v>
      </c>
      <c r="B339" t="s">
        <v>32</v>
      </c>
      <c r="C339" t="s">
        <v>36</v>
      </c>
      <c r="D339" t="s">
        <v>1</v>
      </c>
      <c r="F339">
        <v>6.2799999999999995E-2</v>
      </c>
      <c r="G339">
        <v>0.20530518484014926</v>
      </c>
      <c r="H339">
        <v>0.20530518484014926</v>
      </c>
      <c r="I339">
        <v>0.18477466635613424</v>
      </c>
      <c r="J339">
        <v>0.18682771820453575</v>
      </c>
      <c r="K339">
        <v>0.188675464868097</v>
      </c>
      <c r="L339">
        <v>0.19446534080183725</v>
      </c>
      <c r="M339">
        <v>0.19554932520566851</v>
      </c>
      <c r="N339">
        <v>0.19554932520566851</v>
      </c>
      <c r="O339">
        <v>0.19643255171873797</v>
      </c>
    </row>
    <row r="340" spans="1:15" hidden="1" x14ac:dyDescent="0.45">
      <c r="A340" t="s">
        <v>42</v>
      </c>
      <c r="B340" t="s">
        <v>32</v>
      </c>
      <c r="C340" t="s">
        <v>36</v>
      </c>
      <c r="D340" t="s">
        <v>3</v>
      </c>
      <c r="F340">
        <v>4.5999999999999999E-3</v>
      </c>
      <c r="G340">
        <v>4.5999999999999999E-3</v>
      </c>
      <c r="H340">
        <v>3.4272670745849498E-2</v>
      </c>
      <c r="I340">
        <v>0.12778805673993801</v>
      </c>
      <c r="J340">
        <v>0.46893151831829005</v>
      </c>
      <c r="K340">
        <v>0.57281946825803998</v>
      </c>
      <c r="L340">
        <v>0.62319239377658997</v>
      </c>
      <c r="M340">
        <v>0.40408492612358249</v>
      </c>
      <c r="N340">
        <v>0.54608851343074249</v>
      </c>
      <c r="O340">
        <v>0.37709552714858252</v>
      </c>
    </row>
    <row r="341" spans="1:15" hidden="1" x14ac:dyDescent="0.45">
      <c r="A341" t="s">
        <v>42</v>
      </c>
      <c r="B341" t="s">
        <v>32</v>
      </c>
      <c r="C341" t="s">
        <v>36</v>
      </c>
      <c r="D341" t="s">
        <v>5</v>
      </c>
      <c r="F341">
        <v>3.2629250000000001</v>
      </c>
      <c r="G341">
        <v>3.75</v>
      </c>
      <c r="H341">
        <v>3.75</v>
      </c>
      <c r="I341">
        <v>3.75</v>
      </c>
      <c r="J341">
        <v>3.75</v>
      </c>
      <c r="K341">
        <v>4.0963211960950003</v>
      </c>
      <c r="L341">
        <v>2.8577638266082248</v>
      </c>
      <c r="M341">
        <v>1.90723003540923</v>
      </c>
      <c r="N341">
        <v>1.7144805119734823</v>
      </c>
      <c r="O341">
        <v>2.4053561157422725</v>
      </c>
    </row>
    <row r="342" spans="1:15" hidden="1" x14ac:dyDescent="0.45">
      <c r="A342" t="s">
        <v>42</v>
      </c>
      <c r="B342" t="s">
        <v>32</v>
      </c>
      <c r="C342" t="s">
        <v>36</v>
      </c>
      <c r="D342" t="s">
        <v>8</v>
      </c>
      <c r="F342">
        <v>2.0348250000000001</v>
      </c>
      <c r="G342">
        <v>2.0348250000000001</v>
      </c>
      <c r="H342">
        <v>2.0348250000000001</v>
      </c>
      <c r="I342">
        <v>2.0348250000000001</v>
      </c>
      <c r="J342">
        <v>2.0348250000000001</v>
      </c>
      <c r="K342">
        <v>2.4859759044017551</v>
      </c>
      <c r="L342">
        <v>1.4256595235539951</v>
      </c>
      <c r="M342">
        <v>3.8440104401575996</v>
      </c>
      <c r="N342">
        <v>4.12807344864075</v>
      </c>
      <c r="O342">
        <v>4.5232267225385501</v>
      </c>
    </row>
    <row r="343" spans="1:15" hidden="1" x14ac:dyDescent="0.45">
      <c r="A343" t="s">
        <v>42</v>
      </c>
      <c r="B343" t="s">
        <v>32</v>
      </c>
      <c r="C343" t="s">
        <v>36</v>
      </c>
      <c r="D343" t="s">
        <v>9</v>
      </c>
      <c r="F343">
        <v>2.8199999999999999E-2</v>
      </c>
      <c r="G343">
        <v>0</v>
      </c>
      <c r="H343">
        <v>0</v>
      </c>
      <c r="I343">
        <v>0.22760597069283151</v>
      </c>
      <c r="J343">
        <v>2.8488413583412497</v>
      </c>
      <c r="K343">
        <v>4.7731752291839253</v>
      </c>
      <c r="L343">
        <v>4.0805283944052499</v>
      </c>
      <c r="M343">
        <v>2.8334197844880746</v>
      </c>
      <c r="N343">
        <v>2.4244625556072377</v>
      </c>
      <c r="O343">
        <v>2.0214512367021249</v>
      </c>
    </row>
    <row r="344" spans="1:15" hidden="1" x14ac:dyDescent="0.45">
      <c r="A344" t="s">
        <v>42</v>
      </c>
      <c r="B344" t="s">
        <v>32</v>
      </c>
      <c r="C344" t="s">
        <v>36</v>
      </c>
      <c r="D344" t="s">
        <v>10</v>
      </c>
      <c r="F344">
        <v>9.1774999999999995E-2</v>
      </c>
      <c r="G344">
        <v>0.10929312260993375</v>
      </c>
      <c r="H344">
        <v>0.16368855228112272</v>
      </c>
      <c r="I344">
        <v>0.20552945762147501</v>
      </c>
      <c r="J344">
        <v>0.70685964750390506</v>
      </c>
      <c r="K344">
        <v>1.45294078699191</v>
      </c>
      <c r="L344">
        <v>1.7104624836994551</v>
      </c>
      <c r="M344">
        <v>2.2330154138716374</v>
      </c>
      <c r="N344">
        <v>2.5798694496833252</v>
      </c>
      <c r="O344">
        <v>2.3914941160795697</v>
      </c>
    </row>
    <row r="345" spans="1:15" hidden="1" x14ac:dyDescent="0.45">
      <c r="A345" t="s">
        <v>42</v>
      </c>
      <c r="B345" t="s">
        <v>32</v>
      </c>
      <c r="C345" t="s">
        <v>36</v>
      </c>
      <c r="D345" t="s">
        <v>11</v>
      </c>
      <c r="F345">
        <v>2.3250000000000002E-3</v>
      </c>
      <c r="G345">
        <v>2.3250000000000002E-3</v>
      </c>
      <c r="H345">
        <v>1.6126247641075175E-2</v>
      </c>
      <c r="I345">
        <v>2.5645871146276752E-2</v>
      </c>
      <c r="J345">
        <v>0</v>
      </c>
      <c r="K345">
        <v>2.9174555316333752E-2</v>
      </c>
      <c r="L345">
        <v>4.3684475794227504E-2</v>
      </c>
      <c r="M345">
        <v>5.82141121510115E-2</v>
      </c>
      <c r="N345">
        <v>1.9600703920433601E-2</v>
      </c>
      <c r="O345">
        <v>5.7900729077508747E-2</v>
      </c>
    </row>
    <row r="346" spans="1:15" hidden="1" x14ac:dyDescent="0.45">
      <c r="A346" t="s">
        <v>42</v>
      </c>
      <c r="B346" t="s">
        <v>32</v>
      </c>
      <c r="C346" t="s">
        <v>36</v>
      </c>
      <c r="D346" t="s">
        <v>12</v>
      </c>
      <c r="F346">
        <v>1.025E-2</v>
      </c>
      <c r="G346">
        <v>1.025E-2</v>
      </c>
      <c r="H346">
        <v>1.4103890538843126E-2</v>
      </c>
      <c r="I346">
        <v>1.2693501484958798E-2</v>
      </c>
      <c r="J346">
        <v>1.2693501484958798E-2</v>
      </c>
      <c r="K346">
        <v>9.4573955870857748E-2</v>
      </c>
      <c r="L346">
        <v>0.70463088058574253</v>
      </c>
      <c r="M346">
        <v>1.909620081184265</v>
      </c>
      <c r="N346">
        <v>1.909620081184265</v>
      </c>
      <c r="O346">
        <v>1.909620081184265</v>
      </c>
    </row>
    <row r="347" spans="1:15" hidden="1" x14ac:dyDescent="0.45">
      <c r="A347" t="s">
        <v>42</v>
      </c>
      <c r="B347" t="s">
        <v>32</v>
      </c>
      <c r="C347" t="s">
        <v>36</v>
      </c>
      <c r="D347" t="s">
        <v>15</v>
      </c>
      <c r="F347">
        <v>0.16320000000000001</v>
      </c>
      <c r="G347">
        <v>0.16320000000000001</v>
      </c>
      <c r="H347">
        <v>0.20166124494191173</v>
      </c>
      <c r="I347">
        <v>0.20258522144042052</v>
      </c>
      <c r="J347">
        <v>0.19811877963178323</v>
      </c>
      <c r="K347">
        <v>0.199397002661305</v>
      </c>
      <c r="L347">
        <v>0.15950154132745076</v>
      </c>
      <c r="M347">
        <v>0.15950154132745076</v>
      </c>
      <c r="N347">
        <v>0.15950154132745076</v>
      </c>
      <c r="O347">
        <v>0.15950154132745076</v>
      </c>
    </row>
    <row r="348" spans="1:15" hidden="1" x14ac:dyDescent="0.45">
      <c r="A348" t="s">
        <v>42</v>
      </c>
      <c r="B348" t="s">
        <v>32</v>
      </c>
      <c r="C348" t="s">
        <v>36</v>
      </c>
      <c r="D348" t="s">
        <v>17</v>
      </c>
      <c r="F348">
        <v>2.4499999999999999E-3</v>
      </c>
      <c r="G348">
        <v>6.2115149615235253E-3</v>
      </c>
      <c r="H348">
        <v>3.2656023586211246E-2</v>
      </c>
      <c r="I348">
        <v>3.7400747536020247E-2</v>
      </c>
      <c r="J348">
        <v>0.64894967379980251</v>
      </c>
      <c r="K348">
        <v>0.68733640267419505</v>
      </c>
      <c r="L348">
        <v>1.03431851589601</v>
      </c>
      <c r="M348">
        <v>1.2100562968255075</v>
      </c>
      <c r="N348">
        <v>1.7006488286912225</v>
      </c>
      <c r="O348">
        <v>2.570594975548075</v>
      </c>
    </row>
    <row r="349" spans="1:15" hidden="1" x14ac:dyDescent="0.45">
      <c r="A349" t="s">
        <v>42</v>
      </c>
      <c r="B349" t="s">
        <v>32</v>
      </c>
      <c r="C349" t="s">
        <v>36</v>
      </c>
      <c r="D349" t="s">
        <v>20</v>
      </c>
      <c r="F349">
        <v>6.9074999999999998E-2</v>
      </c>
      <c r="G349">
        <v>0.51464885473251254</v>
      </c>
      <c r="H349">
        <v>3.5696150019837503</v>
      </c>
      <c r="I349">
        <v>3.984103686342725</v>
      </c>
      <c r="J349">
        <v>4.8110824916972499</v>
      </c>
      <c r="K349">
        <v>5.1431855412504248</v>
      </c>
      <c r="L349">
        <v>7.4406182989219252</v>
      </c>
      <c r="M349">
        <v>7.937572781227475</v>
      </c>
      <c r="N349">
        <v>7.9375727812274999</v>
      </c>
      <c r="O349">
        <v>10.49500368956455</v>
      </c>
    </row>
    <row r="350" spans="1:15" hidden="1" x14ac:dyDescent="0.45">
      <c r="A350" t="s">
        <v>42</v>
      </c>
      <c r="B350" t="s">
        <v>32</v>
      </c>
      <c r="C350" t="s">
        <v>36</v>
      </c>
      <c r="D350" t="s">
        <v>21</v>
      </c>
      <c r="F350">
        <v>0.14574999999999999</v>
      </c>
      <c r="G350">
        <v>0.14574999999999999</v>
      </c>
      <c r="H350">
        <v>0.62893201997595005</v>
      </c>
      <c r="I350">
        <v>0.32635237051266253</v>
      </c>
      <c r="J350">
        <v>0.85109093264362501</v>
      </c>
      <c r="K350">
        <v>0.4747746950374675</v>
      </c>
      <c r="L350">
        <v>0.23870816804971776</v>
      </c>
      <c r="M350">
        <v>0.13840587711073976</v>
      </c>
      <c r="N350">
        <v>0.10911133186740225</v>
      </c>
      <c r="O350">
        <v>9.5146638618638757E-2</v>
      </c>
    </row>
    <row r="351" spans="1:15" hidden="1" x14ac:dyDescent="0.45">
      <c r="A351" t="s">
        <v>42</v>
      </c>
      <c r="B351" t="s">
        <v>32</v>
      </c>
      <c r="C351" t="s">
        <v>36</v>
      </c>
      <c r="D351" t="s">
        <v>27</v>
      </c>
      <c r="F351">
        <v>0.49397499999999994</v>
      </c>
      <c r="G351">
        <v>0.49397499999999994</v>
      </c>
      <c r="H351">
        <v>2.7296199971066</v>
      </c>
      <c r="I351">
        <v>2.6193024627892751</v>
      </c>
      <c r="J351">
        <v>2.5451058650251253</v>
      </c>
      <c r="K351">
        <v>2.3107918175478774</v>
      </c>
      <c r="L351">
        <v>1.6872786834289124</v>
      </c>
      <c r="M351">
        <v>1.2166146688605575</v>
      </c>
      <c r="N351">
        <v>1.0490093070027</v>
      </c>
      <c r="O351">
        <v>0.79170155252261998</v>
      </c>
    </row>
    <row r="352" spans="1:15" hidden="1" x14ac:dyDescent="0.45">
      <c r="A352" t="s">
        <v>42</v>
      </c>
      <c r="B352" t="s">
        <v>32</v>
      </c>
      <c r="C352" t="s">
        <v>36</v>
      </c>
      <c r="D352" t="s">
        <v>28</v>
      </c>
      <c r="F352">
        <v>3.3211499999999998</v>
      </c>
      <c r="G352">
        <v>13.283858782236123</v>
      </c>
      <c r="H352">
        <v>13.283858782236123</v>
      </c>
      <c r="I352">
        <v>13.283858782236123</v>
      </c>
      <c r="J352">
        <v>13.283858782236123</v>
      </c>
      <c r="K352">
        <v>14.182657106118175</v>
      </c>
      <c r="L352">
        <v>14.037672530460449</v>
      </c>
      <c r="M352">
        <v>7.4623214582824007</v>
      </c>
      <c r="N352">
        <v>5.9251464243387755</v>
      </c>
      <c r="O352">
        <v>5.7037165651083255</v>
      </c>
    </row>
    <row r="353" spans="1:15" hidden="1" x14ac:dyDescent="0.45">
      <c r="A353" t="s">
        <v>42</v>
      </c>
      <c r="B353" t="s">
        <v>32</v>
      </c>
      <c r="C353" t="s">
        <v>36</v>
      </c>
      <c r="D353" t="s">
        <v>16</v>
      </c>
      <c r="F353">
        <v>7.5500000000000003E-3</v>
      </c>
      <c r="G353">
        <v>5.6251883506774999E-2</v>
      </c>
      <c r="H353">
        <v>5.6251883506774999E-2</v>
      </c>
      <c r="I353">
        <v>5.6251883506774999E-2</v>
      </c>
      <c r="J353">
        <v>5.6251883506774999E-2</v>
      </c>
      <c r="K353">
        <v>7.269349903109551E-2</v>
      </c>
      <c r="L353">
        <v>7.269349903109551E-2</v>
      </c>
      <c r="M353">
        <v>6.6577641844286245E-2</v>
      </c>
      <c r="N353">
        <v>6.4106250909232498E-2</v>
      </c>
      <c r="O353">
        <v>5.7695625818309254E-2</v>
      </c>
    </row>
    <row r="354" spans="1:15" hidden="1" x14ac:dyDescent="0.45">
      <c r="A354" t="s">
        <v>42</v>
      </c>
      <c r="B354" t="s">
        <v>32</v>
      </c>
      <c r="C354" t="s">
        <v>37</v>
      </c>
      <c r="D354" t="s">
        <v>1</v>
      </c>
      <c r="F354">
        <v>6.2799999999999995E-2</v>
      </c>
      <c r="G354">
        <v>0.20530518484014876</v>
      </c>
      <c r="H354">
        <v>0.20530518484014876</v>
      </c>
      <c r="I354">
        <v>0.18477466635613377</v>
      </c>
      <c r="J354">
        <v>0.18682771820453525</v>
      </c>
      <c r="K354">
        <v>0.1886754648680965</v>
      </c>
      <c r="L354">
        <v>0.19446534080183703</v>
      </c>
      <c r="M354">
        <v>0.19554932520566798</v>
      </c>
      <c r="N354">
        <v>0.19554932520566798</v>
      </c>
      <c r="O354">
        <v>0.19646687609119823</v>
      </c>
    </row>
    <row r="355" spans="1:15" hidden="1" x14ac:dyDescent="0.45">
      <c r="A355" t="s">
        <v>42</v>
      </c>
      <c r="B355" t="s">
        <v>32</v>
      </c>
      <c r="C355" t="s">
        <v>37</v>
      </c>
      <c r="D355" t="s">
        <v>3</v>
      </c>
      <c r="F355">
        <v>4.5999999999999999E-3</v>
      </c>
      <c r="G355">
        <v>0</v>
      </c>
      <c r="H355">
        <v>2.9603520338107748E-2</v>
      </c>
      <c r="I355">
        <v>0.18707215909264224</v>
      </c>
      <c r="J355">
        <v>0.52897213068451998</v>
      </c>
      <c r="K355">
        <v>0.78604568056322999</v>
      </c>
      <c r="L355">
        <v>0.63538139365542001</v>
      </c>
      <c r="M355">
        <v>0.64382986757088756</v>
      </c>
      <c r="N355">
        <v>0.68242197975537999</v>
      </c>
      <c r="O355">
        <v>0.53202901615517006</v>
      </c>
    </row>
    <row r="356" spans="1:15" hidden="1" x14ac:dyDescent="0.45">
      <c r="A356" t="s">
        <v>42</v>
      </c>
      <c r="B356" t="s">
        <v>32</v>
      </c>
      <c r="C356" t="s">
        <v>37</v>
      </c>
      <c r="D356" t="s">
        <v>5</v>
      </c>
      <c r="F356">
        <v>3.2629250000000001</v>
      </c>
      <c r="G356">
        <v>3.75</v>
      </c>
      <c r="H356">
        <v>3.75</v>
      </c>
      <c r="I356">
        <v>3.75</v>
      </c>
      <c r="J356">
        <v>3.375</v>
      </c>
      <c r="K356">
        <v>4.4443565947712251</v>
      </c>
      <c r="L356">
        <v>2.8455285728033752</v>
      </c>
      <c r="M356">
        <v>3.1710875100948002</v>
      </c>
      <c r="N356">
        <v>2.596668250000925</v>
      </c>
      <c r="O356">
        <v>2.5381675475042496</v>
      </c>
    </row>
    <row r="357" spans="1:15" hidden="1" x14ac:dyDescent="0.45">
      <c r="A357" t="s">
        <v>42</v>
      </c>
      <c r="B357" t="s">
        <v>32</v>
      </c>
      <c r="C357" t="s">
        <v>37</v>
      </c>
      <c r="D357" t="s">
        <v>8</v>
      </c>
      <c r="F357">
        <v>2.0348250000000001</v>
      </c>
      <c r="G357">
        <v>2.0348250000000001</v>
      </c>
      <c r="H357">
        <v>2.0348250000000001</v>
      </c>
      <c r="I357">
        <v>2.0348250000000001</v>
      </c>
      <c r="J357">
        <v>2.0348250000000001</v>
      </c>
      <c r="K357">
        <v>3.0005849498243498</v>
      </c>
      <c r="L357">
        <v>1.8340970235487326</v>
      </c>
      <c r="M357">
        <v>4.9488963225422502</v>
      </c>
      <c r="N357">
        <v>5.1821242213387748</v>
      </c>
      <c r="O357">
        <v>4.6639117992049002</v>
      </c>
    </row>
    <row r="358" spans="1:15" hidden="1" x14ac:dyDescent="0.45">
      <c r="A358" t="s">
        <v>42</v>
      </c>
      <c r="B358" t="s">
        <v>32</v>
      </c>
      <c r="C358" t="s">
        <v>37</v>
      </c>
      <c r="D358" t="s">
        <v>9</v>
      </c>
      <c r="F358">
        <v>2.8199999999999999E-2</v>
      </c>
      <c r="G358">
        <v>2.8199999999999999E-2</v>
      </c>
      <c r="H358">
        <v>2.3349131891958724E-2</v>
      </c>
      <c r="I358">
        <v>0.26913141117356754</v>
      </c>
      <c r="J358">
        <v>2.0987557643493346</v>
      </c>
      <c r="K358">
        <v>1.6905050352249826</v>
      </c>
      <c r="L358">
        <v>2.6626829730743751</v>
      </c>
      <c r="M358">
        <v>2.1878886059318776</v>
      </c>
      <c r="N358">
        <v>2.0399486719969677</v>
      </c>
      <c r="O358">
        <v>1.8064941365309026</v>
      </c>
    </row>
    <row r="359" spans="1:15" hidden="1" x14ac:dyDescent="0.45">
      <c r="A359" t="s">
        <v>42</v>
      </c>
      <c r="B359" t="s">
        <v>32</v>
      </c>
      <c r="C359" t="s">
        <v>37</v>
      </c>
      <c r="D359" t="s">
        <v>10</v>
      </c>
      <c r="F359">
        <v>9.1774999999999995E-2</v>
      </c>
      <c r="G359">
        <v>0.10929312260993375</v>
      </c>
      <c r="H359">
        <v>0.1627935505368695</v>
      </c>
      <c r="I359">
        <v>0.21185331982792599</v>
      </c>
      <c r="J359">
        <v>1.0796635901723051</v>
      </c>
      <c r="K359">
        <v>1.6904467482244452</v>
      </c>
      <c r="L359">
        <v>1.9650190630092501</v>
      </c>
      <c r="M359">
        <v>2.4800703155790149</v>
      </c>
      <c r="N359">
        <v>2.7783709726152499</v>
      </c>
      <c r="O359">
        <v>2.5703145203152502</v>
      </c>
    </row>
    <row r="360" spans="1:15" hidden="1" x14ac:dyDescent="0.45">
      <c r="A360" t="s">
        <v>42</v>
      </c>
      <c r="B360" t="s">
        <v>32</v>
      </c>
      <c r="C360" t="s">
        <v>37</v>
      </c>
      <c r="D360" t="s">
        <v>11</v>
      </c>
      <c r="F360">
        <v>2.3250000000000002E-3</v>
      </c>
      <c r="G360">
        <v>2.3250000000000002E-3</v>
      </c>
      <c r="H360">
        <v>1.6126247641075175E-2</v>
      </c>
      <c r="I360">
        <v>2.7828754735235502E-2</v>
      </c>
      <c r="J360">
        <v>6.3554363406804246E-2</v>
      </c>
      <c r="K360">
        <v>6.3554363406804246E-2</v>
      </c>
      <c r="L360">
        <v>6.3554363406804246E-2</v>
      </c>
      <c r="M360">
        <v>2.2275945400993001E-2</v>
      </c>
      <c r="N360">
        <v>0.19701296166500751</v>
      </c>
      <c r="O360">
        <v>0.20072869781804975</v>
      </c>
    </row>
    <row r="361" spans="1:15" hidden="1" x14ac:dyDescent="0.45">
      <c r="A361" t="s">
        <v>42</v>
      </c>
      <c r="B361" t="s">
        <v>32</v>
      </c>
      <c r="C361" t="s">
        <v>37</v>
      </c>
      <c r="D361" t="s">
        <v>12</v>
      </c>
      <c r="F361">
        <v>1.025E-2</v>
      </c>
      <c r="G361">
        <v>1.025E-2</v>
      </c>
      <c r="H361">
        <v>1.3657016315331475E-2</v>
      </c>
      <c r="I361">
        <v>1.3657016315331475E-2</v>
      </c>
      <c r="J361">
        <v>1.3657016315331475E-2</v>
      </c>
      <c r="K361">
        <v>0.101752700770881</v>
      </c>
      <c r="L361">
        <v>0.75811669804812254</v>
      </c>
      <c r="M361">
        <v>1.8616572469651325</v>
      </c>
      <c r="N361">
        <v>1.8616572469651325</v>
      </c>
      <c r="O361">
        <v>1.8616572469651325</v>
      </c>
    </row>
    <row r="362" spans="1:15" hidden="1" x14ac:dyDescent="0.45">
      <c r="A362" t="s">
        <v>42</v>
      </c>
      <c r="B362" t="s">
        <v>32</v>
      </c>
      <c r="C362" t="s">
        <v>37</v>
      </c>
      <c r="D362" t="s">
        <v>15</v>
      </c>
      <c r="F362">
        <v>0.16320000000000001</v>
      </c>
      <c r="G362">
        <v>0.16320000000000001</v>
      </c>
      <c r="H362">
        <v>0.21026240119378026</v>
      </c>
      <c r="I362">
        <v>0.21032626206710225</v>
      </c>
      <c r="J362">
        <v>0.210383736853092</v>
      </c>
      <c r="K362">
        <v>0.21043546416048275</v>
      </c>
      <c r="L362">
        <v>0.1691276859535665</v>
      </c>
      <c r="M362">
        <v>0.1691276859535665</v>
      </c>
      <c r="N362">
        <v>0.1691276859535665</v>
      </c>
      <c r="O362">
        <v>0.1691276859535665</v>
      </c>
    </row>
    <row r="363" spans="1:15" hidden="1" x14ac:dyDescent="0.45">
      <c r="A363" t="s">
        <v>42</v>
      </c>
      <c r="B363" t="s">
        <v>32</v>
      </c>
      <c r="C363" t="s">
        <v>37</v>
      </c>
      <c r="D363" t="s">
        <v>17</v>
      </c>
      <c r="F363">
        <v>2.4499999999999999E-3</v>
      </c>
      <c r="G363">
        <v>6.2115149615235253E-3</v>
      </c>
      <c r="H363">
        <v>3.2656023586211246E-2</v>
      </c>
      <c r="I363">
        <v>0.10994207850590675</v>
      </c>
      <c r="J363">
        <v>0.50911342267184001</v>
      </c>
      <c r="K363">
        <v>0.84233251302844991</v>
      </c>
      <c r="L363">
        <v>1.0577801030655425</v>
      </c>
      <c r="M363">
        <v>1.2366238866770676</v>
      </c>
      <c r="N363">
        <v>1.1471206984210625</v>
      </c>
      <c r="O363">
        <v>2.8413126138111751</v>
      </c>
    </row>
    <row r="364" spans="1:15" hidden="1" x14ac:dyDescent="0.45">
      <c r="A364" t="s">
        <v>42</v>
      </c>
      <c r="B364" t="s">
        <v>32</v>
      </c>
      <c r="C364" t="s">
        <v>37</v>
      </c>
      <c r="D364" t="s">
        <v>20</v>
      </c>
      <c r="F364">
        <v>6.9074999999999998E-2</v>
      </c>
      <c r="G364">
        <v>0.51464885473251254</v>
      </c>
      <c r="H364">
        <v>3.289847051932</v>
      </c>
      <c r="I364">
        <v>4.7263398765866</v>
      </c>
      <c r="J364">
        <v>7.4783333959290497</v>
      </c>
      <c r="K364">
        <v>6.7305000563361492</v>
      </c>
      <c r="L364">
        <v>6.8511985010021004</v>
      </c>
      <c r="M364">
        <v>8.1967123023727488</v>
      </c>
      <c r="N364">
        <v>8.1967123023727488</v>
      </c>
      <c r="O364">
        <v>11.133237135741201</v>
      </c>
    </row>
    <row r="365" spans="1:15" hidden="1" x14ac:dyDescent="0.45">
      <c r="A365" t="s">
        <v>42</v>
      </c>
      <c r="B365" t="s">
        <v>32</v>
      </c>
      <c r="C365" t="s">
        <v>37</v>
      </c>
      <c r="D365" t="s">
        <v>21</v>
      </c>
      <c r="F365">
        <v>0.14574999999999999</v>
      </c>
      <c r="G365">
        <v>0.14574999999999999</v>
      </c>
      <c r="H365">
        <v>0.62893201997595005</v>
      </c>
      <c r="I365">
        <v>0.86157879192368503</v>
      </c>
      <c r="J365">
        <v>1.2577994515921525</v>
      </c>
      <c r="K365">
        <v>0.56600975321646751</v>
      </c>
      <c r="L365">
        <v>0.33294171979104503</v>
      </c>
      <c r="M365">
        <v>0.16053043566172823</v>
      </c>
      <c r="N365">
        <v>0.129823706839404</v>
      </c>
      <c r="O365">
        <v>0.11407302509809075</v>
      </c>
    </row>
    <row r="366" spans="1:15" hidden="1" x14ac:dyDescent="0.45">
      <c r="A366" t="s">
        <v>42</v>
      </c>
      <c r="B366" t="s">
        <v>32</v>
      </c>
      <c r="C366" t="s">
        <v>37</v>
      </c>
      <c r="D366" t="s">
        <v>27</v>
      </c>
      <c r="F366">
        <v>0.49397499999999994</v>
      </c>
      <c r="G366">
        <v>0.49397499999999994</v>
      </c>
      <c r="H366">
        <v>2.7298875477088003</v>
      </c>
      <c r="I366">
        <v>2.7253278330740001</v>
      </c>
      <c r="J366">
        <v>2.6606193299218002</v>
      </c>
      <c r="K366">
        <v>2.3571820379504698</v>
      </c>
      <c r="L366">
        <v>1.7323789355445927</v>
      </c>
      <c r="M366">
        <v>1.2296823002771951</v>
      </c>
      <c r="N366">
        <v>0.99744307987606251</v>
      </c>
      <c r="O366">
        <v>0.75219083918764251</v>
      </c>
    </row>
    <row r="367" spans="1:15" hidden="1" x14ac:dyDescent="0.45">
      <c r="A367" t="s">
        <v>42</v>
      </c>
      <c r="B367" t="s">
        <v>32</v>
      </c>
      <c r="C367" t="s">
        <v>37</v>
      </c>
      <c r="D367" t="s">
        <v>28</v>
      </c>
      <c r="F367">
        <v>3.3211499999999998</v>
      </c>
      <c r="G367">
        <v>13.283858782236123</v>
      </c>
      <c r="H367">
        <v>13.283858782236123</v>
      </c>
      <c r="I367">
        <v>13.283858782236123</v>
      </c>
      <c r="J367">
        <v>13.283858782236123</v>
      </c>
      <c r="K367">
        <v>15.62620350104055</v>
      </c>
      <c r="L367">
        <v>15.157091306425825</v>
      </c>
      <c r="M367">
        <v>9.4320796159835503</v>
      </c>
      <c r="N367">
        <v>7.130266302832525</v>
      </c>
      <c r="O367">
        <v>8.9059065841784744</v>
      </c>
    </row>
    <row r="368" spans="1:15" hidden="1" x14ac:dyDescent="0.45">
      <c r="A368" t="s">
        <v>42</v>
      </c>
      <c r="B368" t="s">
        <v>32</v>
      </c>
      <c r="C368" t="s">
        <v>37</v>
      </c>
      <c r="D368" t="s">
        <v>16</v>
      </c>
      <c r="F368">
        <v>7.5500000000000003E-3</v>
      </c>
      <c r="G368">
        <v>5.6251883506774999E-2</v>
      </c>
      <c r="H368">
        <v>5.6251883506774999E-2</v>
      </c>
      <c r="I368">
        <v>5.6251883506774999E-2</v>
      </c>
      <c r="J368">
        <v>5.6251883506774999E-2</v>
      </c>
      <c r="K368">
        <v>8.9458415141511496E-2</v>
      </c>
      <c r="L368">
        <v>8.9458415141511496E-2</v>
      </c>
      <c r="M368">
        <v>8.9458415141511496E-2</v>
      </c>
      <c r="N368">
        <v>8.5558300747572008E-2</v>
      </c>
      <c r="O368">
        <v>7.863995537198E-2</v>
      </c>
    </row>
    <row r="369" spans="1:15" x14ac:dyDescent="0.45">
      <c r="A369" t="s">
        <v>42</v>
      </c>
      <c r="B369" t="s">
        <v>32</v>
      </c>
      <c r="C369" t="s">
        <v>37</v>
      </c>
      <c r="D369" t="s">
        <v>47</v>
      </c>
      <c r="O369">
        <f>SUM(O354:O368)</f>
        <v>38.364257679926986</v>
      </c>
    </row>
  </sheetData>
  <autoFilter ref="A1:O369" xr:uid="{C475DEA1-3B18-45F0-86FB-5FEAA9205A88}">
    <filterColumn colId="2">
      <filters>
        <filter val="AF100"/>
        <filter val="noAF"/>
      </filters>
    </filterColumn>
    <filterColumn colId="3">
      <filters>
        <filter val="Sum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EU28_wood_forest</vt:lpstr>
      <vt:lpstr>import_wood_forest</vt:lpstr>
      <vt:lpstr>EU28_wood_ene_crops</vt:lpstr>
      <vt:lpstr>import__Ene_plantations</vt:lpstr>
      <vt:lpstr>wood_export_EU28</vt:lpstr>
      <vt:lpstr>import_energyw_forest_byproduct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Francesca Rosa</cp:lastModifiedBy>
  <dcterms:created xsi:type="dcterms:W3CDTF">2020-09-14T11:12:33Z</dcterms:created>
  <dcterms:modified xsi:type="dcterms:W3CDTF">2021-09-26T10:24:10Z</dcterms:modified>
</cp:coreProperties>
</file>