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ISA Layout BARiii 1.1 31-60" sheetId="1" r:id="rId4"/>
  </sheets>
  <definedNames/>
  <calcPr/>
  <extLst>
    <ext uri="GoogleSheetsCustomDataVersion2">
      <go:sheetsCustomData xmlns:go="http://customooxmlschemas.google.com/" r:id="rId5" roundtripDataChecksum="/vwAum4DrM0HGjfspDW9izb+5YSP7JZ7Na5rx5vZHHY="/>
    </ext>
  </extLst>
</workbook>
</file>

<file path=xl/sharedStrings.xml><?xml version="1.0" encoding="utf-8"?>
<sst xmlns="http://schemas.openxmlformats.org/spreadsheetml/2006/main" count="238" uniqueCount="185">
  <si>
    <t>ELISA of BA1.1 Riii Clones 31-60</t>
  </si>
  <si>
    <t>Well Number 2</t>
  </si>
  <si>
    <t>Day I</t>
  </si>
  <si>
    <t>Day II</t>
  </si>
  <si>
    <t>1.</t>
  </si>
  <si>
    <t>Dilutions:
Prepare dilution of target protein
Prepare dilution of non-target protein
Prepare diulation of library aka R3 BA 1.1 (needs to be diulated 1 in 100)</t>
  </si>
  <si>
    <t>Prepare phage dilutions in PBS. Add 50µL of PBS to PC3 preparation to have 150µl of final volume. 
Prepare the enriched library, from where the individual phage clones were purified, at 1/100 dilution in PBS. </t>
  </si>
  <si>
    <t>A</t>
  </si>
  <si>
    <t xml:space="preserve">Cl 31 on target </t>
  </si>
  <si>
    <t xml:space="preserve">Cl 39 on target </t>
  </si>
  <si>
    <t xml:space="preserve">Cl 47 on target </t>
  </si>
  <si>
    <t xml:space="preserve">Cl 55 on target </t>
  </si>
  <si>
    <t>Cl 31 on non-target</t>
  </si>
  <si>
    <t>Cl 39 on non-target</t>
  </si>
  <si>
    <t>Cl 47 on non-target</t>
  </si>
  <si>
    <t>Cl 55 on non-target</t>
  </si>
  <si>
    <t>Cl 31 on plate</t>
  </si>
  <si>
    <t>Cl 39 on plate</t>
  </si>
  <si>
    <t>Cl 47 on plate</t>
  </si>
  <si>
    <t>Cl 55 on plate</t>
  </si>
  <si>
    <t>B</t>
  </si>
  <si>
    <t xml:space="preserve">Cl 32 on target </t>
  </si>
  <si>
    <t xml:space="preserve">Cl 40 on target </t>
  </si>
  <si>
    <t xml:space="preserve">Cl 48 on target </t>
  </si>
  <si>
    <t xml:space="preserve">Cl 56 on target </t>
  </si>
  <si>
    <t>Cl 32 on non-target</t>
  </si>
  <si>
    <t>Cl 40 on non-target</t>
  </si>
  <si>
    <t>Cl 48 on non-target</t>
  </si>
  <si>
    <t>Cl 56 on non-target</t>
  </si>
  <si>
    <t>Cl 32 on plate</t>
  </si>
  <si>
    <t>Cl 40 on plate</t>
  </si>
  <si>
    <t>Cl 48 on plate</t>
  </si>
  <si>
    <t>Cl 56 on plate</t>
  </si>
  <si>
    <t>2.</t>
  </si>
  <si>
    <t>Remove the blocking buffer, apply clones - 50 µL/well according to plate layout (no washing required)
Incubate for 2 hours at room temperature. 
In 2 wells labelled as “No library”, add 50µl/well of PBS (no phage library). These wells represent the control for the assay (background signal).</t>
  </si>
  <si>
    <t>C</t>
  </si>
  <si>
    <t xml:space="preserve">Cl 33 on target </t>
  </si>
  <si>
    <t xml:space="preserve">Cl 41 on target </t>
  </si>
  <si>
    <t xml:space="preserve">Cl 49 on target </t>
  </si>
  <si>
    <t xml:space="preserve">Cl 57 on target </t>
  </si>
  <si>
    <t>Cl 33 on non-target</t>
  </si>
  <si>
    <t>Cl 41 on non-target</t>
  </si>
  <si>
    <t>Cl 49 on non-target</t>
  </si>
  <si>
    <t>Cl 57 on non-target</t>
  </si>
  <si>
    <t>Cl 33 on plate</t>
  </si>
  <si>
    <t>Cl 41 on plate</t>
  </si>
  <si>
    <t>Cl 49 on plate</t>
  </si>
  <si>
    <t>Cl 57 on plate</t>
  </si>
  <si>
    <t>Coat a 96-well black plate with 50 ng of protein/well. Add 50µL of protein/well.
For wells with clone on target put 50 µL of target protein in well
For wells with clone on non-target put 50 µL of non-target protein in well
For well with protein on plate put 50 µL of clone suspension on plate</t>
  </si>
  <si>
    <t>D</t>
  </si>
  <si>
    <t xml:space="preserve">Cl 34 on target </t>
  </si>
  <si>
    <t xml:space="preserve">Cl 42 on target </t>
  </si>
  <si>
    <t xml:space="preserve">Cl 50 on target </t>
  </si>
  <si>
    <t xml:space="preserve">Cl 58 on target </t>
  </si>
  <si>
    <t>Cl 34 on non-target</t>
  </si>
  <si>
    <t>Cl 42 on non-target</t>
  </si>
  <si>
    <t>Cl 50 on non-target</t>
  </si>
  <si>
    <t>Cl 58 on non-target</t>
  </si>
  <si>
    <t>Cl 34 on plate</t>
  </si>
  <si>
    <t>Cl 42 on plate</t>
  </si>
  <si>
    <t>Cl 50 on plate</t>
  </si>
  <si>
    <t>Cl  58 on plate</t>
  </si>
  <si>
    <t>3.</t>
  </si>
  <si>
    <t>Wash 5 times with 100µL of wash buffer/well</t>
  </si>
  <si>
    <t>E</t>
  </si>
  <si>
    <t xml:space="preserve">Cl 35 on target </t>
  </si>
  <si>
    <t xml:space="preserve">Cl 43 on target </t>
  </si>
  <si>
    <t xml:space="preserve">Cl 51 on target </t>
  </si>
  <si>
    <t xml:space="preserve">Cl 59 on target </t>
  </si>
  <si>
    <t>Cl 35 on non-target</t>
  </si>
  <si>
    <t>Cl 43 on non-target</t>
  </si>
  <si>
    <t>Cl 51 on non-target</t>
  </si>
  <si>
    <t>Cl 59 on non-target</t>
  </si>
  <si>
    <t>Cl 35 on plate</t>
  </si>
  <si>
    <t>Cl 43 on plate</t>
  </si>
  <si>
    <t>Cl 51 on plate</t>
  </si>
  <si>
    <t>Cl 59 on plate</t>
  </si>
  <si>
    <t>Incubate for 2 hours at room temperature.
-Proteins are diluted in PBS.
-Use the target protein and a control protein for each sample to test.
-Black plate is recommended for fluorescence-based assay.
-The experiment is performed in one replicate.</t>
  </si>
  <si>
    <t>4.</t>
  </si>
  <si>
    <t xml:space="preserve">Add anti-M13-PE (70µl/well, diluted in blocking buffer) 
Incubate for 1 hour at room temperature in the dark.
Use the antibody at 1µg/mL. </t>
  </si>
  <si>
    <t>3perc buffer</t>
  </si>
  <si>
    <t>F</t>
  </si>
  <si>
    <t xml:space="preserve">Cl 36 on target </t>
  </si>
  <si>
    <t xml:space="preserve">Cl 44 on target </t>
  </si>
  <si>
    <t xml:space="preserve">Cl 52 on target </t>
  </si>
  <si>
    <t xml:space="preserve">Cl 60 on target </t>
  </si>
  <si>
    <t>Cl 36 on non-target</t>
  </si>
  <si>
    <t>Cl 44 on non-target</t>
  </si>
  <si>
    <t>Cl 52 on non-target</t>
  </si>
  <si>
    <t>Cl 60 on non-target</t>
  </si>
  <si>
    <t>Cl 36 on plate</t>
  </si>
  <si>
    <t>Cl 44 on plate</t>
  </si>
  <si>
    <t>Cl 52 on plate</t>
  </si>
  <si>
    <t>Cl 60 on plate</t>
  </si>
  <si>
    <t>open antibody</t>
  </si>
  <si>
    <t>G</t>
  </si>
  <si>
    <t xml:space="preserve">Cl 37on target </t>
  </si>
  <si>
    <t xml:space="preserve">Cl 45 on target </t>
  </si>
  <si>
    <t xml:space="preserve">Cl 53 on target </t>
  </si>
  <si>
    <t>pos. Ctrl on target</t>
  </si>
  <si>
    <t>Cl 37 on non-target</t>
  </si>
  <si>
    <t>Cl 45 on non-target</t>
  </si>
  <si>
    <t>Cl 53 on non-target</t>
  </si>
  <si>
    <t>target \ phages</t>
  </si>
  <si>
    <t>Cl 37 on plate</t>
  </si>
  <si>
    <t>Cl 45 on plate</t>
  </si>
  <si>
    <t>Cl 53 on plate</t>
  </si>
  <si>
    <t>PBS on plate</t>
  </si>
  <si>
    <t>Wash 3 times with 100µL of wash buffer/well</t>
  </si>
  <si>
    <t>5.</t>
  </si>
  <si>
    <t>H</t>
  </si>
  <si>
    <t xml:space="preserve">Cl 38 on target </t>
  </si>
  <si>
    <t xml:space="preserve">Cl 46 on target </t>
  </si>
  <si>
    <t xml:space="preserve">Cl 54 on target </t>
  </si>
  <si>
    <t>pos. Ctrl on non-target</t>
  </si>
  <si>
    <t>Cl 38 on non-target</t>
  </si>
  <si>
    <t>Cl 46 on non-target</t>
  </si>
  <si>
    <t>Cl 54 on non-target</t>
  </si>
  <si>
    <t>non-target \ phages</t>
  </si>
  <si>
    <t>Cl 38 on plate</t>
  </si>
  <si>
    <t>Cl 46 on plate</t>
  </si>
  <si>
    <t>Cl 54 on plate</t>
  </si>
  <si>
    <t>library on plate</t>
  </si>
  <si>
    <t>Incubate with 3 % blocking buffer (200µL/well) overnight at 4°C</t>
  </si>
  <si>
    <t>6.</t>
  </si>
  <si>
    <t>Wash once with 100µL of PBS/well</t>
  </si>
  <si>
    <t>7.</t>
  </si>
  <si>
    <t>Add 100µL of PBS/well</t>
  </si>
  <si>
    <t>8.</t>
  </si>
  <si>
    <t>Read fluorescence on TECAN Spark</t>
  </si>
  <si>
    <t>Calculation for target protein BA1.1</t>
  </si>
  <si>
    <t>Calculation for non-target protein PDPN</t>
  </si>
  <si>
    <t xml:space="preserve">Amount of Buffer </t>
  </si>
  <si>
    <t>Dilution of Anti-M13-PE</t>
  </si>
  <si>
    <t>General information</t>
  </si>
  <si>
    <t>Amount of Wells</t>
  </si>
  <si>
    <t>Wells</t>
  </si>
  <si>
    <t>Volumet total</t>
  </si>
  <si>
    <t>µL</t>
  </si>
  <si>
    <t>Number of wells</t>
  </si>
  <si>
    <t>calculate for 2 extra wells</t>
  </si>
  <si>
    <t>Washing buffer Day I</t>
  </si>
  <si>
    <t>mL</t>
  </si>
  <si>
    <t>Volume</t>
  </si>
  <si>
    <t>Stock volume</t>
  </si>
  <si>
    <t>Volume per well</t>
  </si>
  <si>
    <t>Blocking Buffer Day I</t>
  </si>
  <si>
    <t>Workin concentration</t>
  </si>
  <si>
    <t>µg/mL</t>
  </si>
  <si>
    <t>Buffer</t>
  </si>
  <si>
    <t>concentration in well</t>
  </si>
  <si>
    <t>µg</t>
  </si>
  <si>
    <t>Washing Buffer Day II</t>
  </si>
  <si>
    <t>Stock concentration</t>
  </si>
  <si>
    <t>BA 1.1 specific</t>
  </si>
  <si>
    <t>PDPLN 1.1 specific</t>
  </si>
  <si>
    <t>PBS  Day II</t>
  </si>
  <si>
    <t>Washing buffer total</t>
  </si>
  <si>
    <t>Volume of stock  per well</t>
  </si>
  <si>
    <t>Blocking buffer total (4°C)</t>
  </si>
  <si>
    <t>Volume of PBS  per well</t>
  </si>
  <si>
    <t>PBS total</t>
  </si>
  <si>
    <t>Volume of stock  in total</t>
  </si>
  <si>
    <t>Volume of PBS in total</t>
  </si>
  <si>
    <t>Calculation for library dilution</t>
  </si>
  <si>
    <t>PBS per µL</t>
  </si>
  <si>
    <t>Wells with library</t>
  </si>
  <si>
    <t>Phages per µL</t>
  </si>
  <si>
    <t>Volume in total</t>
  </si>
  <si>
    <t>PBS in Total</t>
  </si>
  <si>
    <t>Phages in Total</t>
  </si>
  <si>
    <t>Description</t>
  </si>
  <si>
    <t>Abbr.</t>
  </si>
  <si>
    <r>
      <rPr>
        <rFont val="Aptos Narrow"/>
        <color theme="1"/>
        <sz val="11.0"/>
      </rPr>
      <t xml:space="preserve">Clones on target protein  - in this case </t>
    </r>
    <r>
      <rPr>
        <rFont val="Aptos Narrow"/>
        <b/>
        <color theme="8"/>
        <sz val="11.0"/>
      </rPr>
      <t>BA1.1</t>
    </r>
  </si>
  <si>
    <t xml:space="preserve">Cl X on target </t>
  </si>
  <si>
    <r>
      <rPr>
        <rFont val="Aptos Narrow"/>
        <color theme="1"/>
        <sz val="11.0"/>
      </rPr>
      <t>Clones on non target protein - in this case</t>
    </r>
    <r>
      <rPr>
        <rFont val="Aptos Narrow"/>
        <b/>
        <color theme="9"/>
        <sz val="11.0"/>
      </rPr>
      <t xml:space="preserve"> PDPN</t>
    </r>
  </si>
  <si>
    <t>Cl X on non-target</t>
  </si>
  <si>
    <t>Only the clone supension (Clone 31-60) in the well</t>
  </si>
  <si>
    <t>Cl X on plate</t>
  </si>
  <si>
    <r>
      <rPr>
        <rFont val="Aptos Narrow"/>
        <color theme="1"/>
        <sz val="11.0"/>
      </rPr>
      <t xml:space="preserve">Positive Control  on target - Polyclonal aka  library R3 of BA1.1  on target </t>
    </r>
    <r>
      <rPr>
        <rFont val="Aptos Narrow"/>
        <b/>
        <color theme="8"/>
        <sz val="11.0"/>
      </rPr>
      <t>BA1.1</t>
    </r>
  </si>
  <si>
    <r>
      <rPr>
        <rFont val="Aptos Narrow"/>
        <color theme="1"/>
        <sz val="11.0"/>
      </rPr>
      <t xml:space="preserve">Positive Control  on target - Polyclonal  library aka. R3 of BA1.1  on non- target </t>
    </r>
    <r>
      <rPr>
        <rFont val="Aptos Narrow"/>
        <b/>
        <color theme="9"/>
        <sz val="11.0"/>
      </rPr>
      <t>PDPN</t>
    </r>
  </si>
  <si>
    <r>
      <rPr>
        <rFont val="Aptos Narrow"/>
        <color theme="1"/>
        <sz val="11.0"/>
      </rPr>
      <t xml:space="preserve">target protein + PBS without phages (no library contorl on target) - in this case </t>
    </r>
    <r>
      <rPr>
        <rFont val="Aptos Narrow"/>
        <b/>
        <color theme="8"/>
        <sz val="11.0"/>
      </rPr>
      <t>BA1.1</t>
    </r>
  </si>
  <si>
    <r>
      <rPr>
        <rFont val="Aptos Narrow"/>
        <color theme="1"/>
        <sz val="11.0"/>
      </rPr>
      <t xml:space="preserve">non target protein + PBS without phages (no library control on non target) - in this case </t>
    </r>
    <r>
      <rPr>
        <rFont val="Aptos Narrow"/>
        <b/>
        <color theme="9"/>
        <sz val="11.0"/>
      </rPr>
      <t>PDPN</t>
    </r>
  </si>
  <si>
    <t>PBS on plate (doesnt have to be sterile)</t>
  </si>
  <si>
    <t>R3 (library on plate) - library needs to be diluted 1 + 99  PBS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</si>
</sst>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ptos Narrow"/>
      <scheme val="minor"/>
    </font>
    <font>
      <b/>
      <sz val="24.0"/>
      <color theme="1"/>
      <name val="Aptos Narrow"/>
    </font>
    <font>
      <b/>
      <sz val="18.0"/>
      <color theme="1"/>
      <name val="Aptos Narrow"/>
    </font>
    <font>
      <sz val="11.0"/>
      <color theme="1"/>
      <name val="Aptos Narrow"/>
    </font>
    <font>
      <b/>
      <sz val="16.0"/>
      <color theme="0"/>
      <name val="Aptos Narrow"/>
    </font>
    <font>
      <b/>
      <sz val="14.0"/>
      <color theme="1"/>
      <name val="Aptos Narrow"/>
    </font>
    <font>
      <sz val="12.0"/>
      <color rgb="FF000000"/>
      <name val="Calibri"/>
    </font>
    <font/>
    <font>
      <sz val="9.0"/>
      <color theme="1"/>
      <name val="Aptos Narrow"/>
    </font>
    <font>
      <color theme="1"/>
      <name val="Aptos Narrow"/>
      <scheme val="minor"/>
    </font>
    <font>
      <sz val="9.0"/>
      <color theme="0"/>
      <name val="Aptos Narrow"/>
    </font>
    <font>
      <b/>
      <sz val="12.0"/>
      <color theme="1"/>
      <name val="Aptos Narrow"/>
    </font>
    <font>
      <b/>
      <sz val="14.0"/>
      <color theme="8"/>
      <name val="Aptos Narrow"/>
    </font>
    <font>
      <b/>
      <sz val="14.0"/>
      <color theme="9"/>
      <name val="Aptos Narrow"/>
    </font>
    <font>
      <b/>
      <sz val="11.0"/>
      <color theme="1"/>
      <name val="Aptos Narrow"/>
    </font>
    <font>
      <sz val="7.0"/>
      <color theme="1"/>
      <name val="Aptos Narrow"/>
    </font>
    <font>
      <sz val="12.0"/>
      <color theme="1"/>
      <name val="Aptos Narrow"/>
    </font>
    <font>
      <sz val="16.0"/>
      <color theme="1"/>
      <name val="Aptos Narrow"/>
    </font>
    <font>
      <b/>
      <sz val="11.0"/>
      <color theme="8"/>
      <name val="Aptos Narrow"/>
    </font>
    <font>
      <b/>
      <sz val="11.0"/>
      <color theme="9"/>
      <name val="Aptos Narrow"/>
    </font>
  </fonts>
  <fills count="16">
    <fill>
      <patternFill patternType="none"/>
    </fill>
    <fill>
      <patternFill patternType="lightGray"/>
    </fill>
    <fill>
      <patternFill patternType="solid">
        <fgColor rgb="FF0B769F"/>
        <bgColor rgb="FF0B769F"/>
      </patternFill>
    </fill>
    <fill>
      <patternFill patternType="solid">
        <fgColor rgb="FFCAEDFB"/>
        <bgColor rgb="FFCAEDFB"/>
      </patternFill>
    </fill>
    <fill>
      <patternFill patternType="solid">
        <fgColor rgb="FFB3E5A1"/>
        <bgColor rgb="FFB3E5A1"/>
      </patternFill>
    </fill>
    <fill>
      <patternFill patternType="solid">
        <fgColor rgb="FFD0D0D0"/>
        <bgColor rgb="FFD0D0D0"/>
      </patternFill>
    </fill>
    <fill>
      <patternFill patternType="solid">
        <fgColor rgb="FFF1CEEE"/>
        <bgColor rgb="FFF1CEEE"/>
      </patternFill>
    </fill>
    <fill>
      <patternFill patternType="solid">
        <fgColor rgb="FFAEAEAE"/>
        <bgColor rgb="FFAEAEAE"/>
      </patternFill>
    </fill>
    <fill>
      <patternFill patternType="solid">
        <fgColor rgb="FF8ED873"/>
        <bgColor rgb="FF8ED873"/>
      </patternFill>
    </fill>
    <fill>
      <patternFill patternType="solid">
        <fgColor rgb="FFD76DCC"/>
        <bgColor rgb="FFD76DCC"/>
      </patternFill>
    </fill>
    <fill>
      <patternFill patternType="solid">
        <fgColor rgb="FF747474"/>
        <bgColor rgb="FF747474"/>
      </patternFill>
    </fill>
    <fill>
      <patternFill patternType="solid">
        <fgColor rgb="FF3A7D22"/>
        <bgColor rgb="FF3A7D22"/>
      </patternFill>
    </fill>
    <fill>
      <patternFill patternType="solid">
        <fgColor theme="8"/>
        <bgColor theme="8"/>
      </patternFill>
    </fill>
    <fill>
      <patternFill patternType="solid">
        <fgColor rgb="FFF1A983"/>
        <bgColor rgb="FFF1A983"/>
      </patternFill>
    </fill>
    <fill>
      <patternFill patternType="solid">
        <fgColor rgb="FFD9F2D0"/>
        <bgColor rgb="FFD9F2D0"/>
      </patternFill>
    </fill>
    <fill>
      <patternFill patternType="solid">
        <fgColor rgb="FFF6C6AC"/>
        <bgColor rgb="FFF6C6AC"/>
      </patternFill>
    </fill>
  </fills>
  <borders count="31">
    <border/>
    <border>
      <left/>
      <right/>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medium">
        <color rgb="FF3A3A3A"/>
      </left>
      <right style="medium">
        <color rgb="FF3A3A3A"/>
      </right>
      <top style="medium">
        <color rgb="FF3A3A3A"/>
      </top>
      <bottom style="medium">
        <color rgb="FF3A3A3A"/>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medium">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xf>
    <xf borderId="0" fillId="0" fontId="2" numFmtId="0" xfId="0" applyFont="1"/>
    <xf borderId="1" fillId="2" fontId="3" numFmtId="0" xfId="0" applyBorder="1" applyFill="1" applyFont="1"/>
    <xf borderId="1" fillId="2" fontId="4" numFmtId="0" xfId="0" applyAlignment="1" applyBorder="1" applyFont="1">
      <alignment horizontal="center" vertical="center"/>
    </xf>
    <xf borderId="2" fillId="3" fontId="5" numFmtId="0" xfId="0" applyAlignment="1" applyBorder="1" applyFill="1" applyFont="1">
      <alignment horizontal="center" vertical="center"/>
    </xf>
    <xf borderId="3" fillId="3" fontId="6" numFmtId="0" xfId="0" applyAlignment="1" applyBorder="1" applyFont="1">
      <alignment horizontal="left" shrinkToFit="0" vertical="center" wrapText="1"/>
    </xf>
    <xf borderId="4" fillId="0" fontId="7" numFmtId="0" xfId="0" applyBorder="1" applyFont="1"/>
    <xf borderId="5" fillId="0" fontId="7" numFmtId="0" xfId="0" applyBorder="1" applyFont="1"/>
    <xf borderId="0" fillId="0" fontId="6" numFmtId="0" xfId="0" applyAlignment="1" applyFont="1">
      <alignment horizontal="left" shrinkToFit="0" vertical="center" wrapText="1"/>
    </xf>
    <xf borderId="2" fillId="4" fontId="5" numFmtId="0" xfId="0" applyAlignment="1" applyBorder="1" applyFill="1" applyFont="1">
      <alignment horizontal="right" vertical="center"/>
    </xf>
    <xf borderId="3" fillId="4" fontId="6" numFmtId="0" xfId="0" applyAlignment="1" applyBorder="1" applyFont="1">
      <alignment horizontal="left" shrinkToFit="0" vertical="center" wrapText="1"/>
    </xf>
    <xf borderId="6" fillId="5" fontId="8" numFmtId="0" xfId="0" applyAlignment="1" applyBorder="1" applyFill="1" applyFont="1">
      <alignment horizontal="center" shrinkToFit="0" vertical="center" wrapText="1"/>
    </xf>
    <xf borderId="6" fillId="4" fontId="8" numFmtId="0" xfId="0" applyAlignment="1" applyBorder="1" applyFont="1">
      <alignment horizontal="center" shrinkToFit="0" vertical="center" wrapText="1"/>
    </xf>
    <xf borderId="6" fillId="6" fontId="8" numFmtId="0" xfId="0" applyAlignment="1" applyBorder="1" applyFill="1" applyFont="1">
      <alignment horizontal="center" shrinkToFit="0" vertical="center" wrapText="1"/>
    </xf>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2" fillId="0" fontId="5" numFmtId="0" xfId="0" applyAlignment="1" applyBorder="1" applyFont="1">
      <alignment horizontal="right" vertical="center"/>
    </xf>
    <xf borderId="3" fillId="0" fontId="6" numFmtId="0" xfId="0" applyAlignment="1" applyBorder="1" applyFont="1">
      <alignment horizontal="left" shrinkToFit="0" vertical="center" wrapText="1"/>
    </xf>
    <xf borderId="2" fillId="0" fontId="5" numFmtId="0" xfId="0" applyAlignment="1" applyBorder="1" applyFont="1">
      <alignment horizontal="center" vertical="center"/>
    </xf>
    <xf borderId="14" fillId="4" fontId="5" numFmtId="0" xfId="0" applyAlignment="1" applyBorder="1" applyFont="1">
      <alignment horizontal="right" vertical="center"/>
    </xf>
    <xf borderId="15" fillId="4" fontId="6" numFmtId="0" xfId="0" applyAlignment="1" applyBorder="1" applyFont="1">
      <alignment horizontal="left" vertical="center"/>
    </xf>
    <xf borderId="16" fillId="0" fontId="7" numFmtId="0" xfId="0" applyBorder="1" applyFont="1"/>
    <xf borderId="17" fillId="0" fontId="7" numFmtId="0" xfId="0" applyBorder="1" applyFont="1"/>
    <xf borderId="0" fillId="0" fontId="9" numFmtId="0" xfId="0" applyFont="1"/>
    <xf borderId="6" fillId="7" fontId="8" numFmtId="0" xfId="0" applyAlignment="1" applyBorder="1" applyFill="1" applyFont="1">
      <alignment horizontal="center" shrinkToFit="0" vertical="center" wrapText="1"/>
    </xf>
    <xf borderId="6" fillId="8" fontId="8" numFmtId="0" xfId="0" applyAlignment="1" applyBorder="1" applyFill="1" applyFont="1">
      <alignment horizontal="center" shrinkToFit="0" vertical="center" wrapText="1"/>
    </xf>
    <xf borderId="6" fillId="9" fontId="8" numFmtId="0" xfId="0" applyAlignment="1" applyBorder="1" applyFill="1" applyFont="1">
      <alignment horizontal="center" shrinkToFit="0" vertical="center" wrapText="1"/>
    </xf>
    <xf borderId="14" fillId="0" fontId="5" numFmtId="0" xfId="0" applyAlignment="1" applyBorder="1" applyFont="1">
      <alignment horizontal="center" vertical="center"/>
    </xf>
    <xf borderId="15" fillId="0" fontId="6" numFmtId="0" xfId="0" applyAlignment="1" applyBorder="1" applyFont="1">
      <alignment horizontal="left" vertical="center"/>
    </xf>
    <xf borderId="0" fillId="0" fontId="6" numFmtId="0" xfId="0" applyAlignment="1" applyFont="1">
      <alignment horizontal="left" vertical="center"/>
    </xf>
    <xf borderId="6" fillId="10" fontId="10" numFmtId="0" xfId="0" applyAlignment="1" applyBorder="1" applyFill="1" applyFont="1">
      <alignment horizontal="center" shrinkToFit="0" vertical="center" wrapText="1"/>
    </xf>
    <xf borderId="6" fillId="11" fontId="10" numFmtId="0" xfId="0" applyAlignment="1" applyBorder="1" applyFill="1" applyFont="1">
      <alignment horizontal="center" shrinkToFit="0" vertical="center" wrapText="1"/>
    </xf>
    <xf borderId="6" fillId="12" fontId="10" numFmtId="0" xfId="0" applyAlignment="1" applyBorder="1" applyFill="1" applyFont="1">
      <alignment horizontal="center" shrinkToFit="0" vertical="center" wrapText="1"/>
    </xf>
    <xf borderId="14" fillId="3" fontId="5" numFmtId="0" xfId="0" applyAlignment="1" applyBorder="1" applyFont="1">
      <alignment horizontal="center" vertical="center"/>
    </xf>
    <xf borderId="15" fillId="3" fontId="6" numFmtId="0" xfId="0" applyAlignment="1" applyBorder="1" applyFont="1">
      <alignment horizontal="left" vertical="center"/>
    </xf>
    <xf borderId="14" fillId="0" fontId="5" numFmtId="0" xfId="0" applyAlignment="1" applyBorder="1" applyFont="1">
      <alignment horizontal="right" vertical="center"/>
    </xf>
    <xf borderId="0" fillId="0" fontId="3" numFmtId="0" xfId="0" applyAlignment="1" applyFont="1">
      <alignment horizontal="center"/>
    </xf>
    <xf borderId="4" fillId="0" fontId="3" numFmtId="0" xfId="0" applyAlignment="1" applyBorder="1" applyFont="1">
      <alignment shrinkToFit="0" wrapText="1"/>
    </xf>
    <xf borderId="0" fillId="0" fontId="11" numFmtId="0" xfId="0" applyAlignment="1" applyFont="1">
      <alignment vertical="center"/>
    </xf>
    <xf borderId="0" fillId="0" fontId="3" numFmtId="0" xfId="0" applyAlignment="1" applyFont="1">
      <alignment shrinkToFit="0" wrapText="1"/>
    </xf>
    <xf borderId="4" fillId="0" fontId="5" numFmtId="0" xfId="0" applyAlignment="1" applyBorder="1" applyFont="1">
      <alignment horizontal="right" vertical="center"/>
    </xf>
    <xf borderId="0" fillId="0" fontId="5" numFmtId="0" xfId="0" applyAlignment="1" applyFont="1">
      <alignment horizontal="right" vertical="center"/>
    </xf>
    <xf borderId="0" fillId="0" fontId="12" numFmtId="0" xfId="0" applyAlignment="1" applyFont="1">
      <alignment horizontal="center" vertical="center"/>
    </xf>
    <xf borderId="0" fillId="0" fontId="13" numFmtId="0" xfId="0" applyAlignment="1" applyFont="1">
      <alignment horizontal="center" shrinkToFit="0" vertical="center" wrapText="1"/>
    </xf>
    <xf borderId="0" fillId="0" fontId="5" numFmtId="0" xfId="0" applyAlignment="1" applyFont="1">
      <alignment horizontal="center"/>
    </xf>
    <xf borderId="0" fillId="0" fontId="2" numFmtId="0" xfId="0" applyAlignment="1" applyFont="1">
      <alignment horizontal="center"/>
    </xf>
    <xf borderId="12" fillId="0" fontId="14" numFmtId="0" xfId="0" applyAlignment="1" applyBorder="1" applyFont="1">
      <alignment horizontal="left"/>
    </xf>
    <xf borderId="0" fillId="0" fontId="14" numFmtId="0" xfId="0" applyFont="1"/>
    <xf borderId="14" fillId="0" fontId="3" numFmtId="0" xfId="0" applyBorder="1" applyFont="1"/>
    <xf borderId="2" fillId="0" fontId="3" numFmtId="0" xfId="0" applyBorder="1" applyFont="1"/>
    <xf borderId="15" fillId="0" fontId="3" numFmtId="0" xfId="0" applyAlignment="1" applyBorder="1" applyFont="1">
      <alignment horizontal="left"/>
    </xf>
    <xf borderId="14" fillId="0" fontId="15" numFmtId="0" xfId="0" applyAlignment="1" applyBorder="1" applyFont="1">
      <alignment shrinkToFit="0" wrapText="1"/>
    </xf>
    <xf borderId="18" fillId="13" fontId="14" numFmtId="0" xfId="0" applyBorder="1" applyFill="1" applyFont="1"/>
    <xf borderId="19" fillId="13" fontId="14" numFmtId="0" xfId="0" applyBorder="1" applyFont="1"/>
    <xf borderId="20" fillId="13" fontId="14" numFmtId="0" xfId="0" applyBorder="1" applyFont="1"/>
    <xf borderId="21" fillId="13" fontId="14" numFmtId="0" xfId="0" applyBorder="1" applyFont="1"/>
    <xf borderId="22" fillId="13" fontId="14" numFmtId="0" xfId="0" applyBorder="1" applyFont="1"/>
    <xf borderId="23" fillId="13" fontId="14" numFmtId="0" xfId="0" applyBorder="1" applyFont="1"/>
    <xf borderId="16" fillId="0" fontId="14" numFmtId="0" xfId="0" applyAlignment="1" applyBorder="1" applyFont="1">
      <alignment horizontal="left"/>
    </xf>
    <xf borderId="15" fillId="0" fontId="16" numFmtId="0" xfId="0" applyAlignment="1" applyBorder="1" applyFont="1">
      <alignment horizontal="left"/>
    </xf>
    <xf borderId="14" fillId="3" fontId="14" numFmtId="0" xfId="0" applyBorder="1" applyFont="1"/>
    <xf borderId="24" fillId="0" fontId="3" numFmtId="0" xfId="0" applyAlignment="1" applyBorder="1" applyFont="1">
      <alignment horizontal="left"/>
    </xf>
    <xf borderId="25" fillId="0" fontId="7" numFmtId="0" xfId="0" applyBorder="1" applyFont="1"/>
    <xf borderId="26" fillId="0" fontId="7" numFmtId="0" xfId="0" applyBorder="1" applyFont="1"/>
    <xf borderId="27" fillId="6" fontId="14" numFmtId="0" xfId="0" applyAlignment="1" applyBorder="1" applyFont="1">
      <alignment horizontal="left"/>
    </xf>
    <xf borderId="28" fillId="0" fontId="7" numFmtId="0" xfId="0" applyBorder="1" applyFont="1"/>
    <xf borderId="29" fillId="0" fontId="7" numFmtId="0" xfId="0" applyBorder="1" applyFont="1"/>
    <xf borderId="19" fillId="6" fontId="14" numFmtId="0" xfId="0" applyBorder="1" applyFont="1"/>
    <xf borderId="20" fillId="6" fontId="14" numFmtId="0" xfId="0" applyBorder="1" applyFont="1"/>
    <xf borderId="27" fillId="14" fontId="14" numFmtId="0" xfId="0" applyAlignment="1" applyBorder="1" applyFill="1" applyFont="1">
      <alignment horizontal="left"/>
    </xf>
    <xf borderId="19" fillId="14" fontId="14" numFmtId="0" xfId="0" applyBorder="1" applyFont="1"/>
    <xf borderId="20" fillId="14" fontId="14" numFmtId="0" xfId="0" applyBorder="1" applyFont="1"/>
    <xf borderId="30" fillId="6" fontId="14" numFmtId="0" xfId="0" applyAlignment="1" applyBorder="1" applyFont="1">
      <alignment horizontal="left"/>
    </xf>
    <xf borderId="22" fillId="6" fontId="14" numFmtId="0" xfId="0" applyBorder="1" applyFont="1"/>
    <xf borderId="23" fillId="6" fontId="14" numFmtId="0" xfId="0" applyBorder="1" applyFont="1"/>
    <xf borderId="30" fillId="14" fontId="14" numFmtId="0" xfId="0" applyAlignment="1" applyBorder="1" applyFont="1">
      <alignment horizontal="left"/>
    </xf>
    <xf borderId="22" fillId="14" fontId="14" numFmtId="0" xfId="0" applyBorder="1" applyFont="1"/>
    <xf borderId="23" fillId="14" fontId="14" numFmtId="0" xfId="0" applyBorder="1" applyFont="1"/>
    <xf borderId="0" fillId="0" fontId="11" numFmtId="0" xfId="0" applyAlignment="1" applyFont="1">
      <alignment horizontal="center" vertical="center"/>
    </xf>
    <xf borderId="3" fillId="0" fontId="3" numFmtId="0" xfId="0" applyAlignment="1" applyBorder="1" applyFont="1">
      <alignment horizontal="left"/>
    </xf>
    <xf borderId="27" fillId="15" fontId="14" numFmtId="0" xfId="0" applyAlignment="1" applyBorder="1" applyFill="1" applyFont="1">
      <alignment horizontal="left"/>
    </xf>
    <xf borderId="19" fillId="15" fontId="14" numFmtId="0" xfId="0" applyBorder="1" applyFont="1"/>
    <xf borderId="20" fillId="15" fontId="14" numFmtId="0" xfId="0" applyBorder="1" applyFont="1"/>
    <xf borderId="30" fillId="15" fontId="14" numFmtId="0" xfId="0" applyAlignment="1" applyBorder="1" applyFont="1">
      <alignment horizontal="left"/>
    </xf>
    <xf borderId="22" fillId="15" fontId="14" numFmtId="0" xfId="0" applyBorder="1" applyFont="1"/>
    <xf borderId="23" fillId="15" fontId="14" numFmtId="0" xfId="0" applyBorder="1" applyFont="1"/>
    <xf borderId="15" fillId="0" fontId="17" numFmtId="0" xfId="0" applyAlignment="1" applyBorder="1" applyFont="1">
      <alignment horizontal="center"/>
    </xf>
    <xf borderId="14" fillId="0" fontId="17" numFmtId="0" xfId="0" applyAlignment="1" applyBorder="1" applyFont="1">
      <alignment horizontal="left"/>
    </xf>
    <xf borderId="15" fillId="0" fontId="3" numFmtId="0" xfId="0" applyAlignment="1" applyBorder="1" applyFont="1">
      <alignment horizontal="left" shrinkToFit="0" wrapText="1"/>
    </xf>
    <xf borderId="14" fillId="0" fontId="18" numFmtId="0" xfId="0" applyAlignment="1" applyBorder="1" applyFont="1">
      <alignment horizontal="center"/>
    </xf>
    <xf borderId="14" fillId="0" fontId="19" numFmtId="0" xfId="0" applyAlignment="1" applyBorder="1" applyFont="1">
      <alignment horizontal="center"/>
    </xf>
    <xf borderId="14" fillId="0" fontId="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6.63"/>
    <col customWidth="1" min="5" max="5" width="7.0"/>
    <col customWidth="1" min="6" max="16" width="6.63"/>
    <col customWidth="1" min="17" max="19" width="20.63"/>
    <col customWidth="1" min="20" max="20" width="4.75"/>
    <col customWidth="1" min="21" max="21" width="7.63"/>
    <col customWidth="1" min="22" max="22" width="19.13"/>
    <col customWidth="1" min="23" max="23" width="7.88"/>
    <col customWidth="1" min="24" max="24" width="7.63"/>
    <col customWidth="1" min="25" max="25" width="16.63"/>
    <col customWidth="1" min="26" max="26" width="12.0"/>
    <col customWidth="1" min="27" max="27" width="17.25"/>
    <col customWidth="1" min="28" max="28" width="6.63"/>
  </cols>
  <sheetData>
    <row r="1" ht="51.0" customHeight="1">
      <c r="B1" s="1" t="s">
        <v>0</v>
      </c>
    </row>
    <row r="2" ht="43.5" customHeight="1">
      <c r="B2" s="2" t="s">
        <v>1</v>
      </c>
      <c r="P2" s="3" t="s">
        <v>2</v>
      </c>
      <c r="U2" s="3" t="s">
        <v>3</v>
      </c>
      <c r="V2" s="3"/>
      <c r="W2" s="3"/>
      <c r="X2" s="3"/>
      <c r="Y2" s="3"/>
    </row>
    <row r="3" ht="39.75" customHeight="1">
      <c r="B3" s="4"/>
      <c r="C3" s="5">
        <v>1.0</v>
      </c>
      <c r="D3" s="5">
        <v>2.0</v>
      </c>
      <c r="E3" s="5">
        <v>3.0</v>
      </c>
      <c r="F3" s="5">
        <v>4.0</v>
      </c>
      <c r="G3" s="5">
        <v>5.0</v>
      </c>
      <c r="H3" s="5">
        <v>6.0</v>
      </c>
      <c r="I3" s="5">
        <v>7.0</v>
      </c>
      <c r="J3" s="5">
        <v>8.0</v>
      </c>
      <c r="K3" s="5">
        <v>9.0</v>
      </c>
      <c r="L3" s="5">
        <v>10.0</v>
      </c>
      <c r="M3" s="5">
        <v>11.0</v>
      </c>
      <c r="N3" s="5">
        <v>12.0</v>
      </c>
      <c r="P3" s="6" t="s">
        <v>4</v>
      </c>
      <c r="Q3" s="7" t="s">
        <v>5</v>
      </c>
      <c r="R3" s="8"/>
      <c r="S3" s="9"/>
      <c r="T3" s="10"/>
      <c r="U3" s="11" t="s">
        <v>4</v>
      </c>
      <c r="V3" s="12" t="s">
        <v>6</v>
      </c>
      <c r="W3" s="8"/>
      <c r="X3" s="8"/>
      <c r="Y3" s="8"/>
      <c r="Z3" s="9"/>
    </row>
    <row r="4" ht="39.75" customHeight="1">
      <c r="B4" s="5" t="s">
        <v>7</v>
      </c>
      <c r="C4" s="13" t="s">
        <v>8</v>
      </c>
      <c r="D4" s="13" t="s">
        <v>9</v>
      </c>
      <c r="E4" s="13" t="s">
        <v>10</v>
      </c>
      <c r="F4" s="13" t="s">
        <v>11</v>
      </c>
      <c r="G4" s="14" t="s">
        <v>12</v>
      </c>
      <c r="H4" s="14" t="s">
        <v>13</v>
      </c>
      <c r="I4" s="14" t="s">
        <v>14</v>
      </c>
      <c r="J4" s="14" t="s">
        <v>15</v>
      </c>
      <c r="K4" s="15" t="s">
        <v>16</v>
      </c>
      <c r="L4" s="15" t="s">
        <v>17</v>
      </c>
      <c r="M4" s="15" t="s">
        <v>18</v>
      </c>
      <c r="N4" s="15" t="s">
        <v>19</v>
      </c>
      <c r="P4" s="16"/>
      <c r="Q4" s="17"/>
      <c r="S4" s="18"/>
      <c r="T4" s="10"/>
      <c r="U4" s="19"/>
      <c r="V4" s="20"/>
      <c r="W4" s="21"/>
      <c r="X4" s="21"/>
      <c r="Y4" s="21"/>
      <c r="Z4" s="22"/>
    </row>
    <row r="5" ht="39.75" customHeight="1">
      <c r="B5" s="5" t="s">
        <v>20</v>
      </c>
      <c r="C5" s="13" t="s">
        <v>21</v>
      </c>
      <c r="D5" s="13" t="s">
        <v>22</v>
      </c>
      <c r="E5" s="13" t="s">
        <v>23</v>
      </c>
      <c r="F5" s="13" t="s">
        <v>24</v>
      </c>
      <c r="G5" s="14" t="s">
        <v>25</v>
      </c>
      <c r="H5" s="14" t="s">
        <v>26</v>
      </c>
      <c r="I5" s="14" t="s">
        <v>27</v>
      </c>
      <c r="J5" s="14" t="s">
        <v>28</v>
      </c>
      <c r="K5" s="15" t="s">
        <v>29</v>
      </c>
      <c r="L5" s="15" t="s">
        <v>30</v>
      </c>
      <c r="M5" s="15" t="s">
        <v>31</v>
      </c>
      <c r="N5" s="15" t="s">
        <v>32</v>
      </c>
      <c r="P5" s="19"/>
      <c r="Q5" s="20"/>
      <c r="R5" s="21"/>
      <c r="S5" s="22"/>
      <c r="T5" s="10"/>
      <c r="U5" s="23" t="s">
        <v>33</v>
      </c>
      <c r="V5" s="24" t="s">
        <v>34</v>
      </c>
      <c r="W5" s="8"/>
      <c r="X5" s="8"/>
      <c r="Y5" s="8"/>
      <c r="Z5" s="9"/>
    </row>
    <row r="6" ht="39.75" customHeight="1">
      <c r="B6" s="5" t="s">
        <v>35</v>
      </c>
      <c r="C6" s="13" t="s">
        <v>36</v>
      </c>
      <c r="D6" s="13" t="s">
        <v>37</v>
      </c>
      <c r="E6" s="13" t="s">
        <v>38</v>
      </c>
      <c r="F6" s="13" t="s">
        <v>39</v>
      </c>
      <c r="G6" s="14" t="s">
        <v>40</v>
      </c>
      <c r="H6" s="14" t="s">
        <v>41</v>
      </c>
      <c r="I6" s="14" t="s">
        <v>42</v>
      </c>
      <c r="J6" s="14" t="s">
        <v>43</v>
      </c>
      <c r="K6" s="15" t="s">
        <v>44</v>
      </c>
      <c r="L6" s="15" t="s">
        <v>45</v>
      </c>
      <c r="M6" s="15" t="s">
        <v>46</v>
      </c>
      <c r="N6" s="15" t="s">
        <v>47</v>
      </c>
      <c r="P6" s="25" t="s">
        <v>33</v>
      </c>
      <c r="Q6" s="24" t="s">
        <v>48</v>
      </c>
      <c r="R6" s="8"/>
      <c r="S6" s="9"/>
      <c r="T6" s="10"/>
      <c r="U6" s="19"/>
      <c r="V6" s="20"/>
      <c r="W6" s="21"/>
      <c r="X6" s="21"/>
      <c r="Y6" s="21"/>
      <c r="Z6" s="22"/>
    </row>
    <row r="7" ht="39.75" customHeight="1">
      <c r="B7" s="5" t="s">
        <v>49</v>
      </c>
      <c r="C7" s="13" t="s">
        <v>50</v>
      </c>
      <c r="D7" s="13" t="s">
        <v>51</v>
      </c>
      <c r="E7" s="13" t="s">
        <v>52</v>
      </c>
      <c r="F7" s="13" t="s">
        <v>53</v>
      </c>
      <c r="G7" s="14" t="s">
        <v>54</v>
      </c>
      <c r="H7" s="14" t="s">
        <v>55</v>
      </c>
      <c r="I7" s="14" t="s">
        <v>56</v>
      </c>
      <c r="J7" s="14" t="s">
        <v>57</v>
      </c>
      <c r="K7" s="15" t="s">
        <v>58</v>
      </c>
      <c r="L7" s="15" t="s">
        <v>59</v>
      </c>
      <c r="M7" s="15" t="s">
        <v>60</v>
      </c>
      <c r="N7" s="15" t="s">
        <v>61</v>
      </c>
      <c r="P7" s="19"/>
      <c r="Q7" s="20"/>
      <c r="R7" s="21"/>
      <c r="S7" s="22"/>
      <c r="T7" s="10"/>
      <c r="U7" s="26" t="s">
        <v>62</v>
      </c>
      <c r="V7" s="27" t="s">
        <v>63</v>
      </c>
      <c r="W7" s="28"/>
      <c r="X7" s="28"/>
      <c r="Y7" s="28"/>
      <c r="Z7" s="29"/>
    </row>
    <row r="8" ht="39.75" customHeight="1">
      <c r="B8" s="5" t="s">
        <v>64</v>
      </c>
      <c r="C8" s="13" t="s">
        <v>65</v>
      </c>
      <c r="D8" s="13" t="s">
        <v>66</v>
      </c>
      <c r="E8" s="13" t="s">
        <v>67</v>
      </c>
      <c r="F8" s="13" t="s">
        <v>68</v>
      </c>
      <c r="G8" s="14" t="s">
        <v>69</v>
      </c>
      <c r="H8" s="14" t="s">
        <v>70</v>
      </c>
      <c r="I8" s="14" t="s">
        <v>71</v>
      </c>
      <c r="J8" s="14" t="s">
        <v>72</v>
      </c>
      <c r="K8" s="15" t="s">
        <v>73</v>
      </c>
      <c r="L8" s="15" t="s">
        <v>74</v>
      </c>
      <c r="M8" s="15" t="s">
        <v>75</v>
      </c>
      <c r="N8" s="15" t="s">
        <v>76</v>
      </c>
      <c r="P8" s="6" t="s">
        <v>62</v>
      </c>
      <c r="Q8" s="7" t="s">
        <v>77</v>
      </c>
      <c r="R8" s="8"/>
      <c r="S8" s="9"/>
      <c r="T8" s="10"/>
      <c r="U8" s="23" t="s">
        <v>78</v>
      </c>
      <c r="V8" s="24" t="s">
        <v>79</v>
      </c>
      <c r="W8" s="8"/>
      <c r="X8" s="8"/>
      <c r="Y8" s="8"/>
      <c r="Z8" s="9"/>
      <c r="AA8" s="30" t="s">
        <v>80</v>
      </c>
    </row>
    <row r="9" ht="39.75" customHeight="1">
      <c r="B9" s="5" t="s">
        <v>81</v>
      </c>
      <c r="C9" s="13" t="s">
        <v>82</v>
      </c>
      <c r="D9" s="13" t="s">
        <v>83</v>
      </c>
      <c r="E9" s="13" t="s">
        <v>84</v>
      </c>
      <c r="F9" s="13" t="s">
        <v>85</v>
      </c>
      <c r="G9" s="14" t="s">
        <v>86</v>
      </c>
      <c r="H9" s="14" t="s">
        <v>87</v>
      </c>
      <c r="I9" s="14" t="s">
        <v>88</v>
      </c>
      <c r="J9" s="14" t="s">
        <v>89</v>
      </c>
      <c r="K9" s="15" t="s">
        <v>90</v>
      </c>
      <c r="L9" s="15" t="s">
        <v>91</v>
      </c>
      <c r="M9" s="15" t="s">
        <v>92</v>
      </c>
      <c r="N9" s="15" t="s">
        <v>93</v>
      </c>
      <c r="P9" s="19"/>
      <c r="Q9" s="20"/>
      <c r="R9" s="21"/>
      <c r="S9" s="22"/>
      <c r="T9" s="10"/>
      <c r="U9" s="19"/>
      <c r="V9" s="20"/>
      <c r="W9" s="21"/>
      <c r="X9" s="21"/>
      <c r="Y9" s="21"/>
      <c r="Z9" s="22"/>
      <c r="AA9" s="30" t="s">
        <v>94</v>
      </c>
    </row>
    <row r="10" ht="39.75" customHeight="1">
      <c r="B10" s="5" t="s">
        <v>95</v>
      </c>
      <c r="C10" s="13" t="s">
        <v>96</v>
      </c>
      <c r="D10" s="13" t="s">
        <v>97</v>
      </c>
      <c r="E10" s="13" t="s">
        <v>98</v>
      </c>
      <c r="F10" s="31" t="s">
        <v>99</v>
      </c>
      <c r="G10" s="14" t="s">
        <v>100</v>
      </c>
      <c r="H10" s="14" t="s">
        <v>101</v>
      </c>
      <c r="I10" s="14" t="s">
        <v>102</v>
      </c>
      <c r="J10" s="32" t="s">
        <v>103</v>
      </c>
      <c r="K10" s="15" t="s">
        <v>104</v>
      </c>
      <c r="L10" s="15" t="s">
        <v>105</v>
      </c>
      <c r="M10" s="15" t="s">
        <v>106</v>
      </c>
      <c r="N10" s="33" t="s">
        <v>107</v>
      </c>
      <c r="P10" s="34" t="s">
        <v>78</v>
      </c>
      <c r="Q10" s="35" t="s">
        <v>108</v>
      </c>
      <c r="R10" s="28"/>
      <c r="S10" s="29"/>
      <c r="T10" s="36"/>
      <c r="U10" s="26" t="s">
        <v>109</v>
      </c>
      <c r="V10" s="27" t="s">
        <v>63</v>
      </c>
      <c r="W10" s="28"/>
      <c r="X10" s="28"/>
      <c r="Y10" s="28"/>
      <c r="Z10" s="29"/>
    </row>
    <row r="11" ht="39.75" customHeight="1">
      <c r="B11" s="5" t="s">
        <v>110</v>
      </c>
      <c r="C11" s="13" t="s">
        <v>111</v>
      </c>
      <c r="D11" s="13" t="s">
        <v>112</v>
      </c>
      <c r="E11" s="13" t="s">
        <v>113</v>
      </c>
      <c r="F11" s="37" t="s">
        <v>114</v>
      </c>
      <c r="G11" s="14" t="s">
        <v>115</v>
      </c>
      <c r="H11" s="14" t="s">
        <v>116</v>
      </c>
      <c r="I11" s="14" t="s">
        <v>117</v>
      </c>
      <c r="J11" s="38" t="s">
        <v>118</v>
      </c>
      <c r="K11" s="15" t="s">
        <v>119</v>
      </c>
      <c r="L11" s="15" t="s">
        <v>120</v>
      </c>
      <c r="M11" s="15" t="s">
        <v>121</v>
      </c>
      <c r="N11" s="39" t="s">
        <v>122</v>
      </c>
      <c r="P11" s="40" t="s">
        <v>109</v>
      </c>
      <c r="Q11" s="41" t="s">
        <v>123</v>
      </c>
      <c r="R11" s="28"/>
      <c r="S11" s="29"/>
      <c r="T11" s="36"/>
      <c r="U11" s="42" t="s">
        <v>124</v>
      </c>
      <c r="V11" s="35" t="s">
        <v>125</v>
      </c>
      <c r="W11" s="28"/>
      <c r="X11" s="28"/>
      <c r="Y11" s="28"/>
      <c r="Z11" s="29"/>
    </row>
    <row r="12" ht="35.25" customHeight="1">
      <c r="P12" s="43"/>
      <c r="S12" s="44"/>
      <c r="U12" s="26" t="s">
        <v>126</v>
      </c>
      <c r="V12" s="27" t="s">
        <v>127</v>
      </c>
      <c r="W12" s="28"/>
      <c r="X12" s="28"/>
      <c r="Y12" s="28"/>
      <c r="Z12" s="29"/>
    </row>
    <row r="13" ht="35.25" customHeight="1">
      <c r="G13" s="45"/>
      <c r="P13" s="43"/>
      <c r="S13" s="46"/>
      <c r="U13" s="42" t="s">
        <v>128</v>
      </c>
      <c r="V13" s="35" t="s">
        <v>129</v>
      </c>
      <c r="W13" s="28"/>
      <c r="X13" s="28"/>
      <c r="Y13" s="28"/>
      <c r="Z13" s="29"/>
    </row>
    <row r="14" ht="35.25" customHeight="1">
      <c r="G14" s="45"/>
      <c r="P14" s="43"/>
      <c r="U14" s="47"/>
      <c r="V14" s="48"/>
      <c r="W14" s="48"/>
      <c r="X14" s="48"/>
      <c r="Y14" s="48"/>
      <c r="Z14" s="36"/>
    </row>
    <row r="15" ht="35.25" customHeight="1">
      <c r="B15" s="49" t="s">
        <v>130</v>
      </c>
      <c r="G15" s="45"/>
      <c r="H15" s="50" t="s">
        <v>131</v>
      </c>
      <c r="P15" s="43"/>
      <c r="Q15" s="51" t="s">
        <v>132</v>
      </c>
      <c r="T15" s="51"/>
      <c r="U15" s="48"/>
      <c r="V15" s="52" t="s">
        <v>133</v>
      </c>
    </row>
    <row r="16" ht="35.25" customHeight="1">
      <c r="B16" s="53" t="s">
        <v>134</v>
      </c>
      <c r="C16" s="21"/>
      <c r="D16" s="21"/>
      <c r="E16" s="21"/>
      <c r="F16" s="21"/>
      <c r="G16" s="54"/>
      <c r="H16" s="53" t="s">
        <v>134</v>
      </c>
      <c r="I16" s="21"/>
      <c r="J16" s="21"/>
      <c r="K16" s="21"/>
      <c r="L16" s="21"/>
      <c r="P16" s="43"/>
      <c r="Q16" s="55" t="s">
        <v>135</v>
      </c>
      <c r="R16" s="55">
        <v>96.0</v>
      </c>
      <c r="S16" s="55"/>
      <c r="V16" s="55" t="s">
        <v>136</v>
      </c>
      <c r="W16" s="55">
        <v>106.0</v>
      </c>
      <c r="X16" s="55"/>
      <c r="Z16" s="56" t="s">
        <v>137</v>
      </c>
      <c r="AA16" s="56">
        <f>W16*W17</f>
        <v>7420</v>
      </c>
      <c r="AB16" s="56" t="s">
        <v>138</v>
      </c>
    </row>
    <row r="17" ht="35.25" customHeight="1">
      <c r="B17" s="57" t="s">
        <v>139</v>
      </c>
      <c r="C17" s="28"/>
      <c r="D17" s="29"/>
      <c r="E17" s="55">
        <v>34.0</v>
      </c>
      <c r="F17" s="58" t="s">
        <v>140</v>
      </c>
      <c r="H17" s="57" t="s">
        <v>139</v>
      </c>
      <c r="I17" s="28"/>
      <c r="J17" s="29"/>
      <c r="K17" s="55">
        <v>34.0</v>
      </c>
      <c r="L17" s="58" t="s">
        <v>140</v>
      </c>
      <c r="P17" s="43"/>
      <c r="Q17" s="55" t="s">
        <v>141</v>
      </c>
      <c r="R17" s="55">
        <f>0.3*R16</f>
        <v>28.8</v>
      </c>
      <c r="S17" s="55" t="s">
        <v>142</v>
      </c>
      <c r="V17" s="55" t="s">
        <v>143</v>
      </c>
      <c r="W17" s="55">
        <v>70.0</v>
      </c>
      <c r="X17" s="55"/>
      <c r="Z17" s="59" t="s">
        <v>144</v>
      </c>
      <c r="AA17" s="60">
        <f>W18/W19*AA16</f>
        <v>74.2</v>
      </c>
      <c r="AB17" s="61" t="s">
        <v>138</v>
      </c>
    </row>
    <row r="18" ht="35.25" customHeight="1">
      <c r="B18" s="57" t="s">
        <v>145</v>
      </c>
      <c r="C18" s="28"/>
      <c r="D18" s="29"/>
      <c r="E18" s="55">
        <v>50.0</v>
      </c>
      <c r="F18" s="55" t="s">
        <v>138</v>
      </c>
      <c r="H18" s="57" t="s">
        <v>145</v>
      </c>
      <c r="I18" s="28"/>
      <c r="J18" s="29"/>
      <c r="K18" s="55">
        <v>50.0</v>
      </c>
      <c r="L18" s="55" t="s">
        <v>138</v>
      </c>
      <c r="P18" s="43"/>
      <c r="Q18" s="55" t="s">
        <v>146</v>
      </c>
      <c r="R18" s="55">
        <f>0.2*R16</f>
        <v>19.2</v>
      </c>
      <c r="S18" s="55" t="s">
        <v>142</v>
      </c>
      <c r="V18" s="55" t="s">
        <v>147</v>
      </c>
      <c r="W18" s="55">
        <v>1.0</v>
      </c>
      <c r="X18" s="55" t="s">
        <v>148</v>
      </c>
      <c r="Z18" s="62" t="s">
        <v>149</v>
      </c>
      <c r="AA18" s="63">
        <f>AA16-AA17</f>
        <v>7345.8</v>
      </c>
      <c r="AB18" s="64" t="s">
        <v>138</v>
      </c>
    </row>
    <row r="19" ht="35.25" customHeight="1">
      <c r="B19" s="57" t="s">
        <v>150</v>
      </c>
      <c r="C19" s="28"/>
      <c r="D19" s="29"/>
      <c r="E19" s="55">
        <v>0.05</v>
      </c>
      <c r="F19" s="55" t="s">
        <v>151</v>
      </c>
      <c r="H19" s="57" t="s">
        <v>150</v>
      </c>
      <c r="I19" s="28"/>
      <c r="J19" s="29"/>
      <c r="K19" s="55">
        <v>0.05</v>
      </c>
      <c r="L19" s="55" t="s">
        <v>151</v>
      </c>
      <c r="P19" s="43"/>
      <c r="Q19" s="55" t="s">
        <v>152</v>
      </c>
      <c r="R19" s="55">
        <f>1*R16</f>
        <v>96</v>
      </c>
      <c r="S19" s="55" t="s">
        <v>142</v>
      </c>
      <c r="V19" s="55" t="s">
        <v>153</v>
      </c>
      <c r="W19" s="55">
        <v>100.0</v>
      </c>
      <c r="X19" s="55" t="s">
        <v>148</v>
      </c>
    </row>
    <row r="20" ht="35.25" customHeight="1">
      <c r="B20" s="65" t="s">
        <v>154</v>
      </c>
      <c r="C20" s="28"/>
      <c r="D20" s="28"/>
      <c r="E20" s="28"/>
      <c r="F20" s="28"/>
      <c r="G20" s="54"/>
      <c r="H20" s="65" t="s">
        <v>155</v>
      </c>
      <c r="I20" s="28"/>
      <c r="J20" s="28"/>
      <c r="K20" s="28"/>
      <c r="L20" s="28"/>
      <c r="P20" s="43"/>
      <c r="Q20" s="55" t="s">
        <v>156</v>
      </c>
      <c r="R20" s="55">
        <f>0.2*R16</f>
        <v>19.2</v>
      </c>
      <c r="S20" s="55" t="s">
        <v>142</v>
      </c>
    </row>
    <row r="21" ht="35.25" customHeight="1">
      <c r="B21" s="66" t="s">
        <v>153</v>
      </c>
      <c r="C21" s="28"/>
      <c r="D21" s="29"/>
      <c r="E21" s="55">
        <v>100.0</v>
      </c>
      <c r="F21" s="55" t="s">
        <v>148</v>
      </c>
      <c r="H21" s="66" t="s">
        <v>153</v>
      </c>
      <c r="I21" s="28"/>
      <c r="J21" s="29"/>
      <c r="K21" s="55">
        <v>100.0</v>
      </c>
      <c r="L21" s="55" t="s">
        <v>148</v>
      </c>
      <c r="P21" s="43"/>
      <c r="Q21" s="67" t="s">
        <v>157</v>
      </c>
      <c r="R21" s="67">
        <f>R17+R19</f>
        <v>124.8</v>
      </c>
      <c r="S21" s="67" t="s">
        <v>142</v>
      </c>
      <c r="T21" s="54"/>
    </row>
    <row r="22" ht="35.25" customHeight="1">
      <c r="B22" s="57" t="s">
        <v>158</v>
      </c>
      <c r="C22" s="28"/>
      <c r="D22" s="29"/>
      <c r="E22" s="55">
        <f>E19/E21*1000</f>
        <v>0.5</v>
      </c>
      <c r="F22" s="55" t="s">
        <v>138</v>
      </c>
      <c r="H22" s="57" t="s">
        <v>158</v>
      </c>
      <c r="I22" s="28"/>
      <c r="J22" s="29"/>
      <c r="K22" s="55">
        <f>K19/K21*1000</f>
        <v>0.5</v>
      </c>
      <c r="L22" s="55" t="s">
        <v>138</v>
      </c>
      <c r="P22" s="43"/>
      <c r="Q22" s="67" t="s">
        <v>159</v>
      </c>
      <c r="R22" s="67">
        <f>R18</f>
        <v>19.2</v>
      </c>
      <c r="S22" s="67" t="s">
        <v>142</v>
      </c>
      <c r="T22" s="54"/>
    </row>
    <row r="23" ht="35.25" customHeight="1">
      <c r="B23" s="68" t="s">
        <v>160</v>
      </c>
      <c r="C23" s="69"/>
      <c r="D23" s="70"/>
      <c r="E23" s="56">
        <f>E18-E22</f>
        <v>49.5</v>
      </c>
      <c r="F23" s="56" t="s">
        <v>138</v>
      </c>
      <c r="H23" s="68" t="s">
        <v>160</v>
      </c>
      <c r="I23" s="69"/>
      <c r="J23" s="70"/>
      <c r="K23" s="56">
        <f>K18-K22</f>
        <v>49.5</v>
      </c>
      <c r="L23" s="56" t="s">
        <v>138</v>
      </c>
      <c r="P23" s="43"/>
      <c r="Q23" s="67" t="s">
        <v>161</v>
      </c>
      <c r="R23" s="67">
        <f>R20</f>
        <v>19.2</v>
      </c>
      <c r="S23" s="67" t="s">
        <v>142</v>
      </c>
      <c r="T23" s="54"/>
    </row>
    <row r="24" ht="35.25" customHeight="1">
      <c r="B24" s="71" t="s">
        <v>162</v>
      </c>
      <c r="C24" s="72"/>
      <c r="D24" s="73"/>
      <c r="E24" s="74">
        <f>E22*E17</f>
        <v>17</v>
      </c>
      <c r="F24" s="75" t="s">
        <v>138</v>
      </c>
      <c r="G24" s="54"/>
      <c r="H24" s="76" t="s">
        <v>162</v>
      </c>
      <c r="I24" s="72"/>
      <c r="J24" s="73"/>
      <c r="K24" s="77">
        <f>K22*K17</f>
        <v>17</v>
      </c>
      <c r="L24" s="78" t="s">
        <v>138</v>
      </c>
      <c r="P24" s="43"/>
    </row>
    <row r="25" ht="35.25" customHeight="1">
      <c r="B25" s="79" t="s">
        <v>163</v>
      </c>
      <c r="C25" s="69"/>
      <c r="D25" s="70"/>
      <c r="E25" s="80">
        <f>E23*E17</f>
        <v>1683</v>
      </c>
      <c r="F25" s="81" t="s">
        <v>138</v>
      </c>
      <c r="G25" s="54"/>
      <c r="H25" s="82" t="s">
        <v>163</v>
      </c>
      <c r="I25" s="69"/>
      <c r="J25" s="70"/>
      <c r="K25" s="83">
        <f>K23*K17</f>
        <v>1683</v>
      </c>
      <c r="L25" s="84" t="s">
        <v>138</v>
      </c>
      <c r="P25" s="43"/>
    </row>
    <row r="26" ht="35.25" customHeight="1">
      <c r="P26" s="43"/>
    </row>
    <row r="27" ht="35.25" customHeight="1">
      <c r="B27" s="85" t="s">
        <v>164</v>
      </c>
      <c r="P27" s="43"/>
    </row>
    <row r="28" ht="35.25" customHeight="1">
      <c r="B28" s="57" t="s">
        <v>145</v>
      </c>
      <c r="C28" s="29"/>
      <c r="D28" s="55">
        <v>50.0</v>
      </c>
      <c r="E28" s="55" t="s">
        <v>138</v>
      </c>
      <c r="G28" s="57" t="s">
        <v>165</v>
      </c>
      <c r="H28" s="29"/>
      <c r="I28" s="55">
        <f>99/100</f>
        <v>0.99</v>
      </c>
      <c r="J28" s="55" t="s">
        <v>138</v>
      </c>
      <c r="P28" s="43"/>
    </row>
    <row r="29" ht="35.25" customHeight="1">
      <c r="B29" s="57" t="s">
        <v>166</v>
      </c>
      <c r="C29" s="29"/>
      <c r="D29" s="55">
        <v>3.5</v>
      </c>
      <c r="E29" s="55"/>
      <c r="G29" s="86" t="s">
        <v>167</v>
      </c>
      <c r="H29" s="9"/>
      <c r="I29" s="56">
        <f>1/100</f>
        <v>0.01</v>
      </c>
      <c r="J29" s="56" t="s">
        <v>138</v>
      </c>
      <c r="P29" s="43"/>
    </row>
    <row r="30" ht="35.25" customHeight="1">
      <c r="B30" s="57" t="s">
        <v>168</v>
      </c>
      <c r="C30" s="29"/>
      <c r="D30" s="55">
        <f>D28*D29</f>
        <v>175</v>
      </c>
      <c r="E30" s="55" t="s">
        <v>138</v>
      </c>
      <c r="G30" s="87" t="s">
        <v>169</v>
      </c>
      <c r="H30" s="73"/>
      <c r="I30" s="88">
        <f>I28*D30</f>
        <v>173.25</v>
      </c>
      <c r="J30" s="89" t="s">
        <v>138</v>
      </c>
      <c r="P30" s="43"/>
    </row>
    <row r="31" ht="35.25" customHeight="1">
      <c r="G31" s="90" t="s">
        <v>170</v>
      </c>
      <c r="H31" s="70"/>
      <c r="I31" s="91">
        <f>I29*D30</f>
        <v>1.75</v>
      </c>
      <c r="J31" s="92" t="s">
        <v>138</v>
      </c>
      <c r="P31" s="43"/>
    </row>
    <row r="32" ht="35.25" customHeight="1">
      <c r="P32" s="43"/>
    </row>
    <row r="33" ht="35.25" customHeight="1">
      <c r="P33" s="43"/>
    </row>
    <row r="34" ht="35.25" customHeight="1">
      <c r="P34" s="43"/>
    </row>
    <row r="35" ht="35.25" customHeight="1">
      <c r="B35" s="93" t="s">
        <v>171</v>
      </c>
      <c r="C35" s="28"/>
      <c r="D35" s="28"/>
      <c r="E35" s="28"/>
      <c r="F35" s="28"/>
      <c r="G35" s="29"/>
      <c r="H35" s="94" t="s">
        <v>136</v>
      </c>
      <c r="I35" s="93" t="s">
        <v>172</v>
      </c>
      <c r="J35" s="28"/>
      <c r="K35" s="29"/>
      <c r="P35" s="43"/>
    </row>
    <row r="36" ht="35.25" customHeight="1">
      <c r="B36" s="95" t="s">
        <v>173</v>
      </c>
      <c r="C36" s="28"/>
      <c r="D36" s="28"/>
      <c r="E36" s="28"/>
      <c r="F36" s="28"/>
      <c r="G36" s="29"/>
      <c r="H36" s="96">
        <v>30.0</v>
      </c>
      <c r="I36" s="57" t="s">
        <v>174</v>
      </c>
      <c r="J36" s="28"/>
      <c r="K36" s="29"/>
      <c r="P36" s="43"/>
    </row>
    <row r="37" ht="35.25" customHeight="1">
      <c r="B37" s="95" t="s">
        <v>175</v>
      </c>
      <c r="C37" s="28"/>
      <c r="D37" s="28"/>
      <c r="E37" s="28"/>
      <c r="F37" s="28"/>
      <c r="G37" s="29"/>
      <c r="H37" s="97">
        <v>30.0</v>
      </c>
      <c r="I37" s="57" t="s">
        <v>176</v>
      </c>
      <c r="J37" s="28"/>
      <c r="K37" s="29"/>
      <c r="P37" s="43"/>
    </row>
    <row r="38" ht="35.25" customHeight="1">
      <c r="B38" s="95" t="s">
        <v>177</v>
      </c>
      <c r="C38" s="28"/>
      <c r="D38" s="28"/>
      <c r="E38" s="28"/>
      <c r="F38" s="28"/>
      <c r="G38" s="29"/>
      <c r="H38" s="98">
        <v>30.0</v>
      </c>
      <c r="I38" s="57" t="s">
        <v>178</v>
      </c>
      <c r="J38" s="28"/>
      <c r="K38" s="29"/>
      <c r="P38" s="43"/>
    </row>
    <row r="39" ht="35.25" customHeight="1">
      <c r="B39" s="95" t="s">
        <v>179</v>
      </c>
      <c r="C39" s="28"/>
      <c r="D39" s="28"/>
      <c r="E39" s="28"/>
      <c r="F39" s="28"/>
      <c r="G39" s="29"/>
      <c r="H39" s="97">
        <v>1.0</v>
      </c>
      <c r="I39" s="57" t="s">
        <v>99</v>
      </c>
      <c r="J39" s="28"/>
      <c r="K39" s="29"/>
      <c r="P39" s="43"/>
    </row>
    <row r="40" ht="35.25" customHeight="1">
      <c r="B40" s="95" t="s">
        <v>180</v>
      </c>
      <c r="C40" s="28"/>
      <c r="D40" s="28"/>
      <c r="E40" s="28"/>
      <c r="F40" s="28"/>
      <c r="G40" s="29"/>
      <c r="H40" s="98">
        <v>1.0</v>
      </c>
      <c r="I40" s="57" t="s">
        <v>114</v>
      </c>
      <c r="J40" s="28"/>
      <c r="K40" s="29"/>
      <c r="P40" s="43"/>
    </row>
    <row r="41" ht="35.25" customHeight="1">
      <c r="B41" s="95" t="s">
        <v>181</v>
      </c>
      <c r="C41" s="28"/>
      <c r="D41" s="28"/>
      <c r="E41" s="28"/>
      <c r="F41" s="28"/>
      <c r="G41" s="29"/>
      <c r="H41" s="96">
        <v>1.0</v>
      </c>
      <c r="I41" s="57" t="s">
        <v>103</v>
      </c>
      <c r="J41" s="28"/>
      <c r="K41" s="29"/>
      <c r="P41" s="43"/>
    </row>
    <row r="42" ht="35.25" customHeight="1">
      <c r="B42" s="95" t="s">
        <v>182</v>
      </c>
      <c r="C42" s="28"/>
      <c r="D42" s="28"/>
      <c r="E42" s="28"/>
      <c r="F42" s="28"/>
      <c r="G42" s="29"/>
      <c r="H42" s="97">
        <v>1.0</v>
      </c>
      <c r="I42" s="57" t="s">
        <v>118</v>
      </c>
      <c r="J42" s="28"/>
      <c r="K42" s="29"/>
      <c r="P42" s="43"/>
    </row>
    <row r="43" ht="35.25" customHeight="1">
      <c r="B43" s="95" t="s">
        <v>183</v>
      </c>
      <c r="C43" s="28"/>
      <c r="D43" s="28"/>
      <c r="E43" s="28"/>
      <c r="F43" s="28"/>
      <c r="G43" s="29"/>
      <c r="H43" s="98">
        <v>1.0</v>
      </c>
      <c r="I43" s="95" t="s">
        <v>107</v>
      </c>
      <c r="J43" s="28"/>
      <c r="K43" s="29"/>
      <c r="P43" s="43"/>
    </row>
    <row r="44" ht="35.25" customHeight="1">
      <c r="B44" s="95" t="s">
        <v>184</v>
      </c>
      <c r="C44" s="28"/>
      <c r="D44" s="28"/>
      <c r="E44" s="28"/>
      <c r="F44" s="28"/>
      <c r="G44" s="29"/>
      <c r="H44" s="98">
        <v>1.0</v>
      </c>
      <c r="I44" s="57" t="s">
        <v>122</v>
      </c>
      <c r="J44" s="28"/>
      <c r="K44" s="29"/>
      <c r="P44" s="43"/>
    </row>
    <row r="45" ht="35.25" customHeight="1">
      <c r="P45" s="43"/>
    </row>
    <row r="46" ht="35.25" customHeight="1">
      <c r="P46" s="43"/>
    </row>
    <row r="47" ht="35.25" customHeight="1">
      <c r="P47" s="43"/>
    </row>
    <row r="48" ht="35.25" customHeight="1">
      <c r="P48" s="43"/>
    </row>
    <row r="49" ht="35.25" customHeight="1">
      <c r="P49" s="43"/>
    </row>
    <row r="50" ht="35.25" customHeight="1">
      <c r="P50" s="43"/>
    </row>
    <row r="51" ht="35.25" customHeight="1">
      <c r="P51" s="43"/>
    </row>
    <row r="52" ht="35.25" customHeight="1">
      <c r="P52" s="43"/>
    </row>
    <row r="53" ht="35.25" customHeight="1">
      <c r="P53" s="43"/>
    </row>
    <row r="54" ht="35.25" customHeight="1">
      <c r="P54" s="43"/>
    </row>
    <row r="55" ht="35.25" customHeight="1">
      <c r="P55" s="43"/>
    </row>
    <row r="56" ht="35.25" customHeight="1">
      <c r="P56" s="43"/>
    </row>
    <row r="57" ht="35.25" customHeight="1">
      <c r="P57" s="43"/>
    </row>
    <row r="58" ht="35.25" customHeight="1">
      <c r="P58" s="43"/>
    </row>
    <row r="59" ht="35.25" customHeight="1">
      <c r="P59" s="43"/>
    </row>
    <row r="60" ht="35.25" customHeight="1">
      <c r="P60" s="43"/>
    </row>
    <row r="61" ht="35.25" customHeight="1">
      <c r="P61" s="43"/>
    </row>
    <row r="62" ht="35.25" customHeight="1">
      <c r="P62" s="43"/>
    </row>
    <row r="63" ht="35.25" customHeight="1">
      <c r="P63" s="43"/>
    </row>
    <row r="64" ht="35.25" customHeight="1">
      <c r="P64" s="43"/>
    </row>
    <row r="65" ht="35.25" customHeight="1">
      <c r="P65" s="43"/>
    </row>
    <row r="66" ht="35.25" customHeight="1">
      <c r="P66" s="43"/>
    </row>
    <row r="67" ht="35.25" customHeight="1">
      <c r="P67" s="43"/>
    </row>
    <row r="68" ht="35.25" customHeight="1">
      <c r="P68" s="43"/>
    </row>
    <row r="69" ht="35.25" customHeight="1">
      <c r="P69" s="43"/>
    </row>
    <row r="70" ht="35.25" customHeight="1">
      <c r="P70" s="43"/>
    </row>
    <row r="71" ht="35.25" customHeight="1">
      <c r="P71" s="43"/>
    </row>
    <row r="72" ht="35.25" customHeight="1">
      <c r="P72" s="43"/>
    </row>
    <row r="73" ht="35.25" customHeight="1">
      <c r="P73" s="43"/>
    </row>
    <row r="74" ht="35.25" customHeight="1">
      <c r="P74" s="43"/>
    </row>
    <row r="75" ht="35.25" customHeight="1">
      <c r="P75" s="43"/>
    </row>
    <row r="76" ht="35.25" customHeight="1">
      <c r="P76" s="43"/>
    </row>
    <row r="77" ht="35.25" customHeight="1">
      <c r="P77" s="43"/>
    </row>
    <row r="78" ht="35.25" customHeight="1">
      <c r="P78" s="43"/>
    </row>
    <row r="79" ht="35.25" customHeight="1">
      <c r="P79" s="43"/>
    </row>
    <row r="80" ht="35.25" customHeight="1">
      <c r="P80" s="43"/>
    </row>
    <row r="81" ht="35.25" customHeight="1">
      <c r="P81" s="43"/>
    </row>
    <row r="82" ht="35.25" customHeight="1">
      <c r="P82" s="43"/>
    </row>
    <row r="83" ht="35.25" customHeight="1">
      <c r="P83" s="43"/>
    </row>
    <row r="84" ht="35.25" customHeight="1">
      <c r="P84" s="43"/>
    </row>
    <row r="85" ht="35.25" customHeight="1">
      <c r="P85" s="43"/>
    </row>
    <row r="86" ht="35.25" customHeight="1">
      <c r="P86" s="43"/>
    </row>
    <row r="87" ht="35.25" customHeight="1">
      <c r="P87" s="43"/>
    </row>
    <row r="88" ht="35.25" customHeight="1">
      <c r="P88" s="43"/>
    </row>
    <row r="89" ht="35.25" customHeight="1">
      <c r="P89" s="43"/>
    </row>
    <row r="90" ht="35.25" customHeight="1">
      <c r="P90" s="43"/>
    </row>
    <row r="91" ht="35.25" customHeight="1">
      <c r="P91" s="43"/>
    </row>
    <row r="92" ht="35.25" customHeight="1">
      <c r="P92" s="43"/>
    </row>
    <row r="93" ht="35.25" customHeight="1">
      <c r="P93" s="43"/>
    </row>
    <row r="94" ht="35.25" customHeight="1">
      <c r="P94" s="43"/>
    </row>
    <row r="95" ht="35.25" customHeight="1">
      <c r="P95" s="43"/>
    </row>
    <row r="96" ht="35.25" customHeight="1">
      <c r="P96" s="43"/>
    </row>
    <row r="97" ht="35.25" customHeight="1">
      <c r="P97" s="43"/>
    </row>
    <row r="98" ht="35.25" customHeight="1">
      <c r="P98" s="43"/>
    </row>
    <row r="99" ht="35.25" customHeight="1">
      <c r="P99" s="43"/>
    </row>
    <row r="100" ht="35.25" customHeight="1">
      <c r="P100" s="43"/>
    </row>
    <row r="101" ht="35.25" customHeight="1">
      <c r="P101" s="43"/>
    </row>
    <row r="102" ht="35.25" customHeight="1">
      <c r="P102" s="43"/>
    </row>
    <row r="103" ht="35.25" customHeight="1">
      <c r="P103" s="43"/>
    </row>
    <row r="104" ht="35.25" customHeight="1">
      <c r="P104" s="43"/>
    </row>
    <row r="105" ht="35.25" customHeight="1">
      <c r="P105" s="43"/>
    </row>
    <row r="106" ht="35.25" customHeight="1">
      <c r="P106" s="43"/>
    </row>
    <row r="107" ht="35.25" customHeight="1">
      <c r="P107" s="43"/>
    </row>
    <row r="108" ht="35.25" customHeight="1">
      <c r="P108" s="43"/>
    </row>
    <row r="109" ht="35.25" customHeight="1">
      <c r="P109" s="43"/>
    </row>
    <row r="110" ht="35.25" customHeight="1">
      <c r="P110" s="43"/>
    </row>
    <row r="111" ht="35.25" customHeight="1">
      <c r="P111" s="43"/>
    </row>
    <row r="112" ht="35.25" customHeight="1">
      <c r="P112" s="43"/>
    </row>
    <row r="113" ht="35.25" customHeight="1">
      <c r="P113" s="43"/>
    </row>
    <row r="114" ht="35.25" customHeight="1">
      <c r="P114" s="43"/>
    </row>
    <row r="115" ht="35.25" customHeight="1">
      <c r="P115" s="43"/>
    </row>
    <row r="116" ht="35.25" customHeight="1">
      <c r="P116" s="43"/>
    </row>
    <row r="117" ht="35.25" customHeight="1">
      <c r="P117" s="43"/>
    </row>
    <row r="118" ht="35.25" customHeight="1">
      <c r="P118" s="43"/>
    </row>
    <row r="119" ht="35.25" customHeight="1">
      <c r="P119" s="43"/>
    </row>
    <row r="120" ht="35.25" customHeight="1">
      <c r="P120" s="43"/>
    </row>
    <row r="121" ht="35.25" customHeight="1">
      <c r="P121" s="43"/>
    </row>
    <row r="122" ht="35.25" customHeight="1">
      <c r="P122" s="43"/>
    </row>
    <row r="123" ht="35.25" customHeight="1">
      <c r="P123" s="43"/>
    </row>
    <row r="124" ht="35.25" customHeight="1">
      <c r="P124" s="43"/>
    </row>
    <row r="125" ht="35.25" customHeight="1">
      <c r="P125" s="43"/>
    </row>
    <row r="126" ht="35.25" customHeight="1">
      <c r="P126" s="43"/>
    </row>
    <row r="127" ht="35.25" customHeight="1">
      <c r="P127" s="43"/>
    </row>
    <row r="128" ht="35.25" customHeight="1">
      <c r="P128" s="43"/>
    </row>
    <row r="129" ht="35.25" customHeight="1">
      <c r="P129" s="43"/>
    </row>
    <row r="130" ht="35.25" customHeight="1">
      <c r="P130" s="43"/>
    </row>
    <row r="131" ht="35.25" customHeight="1">
      <c r="P131" s="43"/>
    </row>
    <row r="132" ht="35.25" customHeight="1">
      <c r="P132" s="43"/>
    </row>
    <row r="133" ht="35.25" customHeight="1">
      <c r="P133" s="43"/>
    </row>
    <row r="134" ht="35.25" customHeight="1">
      <c r="P134" s="43"/>
    </row>
    <row r="135" ht="35.25" customHeight="1">
      <c r="P135" s="43"/>
    </row>
    <row r="136" ht="35.25" customHeight="1">
      <c r="P136" s="43"/>
    </row>
    <row r="137" ht="35.25" customHeight="1">
      <c r="P137" s="43"/>
    </row>
    <row r="138" ht="35.25" customHeight="1">
      <c r="P138" s="43"/>
    </row>
    <row r="139" ht="35.25" customHeight="1">
      <c r="P139" s="43"/>
    </row>
    <row r="140" ht="35.25" customHeight="1">
      <c r="P140" s="43"/>
    </row>
    <row r="141" ht="35.25" customHeight="1">
      <c r="P141" s="43"/>
    </row>
    <row r="142" ht="35.25" customHeight="1">
      <c r="P142" s="43"/>
    </row>
    <row r="143" ht="35.25" customHeight="1">
      <c r="P143" s="43"/>
    </row>
    <row r="144" ht="35.25" customHeight="1">
      <c r="P144" s="43"/>
    </row>
    <row r="145" ht="35.25" customHeight="1">
      <c r="P145" s="43"/>
    </row>
    <row r="146" ht="35.25" customHeight="1">
      <c r="P146" s="43"/>
    </row>
    <row r="147" ht="35.25" customHeight="1">
      <c r="P147" s="43"/>
    </row>
    <row r="148" ht="35.25" customHeight="1">
      <c r="P148" s="43"/>
    </row>
    <row r="149" ht="35.25" customHeight="1">
      <c r="P149" s="43"/>
    </row>
    <row r="150" ht="35.25" customHeight="1">
      <c r="P150" s="43"/>
    </row>
    <row r="151" ht="35.25" customHeight="1">
      <c r="P151" s="43"/>
    </row>
    <row r="152" ht="35.25" customHeight="1">
      <c r="P152" s="43"/>
    </row>
    <row r="153" ht="35.25" customHeight="1">
      <c r="P153" s="43"/>
    </row>
    <row r="154" ht="35.25" customHeight="1">
      <c r="P154" s="43"/>
    </row>
    <row r="155" ht="35.25" customHeight="1">
      <c r="P155" s="43"/>
    </row>
    <row r="156" ht="35.25" customHeight="1">
      <c r="P156" s="43"/>
    </row>
    <row r="157" ht="35.25" customHeight="1">
      <c r="P157" s="43"/>
    </row>
    <row r="158" ht="35.25" customHeight="1">
      <c r="P158" s="43"/>
    </row>
    <row r="159" ht="35.25" customHeight="1">
      <c r="P159" s="43"/>
    </row>
    <row r="160" ht="35.25" customHeight="1">
      <c r="P160" s="43"/>
    </row>
    <row r="161" ht="35.25" customHeight="1">
      <c r="P161" s="43"/>
    </row>
    <row r="162" ht="35.25" customHeight="1">
      <c r="P162" s="43"/>
    </row>
    <row r="163" ht="35.25" customHeight="1">
      <c r="P163" s="43"/>
    </row>
    <row r="164" ht="35.25" customHeight="1">
      <c r="P164" s="43"/>
    </row>
    <row r="165" ht="35.25" customHeight="1">
      <c r="P165" s="43"/>
    </row>
    <row r="166" ht="35.25" customHeight="1">
      <c r="P166" s="43"/>
    </row>
    <row r="167" ht="35.25" customHeight="1">
      <c r="P167" s="43"/>
    </row>
    <row r="168" ht="35.25" customHeight="1">
      <c r="P168" s="43"/>
    </row>
    <row r="169" ht="35.25" customHeight="1">
      <c r="P169" s="43"/>
    </row>
    <row r="170" ht="35.25" customHeight="1">
      <c r="P170" s="43"/>
    </row>
    <row r="171" ht="35.25" customHeight="1">
      <c r="P171" s="43"/>
    </row>
    <row r="172" ht="35.25" customHeight="1">
      <c r="P172" s="43"/>
    </row>
    <row r="173" ht="35.25" customHeight="1">
      <c r="P173" s="43"/>
    </row>
    <row r="174" ht="35.25" customHeight="1">
      <c r="P174" s="43"/>
    </row>
    <row r="175" ht="35.25" customHeight="1">
      <c r="P175" s="43"/>
    </row>
    <row r="176" ht="35.25" customHeight="1">
      <c r="P176" s="43"/>
    </row>
    <row r="177" ht="35.25" customHeight="1">
      <c r="P177" s="43"/>
    </row>
    <row r="178" ht="35.25" customHeight="1">
      <c r="P178" s="43"/>
    </row>
    <row r="179" ht="35.25" customHeight="1">
      <c r="P179" s="43"/>
    </row>
    <row r="180" ht="35.25" customHeight="1">
      <c r="P180" s="43"/>
    </row>
    <row r="181" ht="35.25" customHeight="1">
      <c r="P181" s="43"/>
    </row>
    <row r="182" ht="35.25" customHeight="1">
      <c r="P182" s="43"/>
    </row>
    <row r="183" ht="35.25" customHeight="1">
      <c r="P183" s="43"/>
    </row>
    <row r="184" ht="35.25" customHeight="1">
      <c r="P184" s="43"/>
    </row>
    <row r="185" ht="35.25" customHeight="1">
      <c r="P185" s="43"/>
    </row>
    <row r="186" ht="35.25" customHeight="1">
      <c r="P186" s="43"/>
    </row>
    <row r="187" ht="35.25" customHeight="1">
      <c r="P187" s="43"/>
    </row>
    <row r="188" ht="35.25" customHeight="1">
      <c r="P188" s="43"/>
    </row>
    <row r="189" ht="35.25" customHeight="1">
      <c r="P189" s="43"/>
    </row>
    <row r="190" ht="35.25" customHeight="1">
      <c r="P190" s="43"/>
    </row>
    <row r="191" ht="35.25" customHeight="1">
      <c r="P191" s="43"/>
    </row>
    <row r="192" ht="35.25" customHeight="1">
      <c r="P192" s="43"/>
    </row>
    <row r="193" ht="35.25" customHeight="1">
      <c r="P193" s="43"/>
    </row>
    <row r="194" ht="35.25" customHeight="1">
      <c r="P194" s="43"/>
    </row>
    <row r="195" ht="35.25" customHeight="1">
      <c r="P195" s="43"/>
    </row>
    <row r="196" ht="35.25" customHeight="1">
      <c r="P196" s="43"/>
    </row>
    <row r="197" ht="35.25" customHeight="1">
      <c r="P197" s="43"/>
    </row>
    <row r="198" ht="35.25" customHeight="1">
      <c r="P198" s="43"/>
    </row>
    <row r="199" ht="35.25" customHeight="1">
      <c r="P199" s="43"/>
    </row>
    <row r="200" ht="35.25" customHeight="1">
      <c r="P200" s="43"/>
    </row>
    <row r="201" ht="35.25" customHeight="1">
      <c r="P201" s="43"/>
    </row>
    <row r="202" ht="35.25" customHeight="1">
      <c r="P202" s="43"/>
    </row>
    <row r="203" ht="35.25" customHeight="1">
      <c r="P203" s="43"/>
    </row>
    <row r="204" ht="35.25" customHeight="1">
      <c r="P204" s="43"/>
    </row>
    <row r="205" ht="35.25" customHeight="1">
      <c r="P205" s="43"/>
    </row>
    <row r="206" ht="35.25" customHeight="1">
      <c r="P206" s="43"/>
    </row>
    <row r="207" ht="35.25" customHeight="1">
      <c r="P207" s="43"/>
    </row>
    <row r="208" ht="35.25" customHeight="1">
      <c r="P208" s="43"/>
    </row>
    <row r="209" ht="35.25" customHeight="1">
      <c r="P209" s="43"/>
    </row>
    <row r="210" ht="35.25" customHeight="1">
      <c r="P210" s="43"/>
    </row>
    <row r="211" ht="35.25" customHeight="1">
      <c r="P211" s="43"/>
    </row>
    <row r="212" ht="35.25" customHeight="1">
      <c r="P212" s="43"/>
    </row>
    <row r="213" ht="35.25" customHeight="1">
      <c r="P213" s="43"/>
    </row>
    <row r="214" ht="35.25" customHeight="1">
      <c r="P214" s="43"/>
    </row>
    <row r="215" ht="35.25" customHeight="1">
      <c r="P215" s="43"/>
    </row>
    <row r="216" ht="35.25" customHeight="1">
      <c r="P216" s="43"/>
    </row>
    <row r="217" ht="35.25" customHeight="1">
      <c r="P217" s="43"/>
    </row>
    <row r="218" ht="35.25" customHeight="1">
      <c r="P218" s="43"/>
    </row>
    <row r="219" ht="35.25" customHeight="1">
      <c r="P219" s="43"/>
    </row>
    <row r="220" ht="35.25" customHeight="1">
      <c r="P220" s="43"/>
    </row>
    <row r="221" ht="35.25" customHeight="1">
      <c r="P221" s="43"/>
    </row>
    <row r="222" ht="35.25" customHeight="1">
      <c r="P222" s="43"/>
    </row>
    <row r="223" ht="35.25" customHeight="1">
      <c r="P223" s="43"/>
    </row>
    <row r="224" ht="35.25" customHeight="1">
      <c r="P224" s="43"/>
    </row>
    <row r="225" ht="35.25" customHeight="1">
      <c r="P225" s="43"/>
    </row>
    <row r="226" ht="35.25" customHeight="1">
      <c r="P226" s="43"/>
    </row>
    <row r="227" ht="35.25" customHeight="1">
      <c r="P227" s="43"/>
    </row>
    <row r="228" ht="35.25" customHeight="1">
      <c r="P228" s="43"/>
    </row>
    <row r="229" ht="35.25" customHeight="1">
      <c r="P229" s="43"/>
    </row>
    <row r="230" ht="35.25" customHeight="1">
      <c r="P230" s="43"/>
    </row>
    <row r="231" ht="35.25" customHeight="1">
      <c r="P231" s="43"/>
    </row>
    <row r="232" ht="35.25" customHeight="1">
      <c r="P232" s="43"/>
    </row>
    <row r="233" ht="35.25" customHeight="1">
      <c r="P233" s="43"/>
    </row>
    <row r="234" ht="35.25" customHeight="1">
      <c r="P234" s="43"/>
    </row>
    <row r="235" ht="35.25" customHeight="1">
      <c r="P235" s="43"/>
    </row>
    <row r="236" ht="35.25" customHeight="1">
      <c r="P236" s="43"/>
    </row>
    <row r="237" ht="35.25" customHeight="1">
      <c r="P237" s="43"/>
    </row>
    <row r="238" ht="35.25" customHeight="1">
      <c r="P238" s="43"/>
    </row>
    <row r="239" ht="35.25" customHeight="1">
      <c r="P239" s="43"/>
    </row>
    <row r="240" ht="35.25" customHeight="1">
      <c r="P240" s="43"/>
    </row>
    <row r="241" ht="35.25" customHeight="1">
      <c r="P241" s="43"/>
    </row>
    <row r="242" ht="35.25" customHeight="1">
      <c r="P242" s="43"/>
    </row>
    <row r="243" ht="35.25" customHeight="1">
      <c r="P243" s="43"/>
    </row>
    <row r="244" ht="35.25" customHeight="1">
      <c r="P244" s="43"/>
    </row>
    <row r="245" ht="35.25" customHeight="1">
      <c r="P245" s="43"/>
    </row>
    <row r="246" ht="35.25" customHeight="1">
      <c r="P246" s="43"/>
    </row>
    <row r="247" ht="35.25" customHeight="1">
      <c r="P247" s="43"/>
    </row>
    <row r="248" ht="35.25" customHeight="1">
      <c r="P248" s="43"/>
    </row>
    <row r="249" ht="35.25" customHeight="1">
      <c r="P249" s="43"/>
    </row>
    <row r="250" ht="35.25" customHeight="1">
      <c r="P250" s="43"/>
    </row>
    <row r="251" ht="35.25" customHeight="1">
      <c r="P251" s="43"/>
    </row>
    <row r="252" ht="35.25" customHeight="1">
      <c r="P252" s="43"/>
    </row>
    <row r="253" ht="35.25" customHeight="1">
      <c r="P253" s="43"/>
    </row>
    <row r="254" ht="35.25" customHeight="1">
      <c r="P254" s="43"/>
    </row>
    <row r="255" ht="35.25" customHeight="1">
      <c r="P255" s="43"/>
    </row>
    <row r="256" ht="35.25" customHeight="1">
      <c r="P256" s="43"/>
    </row>
    <row r="257" ht="35.25" customHeight="1">
      <c r="P257" s="43"/>
    </row>
    <row r="258" ht="35.25" customHeight="1">
      <c r="P258" s="43"/>
    </row>
    <row r="259" ht="35.25" customHeight="1">
      <c r="P259" s="43"/>
    </row>
    <row r="260" ht="35.25" customHeight="1">
      <c r="P260" s="43"/>
    </row>
    <row r="261" ht="35.25" customHeight="1">
      <c r="P261" s="43"/>
    </row>
    <row r="262" ht="35.25" customHeight="1">
      <c r="P262" s="43"/>
    </row>
    <row r="263" ht="35.25" customHeight="1">
      <c r="P263" s="43"/>
    </row>
    <row r="264" ht="35.25" customHeight="1">
      <c r="P264" s="43"/>
    </row>
    <row r="265" ht="35.25" customHeight="1">
      <c r="P265" s="43"/>
    </row>
    <row r="266" ht="35.25" customHeight="1">
      <c r="P266" s="43"/>
    </row>
    <row r="267" ht="35.25" customHeight="1">
      <c r="P267" s="43"/>
    </row>
    <row r="268" ht="35.25" customHeight="1">
      <c r="P268" s="43"/>
    </row>
    <row r="269" ht="35.25" customHeight="1">
      <c r="P269" s="43"/>
    </row>
    <row r="270" ht="35.25" customHeight="1">
      <c r="P270" s="43"/>
    </row>
    <row r="271" ht="35.25" customHeight="1">
      <c r="P271" s="43"/>
    </row>
    <row r="272" ht="35.25" customHeight="1">
      <c r="P272" s="43"/>
    </row>
    <row r="273" ht="35.25" customHeight="1">
      <c r="P273" s="43"/>
    </row>
    <row r="274" ht="35.25" customHeight="1">
      <c r="P274" s="43"/>
    </row>
    <row r="275" ht="35.25" customHeight="1">
      <c r="P275" s="43"/>
    </row>
    <row r="276" ht="35.25" customHeight="1">
      <c r="P276" s="43"/>
    </row>
    <row r="277" ht="35.25" customHeight="1">
      <c r="P277" s="43"/>
    </row>
    <row r="278" ht="35.25" customHeight="1">
      <c r="P278" s="43"/>
    </row>
    <row r="279" ht="35.25" customHeight="1">
      <c r="P279" s="43"/>
    </row>
    <row r="280" ht="35.25" customHeight="1">
      <c r="P280" s="43"/>
    </row>
    <row r="281" ht="35.25" customHeight="1">
      <c r="P281" s="43"/>
    </row>
    <row r="282" ht="35.25" customHeight="1">
      <c r="P282" s="43"/>
    </row>
    <row r="283" ht="35.25" customHeight="1">
      <c r="P283" s="43"/>
    </row>
    <row r="284" ht="35.25" customHeight="1">
      <c r="P284" s="43"/>
    </row>
    <row r="285" ht="35.25" customHeight="1">
      <c r="P285" s="43"/>
    </row>
    <row r="286" ht="35.25" customHeight="1">
      <c r="P286" s="43"/>
    </row>
    <row r="287" ht="35.25" customHeight="1">
      <c r="P287" s="43"/>
    </row>
    <row r="288" ht="35.25" customHeight="1">
      <c r="P288" s="43"/>
    </row>
    <row r="289" ht="35.25" customHeight="1">
      <c r="P289" s="43"/>
    </row>
    <row r="290" ht="35.25" customHeight="1">
      <c r="P290" s="43"/>
    </row>
    <row r="291" ht="35.25" customHeight="1">
      <c r="P291" s="43"/>
    </row>
    <row r="292" ht="35.25" customHeight="1">
      <c r="P292" s="43"/>
    </row>
    <row r="293" ht="35.25" customHeight="1">
      <c r="P293" s="43"/>
    </row>
    <row r="294" ht="35.25" customHeight="1">
      <c r="P294" s="43"/>
    </row>
    <row r="295" ht="35.25" customHeight="1">
      <c r="P295" s="43"/>
    </row>
    <row r="296" ht="35.25" customHeight="1">
      <c r="P296" s="43"/>
    </row>
    <row r="297" ht="35.25" customHeight="1">
      <c r="P297" s="43"/>
    </row>
    <row r="298" ht="35.25" customHeight="1">
      <c r="P298" s="43"/>
    </row>
    <row r="299" ht="35.25" customHeight="1">
      <c r="P299" s="43"/>
    </row>
    <row r="300" ht="35.25" customHeight="1">
      <c r="P300" s="43"/>
    </row>
    <row r="301" ht="35.25" customHeight="1">
      <c r="P301" s="43"/>
    </row>
    <row r="302" ht="35.25" customHeight="1">
      <c r="P302" s="43"/>
    </row>
    <row r="303" ht="35.25" customHeight="1">
      <c r="P303" s="43"/>
    </row>
    <row r="304" ht="35.25" customHeight="1">
      <c r="P304" s="43"/>
    </row>
    <row r="305" ht="35.25" customHeight="1">
      <c r="P305" s="43"/>
    </row>
    <row r="306" ht="35.25" customHeight="1">
      <c r="P306" s="43"/>
    </row>
    <row r="307" ht="35.25" customHeight="1">
      <c r="P307" s="43"/>
    </row>
    <row r="308" ht="35.25" customHeight="1">
      <c r="P308" s="43"/>
    </row>
    <row r="309" ht="35.25" customHeight="1">
      <c r="P309" s="43"/>
    </row>
    <row r="310" ht="35.25" customHeight="1">
      <c r="P310" s="43"/>
    </row>
    <row r="311" ht="35.25" customHeight="1">
      <c r="P311" s="43"/>
    </row>
    <row r="312" ht="35.25" customHeight="1">
      <c r="P312" s="43"/>
    </row>
    <row r="313" ht="35.25" customHeight="1">
      <c r="P313" s="43"/>
    </row>
    <row r="314" ht="35.25" customHeight="1">
      <c r="P314" s="43"/>
    </row>
    <row r="315" ht="35.25" customHeight="1">
      <c r="P315" s="43"/>
    </row>
    <row r="316" ht="35.25" customHeight="1">
      <c r="P316" s="43"/>
    </row>
    <row r="317" ht="35.25" customHeight="1">
      <c r="P317" s="43"/>
    </row>
    <row r="318" ht="35.25" customHeight="1">
      <c r="P318" s="43"/>
    </row>
    <row r="319" ht="35.25" customHeight="1">
      <c r="P319" s="43"/>
    </row>
    <row r="320" ht="35.25" customHeight="1">
      <c r="P320" s="43"/>
    </row>
    <row r="321" ht="35.25" customHeight="1">
      <c r="P321" s="43"/>
    </row>
    <row r="322" ht="35.25" customHeight="1">
      <c r="P322" s="43"/>
    </row>
    <row r="323" ht="35.25" customHeight="1">
      <c r="P323" s="43"/>
    </row>
    <row r="324" ht="35.25" customHeight="1">
      <c r="P324" s="43"/>
    </row>
    <row r="325" ht="35.25" customHeight="1">
      <c r="P325" s="43"/>
    </row>
    <row r="326" ht="35.25" customHeight="1">
      <c r="P326" s="43"/>
    </row>
    <row r="327" ht="35.25" customHeight="1">
      <c r="P327" s="43"/>
    </row>
    <row r="328" ht="35.25" customHeight="1">
      <c r="P328" s="43"/>
    </row>
    <row r="329" ht="35.25" customHeight="1">
      <c r="P329" s="43"/>
    </row>
    <row r="330" ht="35.25" customHeight="1">
      <c r="P330" s="43"/>
    </row>
    <row r="331" ht="35.25" customHeight="1">
      <c r="P331" s="43"/>
    </row>
    <row r="332" ht="35.25" customHeight="1">
      <c r="P332" s="43"/>
    </row>
    <row r="333" ht="35.25" customHeight="1">
      <c r="P333" s="43"/>
    </row>
    <row r="334" ht="35.25" customHeight="1">
      <c r="P334" s="43"/>
    </row>
    <row r="335" ht="35.25" customHeight="1">
      <c r="P335" s="43"/>
    </row>
    <row r="336" ht="35.25" customHeight="1">
      <c r="P336" s="43"/>
    </row>
    <row r="337" ht="35.25" customHeight="1">
      <c r="P337" s="43"/>
    </row>
    <row r="338" ht="35.25" customHeight="1">
      <c r="P338" s="43"/>
    </row>
    <row r="339" ht="35.25" customHeight="1">
      <c r="P339" s="43"/>
    </row>
    <row r="340" ht="35.25" customHeight="1">
      <c r="P340" s="43"/>
    </row>
    <row r="341" ht="35.25" customHeight="1">
      <c r="P341" s="43"/>
    </row>
    <row r="342" ht="35.25" customHeight="1">
      <c r="P342" s="43"/>
    </row>
    <row r="343" ht="35.25" customHeight="1">
      <c r="P343" s="43"/>
    </row>
    <row r="344" ht="35.25" customHeight="1">
      <c r="P344" s="43"/>
    </row>
    <row r="345" ht="35.25" customHeight="1">
      <c r="P345" s="43"/>
    </row>
    <row r="346" ht="35.25" customHeight="1">
      <c r="P346" s="43"/>
    </row>
    <row r="347" ht="35.25" customHeight="1">
      <c r="P347" s="43"/>
    </row>
    <row r="348" ht="35.25" customHeight="1">
      <c r="P348" s="43"/>
    </row>
    <row r="349" ht="35.25" customHeight="1">
      <c r="P349" s="43"/>
    </row>
    <row r="350" ht="35.25" customHeight="1">
      <c r="P350" s="43"/>
    </row>
    <row r="351" ht="35.25" customHeight="1">
      <c r="P351" s="43"/>
    </row>
    <row r="352" ht="35.25" customHeight="1">
      <c r="P352" s="43"/>
    </row>
    <row r="353" ht="35.25" customHeight="1">
      <c r="P353" s="43"/>
    </row>
    <row r="354" ht="35.25" customHeight="1">
      <c r="P354" s="43"/>
    </row>
    <row r="355" ht="35.25" customHeight="1">
      <c r="P355" s="43"/>
    </row>
    <row r="356" ht="35.25" customHeight="1">
      <c r="P356" s="43"/>
    </row>
    <row r="357" ht="35.25" customHeight="1">
      <c r="P357" s="43"/>
    </row>
    <row r="358" ht="35.25" customHeight="1">
      <c r="P358" s="43"/>
    </row>
    <row r="359" ht="35.25" customHeight="1">
      <c r="P359" s="43"/>
    </row>
    <row r="360" ht="35.25" customHeight="1">
      <c r="P360" s="43"/>
    </row>
    <row r="361" ht="35.25" customHeight="1">
      <c r="P361" s="43"/>
    </row>
    <row r="362" ht="35.25" customHeight="1">
      <c r="P362" s="43"/>
    </row>
    <row r="363" ht="35.25" customHeight="1">
      <c r="P363" s="43"/>
    </row>
    <row r="364" ht="35.25" customHeight="1">
      <c r="P364" s="43"/>
    </row>
    <row r="365" ht="35.25" customHeight="1">
      <c r="P365" s="43"/>
    </row>
    <row r="366" ht="35.25" customHeight="1">
      <c r="P366" s="43"/>
    </row>
    <row r="367" ht="35.25" customHeight="1">
      <c r="P367" s="43"/>
    </row>
    <row r="368" ht="35.25" customHeight="1">
      <c r="P368" s="43"/>
    </row>
    <row r="369" ht="35.25" customHeight="1">
      <c r="P369" s="43"/>
    </row>
    <row r="370" ht="35.25" customHeight="1">
      <c r="P370" s="43"/>
    </row>
    <row r="371" ht="35.25" customHeight="1">
      <c r="P371" s="43"/>
    </row>
    <row r="372" ht="35.25" customHeight="1">
      <c r="P372" s="43"/>
    </row>
    <row r="373" ht="35.25" customHeight="1">
      <c r="P373" s="43"/>
    </row>
    <row r="374" ht="35.25" customHeight="1">
      <c r="P374" s="43"/>
    </row>
    <row r="375" ht="35.25" customHeight="1">
      <c r="P375" s="43"/>
    </row>
    <row r="376" ht="35.25" customHeight="1">
      <c r="P376" s="43"/>
    </row>
    <row r="377" ht="35.25" customHeight="1">
      <c r="P377" s="43"/>
    </row>
    <row r="378" ht="35.25" customHeight="1">
      <c r="P378" s="43"/>
    </row>
    <row r="379" ht="35.25" customHeight="1">
      <c r="P379" s="43"/>
    </row>
    <row r="380" ht="35.25" customHeight="1">
      <c r="P380" s="43"/>
    </row>
    <row r="381" ht="35.25" customHeight="1">
      <c r="P381" s="43"/>
    </row>
    <row r="382" ht="35.25" customHeight="1">
      <c r="P382" s="43"/>
    </row>
    <row r="383" ht="35.25" customHeight="1">
      <c r="P383" s="43"/>
    </row>
    <row r="384" ht="35.25" customHeight="1">
      <c r="P384" s="43"/>
    </row>
    <row r="385" ht="35.25" customHeight="1">
      <c r="P385" s="43"/>
    </row>
    <row r="386" ht="35.25" customHeight="1">
      <c r="P386" s="43"/>
    </row>
    <row r="387" ht="35.25" customHeight="1">
      <c r="P387" s="43"/>
    </row>
    <row r="388" ht="35.25" customHeight="1">
      <c r="P388" s="43"/>
    </row>
    <row r="389" ht="35.25" customHeight="1">
      <c r="P389" s="43"/>
    </row>
    <row r="390" ht="35.25" customHeight="1">
      <c r="P390" s="43"/>
    </row>
    <row r="391" ht="35.25" customHeight="1">
      <c r="P391" s="43"/>
    </row>
    <row r="392" ht="35.25" customHeight="1">
      <c r="P392" s="43"/>
    </row>
    <row r="393" ht="35.25" customHeight="1">
      <c r="P393" s="43"/>
    </row>
    <row r="394" ht="35.25" customHeight="1">
      <c r="P394" s="43"/>
    </row>
    <row r="395" ht="35.25" customHeight="1">
      <c r="P395" s="43"/>
    </row>
    <row r="396" ht="35.25" customHeight="1">
      <c r="P396" s="43"/>
    </row>
    <row r="397" ht="35.25" customHeight="1">
      <c r="P397" s="43"/>
    </row>
    <row r="398" ht="35.25" customHeight="1">
      <c r="P398" s="43"/>
    </row>
    <row r="399" ht="35.25" customHeight="1">
      <c r="P399" s="43"/>
    </row>
    <row r="400" ht="35.25" customHeight="1">
      <c r="P400" s="43"/>
    </row>
    <row r="401" ht="35.25" customHeight="1">
      <c r="P401" s="43"/>
    </row>
    <row r="402" ht="35.25" customHeight="1">
      <c r="P402" s="43"/>
    </row>
    <row r="403" ht="35.25" customHeight="1">
      <c r="P403" s="43"/>
    </row>
    <row r="404" ht="35.25" customHeight="1">
      <c r="P404" s="43"/>
    </row>
    <row r="405" ht="35.25" customHeight="1">
      <c r="P405" s="43"/>
    </row>
    <row r="406" ht="35.25" customHeight="1">
      <c r="P406" s="43"/>
    </row>
    <row r="407" ht="35.25" customHeight="1">
      <c r="P407" s="43"/>
    </row>
    <row r="408" ht="35.25" customHeight="1">
      <c r="P408" s="43"/>
    </row>
    <row r="409" ht="35.25" customHeight="1">
      <c r="P409" s="43"/>
    </row>
    <row r="410" ht="35.25" customHeight="1">
      <c r="P410" s="43"/>
    </row>
    <row r="411" ht="35.25" customHeight="1">
      <c r="P411" s="43"/>
    </row>
    <row r="412" ht="35.25" customHeight="1">
      <c r="P412" s="43"/>
    </row>
    <row r="413" ht="35.25" customHeight="1">
      <c r="P413" s="43"/>
    </row>
    <row r="414" ht="35.25" customHeight="1">
      <c r="P414" s="43"/>
    </row>
    <row r="415" ht="35.25" customHeight="1">
      <c r="P415" s="43"/>
    </row>
    <row r="416" ht="35.25" customHeight="1">
      <c r="P416" s="43"/>
    </row>
    <row r="417" ht="35.25" customHeight="1">
      <c r="P417" s="43"/>
    </row>
    <row r="418" ht="35.25" customHeight="1">
      <c r="P418" s="43"/>
    </row>
    <row r="419" ht="35.25" customHeight="1">
      <c r="P419" s="43"/>
    </row>
    <row r="420" ht="35.25" customHeight="1">
      <c r="P420" s="43"/>
    </row>
    <row r="421" ht="35.25" customHeight="1">
      <c r="P421" s="43"/>
    </row>
    <row r="422" ht="35.25" customHeight="1">
      <c r="P422" s="43"/>
    </row>
    <row r="423" ht="35.25" customHeight="1">
      <c r="P423" s="43"/>
    </row>
    <row r="424" ht="35.25" customHeight="1">
      <c r="P424" s="43"/>
    </row>
    <row r="425" ht="35.25" customHeight="1">
      <c r="P425" s="43"/>
    </row>
    <row r="426" ht="35.25" customHeight="1">
      <c r="P426" s="43"/>
    </row>
    <row r="427" ht="35.25" customHeight="1">
      <c r="P427" s="43"/>
    </row>
    <row r="428" ht="35.25" customHeight="1">
      <c r="P428" s="43"/>
    </row>
    <row r="429" ht="35.25" customHeight="1">
      <c r="P429" s="43"/>
    </row>
    <row r="430" ht="35.25" customHeight="1">
      <c r="P430" s="43"/>
    </row>
    <row r="431" ht="35.25" customHeight="1">
      <c r="P431" s="43"/>
    </row>
    <row r="432" ht="35.25" customHeight="1">
      <c r="P432" s="43"/>
    </row>
    <row r="433" ht="35.25" customHeight="1">
      <c r="P433" s="43"/>
    </row>
    <row r="434" ht="35.25" customHeight="1">
      <c r="P434" s="43"/>
    </row>
    <row r="435" ht="35.25" customHeight="1">
      <c r="P435" s="43"/>
    </row>
    <row r="436" ht="35.25" customHeight="1">
      <c r="P436" s="43"/>
    </row>
    <row r="437" ht="35.25" customHeight="1">
      <c r="P437" s="43"/>
    </row>
    <row r="438" ht="35.25" customHeight="1">
      <c r="P438" s="43"/>
    </row>
    <row r="439" ht="35.25" customHeight="1">
      <c r="P439" s="43"/>
    </row>
    <row r="440" ht="35.25" customHeight="1">
      <c r="P440" s="43"/>
    </row>
    <row r="441" ht="35.25" customHeight="1">
      <c r="P441" s="43"/>
    </row>
    <row r="442" ht="35.25" customHeight="1">
      <c r="P442" s="43"/>
    </row>
    <row r="443" ht="35.25" customHeight="1">
      <c r="P443" s="43"/>
    </row>
    <row r="444" ht="35.25" customHeight="1">
      <c r="P444" s="43"/>
    </row>
    <row r="445" ht="35.25" customHeight="1">
      <c r="P445" s="43"/>
    </row>
    <row r="446" ht="35.25" customHeight="1">
      <c r="P446" s="43"/>
    </row>
    <row r="447" ht="35.25" customHeight="1">
      <c r="P447" s="43"/>
    </row>
    <row r="448" ht="35.25" customHeight="1">
      <c r="P448" s="43"/>
    </row>
    <row r="449" ht="35.25" customHeight="1">
      <c r="P449" s="43"/>
    </row>
    <row r="450" ht="35.25" customHeight="1">
      <c r="P450" s="43"/>
    </row>
    <row r="451" ht="35.25" customHeight="1">
      <c r="P451" s="43"/>
    </row>
    <row r="452" ht="35.25" customHeight="1">
      <c r="P452" s="43"/>
    </row>
    <row r="453" ht="35.25" customHeight="1">
      <c r="P453" s="43"/>
    </row>
    <row r="454" ht="35.25" customHeight="1">
      <c r="P454" s="43"/>
    </row>
    <row r="455" ht="35.25" customHeight="1">
      <c r="P455" s="43"/>
    </row>
    <row r="456" ht="35.25" customHeight="1">
      <c r="P456" s="43"/>
    </row>
    <row r="457" ht="35.25" customHeight="1">
      <c r="P457" s="43"/>
    </row>
    <row r="458" ht="35.25" customHeight="1">
      <c r="P458" s="43"/>
    </row>
    <row r="459" ht="35.25" customHeight="1">
      <c r="P459" s="43"/>
    </row>
    <row r="460" ht="35.25" customHeight="1">
      <c r="P460" s="43"/>
    </row>
    <row r="461" ht="35.25" customHeight="1">
      <c r="P461" s="43"/>
    </row>
    <row r="462" ht="35.25" customHeight="1">
      <c r="P462" s="43"/>
    </row>
    <row r="463" ht="35.25" customHeight="1">
      <c r="P463" s="43"/>
    </row>
    <row r="464" ht="35.25" customHeight="1">
      <c r="P464" s="43"/>
    </row>
    <row r="465" ht="35.25" customHeight="1">
      <c r="P465" s="43"/>
    </row>
    <row r="466" ht="35.25" customHeight="1">
      <c r="P466" s="43"/>
    </row>
    <row r="467" ht="35.25" customHeight="1">
      <c r="P467" s="43"/>
    </row>
    <row r="468" ht="35.25" customHeight="1">
      <c r="P468" s="43"/>
    </row>
    <row r="469" ht="35.25" customHeight="1">
      <c r="P469" s="43"/>
    </row>
    <row r="470" ht="35.25" customHeight="1">
      <c r="P470" s="43"/>
    </row>
    <row r="471" ht="35.25" customHeight="1">
      <c r="P471" s="43"/>
    </row>
    <row r="472" ht="35.25" customHeight="1">
      <c r="P472" s="43"/>
    </row>
    <row r="473" ht="35.25" customHeight="1">
      <c r="P473" s="43"/>
    </row>
    <row r="474" ht="35.25" customHeight="1">
      <c r="P474" s="43"/>
    </row>
    <row r="475" ht="35.25" customHeight="1">
      <c r="P475" s="43"/>
    </row>
    <row r="476" ht="35.25" customHeight="1">
      <c r="P476" s="43"/>
    </row>
    <row r="477" ht="35.25" customHeight="1">
      <c r="P477" s="43"/>
    </row>
    <row r="478" ht="35.25" customHeight="1">
      <c r="P478" s="43"/>
    </row>
    <row r="479" ht="35.25" customHeight="1">
      <c r="P479" s="43"/>
    </row>
    <row r="480" ht="35.25" customHeight="1">
      <c r="P480" s="43"/>
    </row>
    <row r="481" ht="35.25" customHeight="1">
      <c r="P481" s="43"/>
    </row>
    <row r="482" ht="35.25" customHeight="1">
      <c r="P482" s="43"/>
    </row>
    <row r="483" ht="35.25" customHeight="1">
      <c r="P483" s="43"/>
    </row>
    <row r="484" ht="35.25" customHeight="1">
      <c r="P484" s="43"/>
    </row>
    <row r="485" ht="35.25" customHeight="1">
      <c r="P485" s="43"/>
    </row>
    <row r="486" ht="35.25" customHeight="1">
      <c r="P486" s="43"/>
    </row>
    <row r="487" ht="35.25" customHeight="1">
      <c r="P487" s="43"/>
    </row>
    <row r="488" ht="35.25" customHeight="1">
      <c r="P488" s="43"/>
    </row>
    <row r="489" ht="35.25" customHeight="1">
      <c r="P489" s="43"/>
    </row>
    <row r="490" ht="35.25" customHeight="1">
      <c r="P490" s="43"/>
    </row>
    <row r="491" ht="35.25" customHeight="1">
      <c r="P491" s="43"/>
    </row>
    <row r="492" ht="35.25" customHeight="1">
      <c r="P492" s="43"/>
    </row>
    <row r="493" ht="35.25" customHeight="1">
      <c r="P493" s="43"/>
    </row>
    <row r="494" ht="35.25" customHeight="1">
      <c r="P494" s="43"/>
    </row>
    <row r="495" ht="35.25" customHeight="1">
      <c r="P495" s="43"/>
    </row>
    <row r="496" ht="35.25" customHeight="1">
      <c r="P496" s="43"/>
    </row>
    <row r="497" ht="35.25" customHeight="1">
      <c r="P497" s="43"/>
    </row>
    <row r="498" ht="35.25" customHeight="1">
      <c r="P498" s="43"/>
    </row>
    <row r="499" ht="35.25" customHeight="1">
      <c r="P499" s="43"/>
    </row>
    <row r="500" ht="35.25" customHeight="1">
      <c r="P500" s="43"/>
    </row>
    <row r="501" ht="35.25" customHeight="1">
      <c r="P501" s="43"/>
    </row>
    <row r="502" ht="35.25" customHeight="1">
      <c r="P502" s="43"/>
    </row>
    <row r="503" ht="35.25" customHeight="1">
      <c r="P503" s="43"/>
    </row>
    <row r="504" ht="35.25" customHeight="1">
      <c r="P504" s="43"/>
    </row>
    <row r="505" ht="35.25" customHeight="1">
      <c r="P505" s="43"/>
    </row>
    <row r="506" ht="35.25" customHeight="1">
      <c r="P506" s="43"/>
    </row>
    <row r="507" ht="35.25" customHeight="1">
      <c r="P507" s="43"/>
    </row>
    <row r="508" ht="35.25" customHeight="1">
      <c r="P508" s="43"/>
    </row>
    <row r="509" ht="35.25" customHeight="1">
      <c r="P509" s="43"/>
    </row>
    <row r="510" ht="35.25" customHeight="1">
      <c r="P510" s="43"/>
    </row>
    <row r="511" ht="35.25" customHeight="1">
      <c r="P511" s="43"/>
    </row>
    <row r="512" ht="35.25" customHeight="1">
      <c r="P512" s="43"/>
    </row>
    <row r="513" ht="35.25" customHeight="1">
      <c r="P513" s="43"/>
    </row>
    <row r="514" ht="35.25" customHeight="1">
      <c r="P514" s="43"/>
    </row>
    <row r="515" ht="35.25" customHeight="1">
      <c r="P515" s="43"/>
    </row>
    <row r="516" ht="35.25" customHeight="1">
      <c r="P516" s="43"/>
    </row>
    <row r="517" ht="35.25" customHeight="1">
      <c r="P517" s="43"/>
    </row>
    <row r="518" ht="35.25" customHeight="1">
      <c r="P518" s="43"/>
    </row>
    <row r="519" ht="35.25" customHeight="1">
      <c r="P519" s="43"/>
    </row>
    <row r="520" ht="35.25" customHeight="1">
      <c r="P520" s="43"/>
    </row>
    <row r="521" ht="35.25" customHeight="1">
      <c r="P521" s="43"/>
    </row>
    <row r="522" ht="35.25" customHeight="1">
      <c r="P522" s="43"/>
    </row>
    <row r="523" ht="35.25" customHeight="1">
      <c r="P523" s="43"/>
    </row>
    <row r="524" ht="35.25" customHeight="1">
      <c r="P524" s="43"/>
    </row>
    <row r="525" ht="35.25" customHeight="1">
      <c r="P525" s="43"/>
    </row>
    <row r="526" ht="35.25" customHeight="1">
      <c r="P526" s="43"/>
    </row>
    <row r="527" ht="35.25" customHeight="1">
      <c r="P527" s="43"/>
    </row>
    <row r="528" ht="35.25" customHeight="1">
      <c r="P528" s="43"/>
    </row>
    <row r="529" ht="35.25" customHeight="1">
      <c r="P529" s="43"/>
    </row>
    <row r="530" ht="35.25" customHeight="1">
      <c r="P530" s="43"/>
    </row>
    <row r="531" ht="35.25" customHeight="1">
      <c r="P531" s="43"/>
    </row>
    <row r="532" ht="35.25" customHeight="1">
      <c r="P532" s="43"/>
    </row>
    <row r="533" ht="35.25" customHeight="1">
      <c r="P533" s="43"/>
    </row>
    <row r="534" ht="35.25" customHeight="1">
      <c r="P534" s="43"/>
    </row>
    <row r="535" ht="35.25" customHeight="1">
      <c r="P535" s="43"/>
    </row>
    <row r="536" ht="35.25" customHeight="1">
      <c r="P536" s="43"/>
    </row>
    <row r="537" ht="35.25" customHeight="1">
      <c r="P537" s="43"/>
    </row>
    <row r="538" ht="35.25" customHeight="1">
      <c r="P538" s="43"/>
    </row>
    <row r="539" ht="35.25" customHeight="1">
      <c r="P539" s="43"/>
    </row>
    <row r="540" ht="35.25" customHeight="1">
      <c r="P540" s="43"/>
    </row>
    <row r="541" ht="35.25" customHeight="1">
      <c r="P541" s="43"/>
    </row>
    <row r="542" ht="35.25" customHeight="1">
      <c r="P542" s="43"/>
    </row>
    <row r="543" ht="35.25" customHeight="1">
      <c r="P543" s="43"/>
    </row>
    <row r="544" ht="35.25" customHeight="1">
      <c r="P544" s="43"/>
    </row>
    <row r="545" ht="35.25" customHeight="1">
      <c r="P545" s="43"/>
    </row>
    <row r="546" ht="35.25" customHeight="1">
      <c r="P546" s="43"/>
    </row>
    <row r="547" ht="35.25" customHeight="1">
      <c r="P547" s="43"/>
    </row>
    <row r="548" ht="35.25" customHeight="1">
      <c r="P548" s="43"/>
    </row>
    <row r="549" ht="35.25" customHeight="1">
      <c r="P549" s="43"/>
    </row>
    <row r="550" ht="35.25" customHeight="1">
      <c r="P550" s="43"/>
    </row>
    <row r="551" ht="35.25" customHeight="1">
      <c r="P551" s="43"/>
    </row>
    <row r="552" ht="35.25" customHeight="1">
      <c r="P552" s="43"/>
    </row>
    <row r="553" ht="35.25" customHeight="1">
      <c r="P553" s="43"/>
    </row>
    <row r="554" ht="35.25" customHeight="1">
      <c r="P554" s="43"/>
    </row>
    <row r="555" ht="35.25" customHeight="1">
      <c r="P555" s="43"/>
    </row>
    <row r="556" ht="35.25" customHeight="1">
      <c r="P556" s="43"/>
    </row>
    <row r="557" ht="35.25" customHeight="1">
      <c r="P557" s="43"/>
    </row>
    <row r="558" ht="35.25" customHeight="1">
      <c r="P558" s="43"/>
    </row>
    <row r="559" ht="35.25" customHeight="1">
      <c r="P559" s="43"/>
    </row>
    <row r="560" ht="35.25" customHeight="1">
      <c r="P560" s="43"/>
    </row>
    <row r="561" ht="35.25" customHeight="1">
      <c r="P561" s="43"/>
    </row>
    <row r="562" ht="35.25" customHeight="1">
      <c r="P562" s="43"/>
    </row>
    <row r="563" ht="35.25" customHeight="1">
      <c r="P563" s="43"/>
    </row>
    <row r="564" ht="35.25" customHeight="1">
      <c r="P564" s="43"/>
    </row>
    <row r="565" ht="35.25" customHeight="1">
      <c r="P565" s="43"/>
    </row>
    <row r="566" ht="35.25" customHeight="1">
      <c r="P566" s="43"/>
    </row>
    <row r="567" ht="35.25" customHeight="1">
      <c r="P567" s="43"/>
    </row>
    <row r="568" ht="35.25" customHeight="1">
      <c r="P568" s="43"/>
    </row>
    <row r="569" ht="35.25" customHeight="1">
      <c r="P569" s="43"/>
    </row>
    <row r="570" ht="35.25" customHeight="1">
      <c r="P570" s="43"/>
    </row>
    <row r="571" ht="35.25" customHeight="1">
      <c r="P571" s="43"/>
    </row>
    <row r="572" ht="35.25" customHeight="1">
      <c r="P572" s="43"/>
    </row>
    <row r="573" ht="35.25" customHeight="1">
      <c r="P573" s="43"/>
    </row>
    <row r="574" ht="35.25" customHeight="1">
      <c r="P574" s="43"/>
    </row>
    <row r="575" ht="35.25" customHeight="1">
      <c r="P575" s="43"/>
    </row>
    <row r="576" ht="35.25" customHeight="1">
      <c r="P576" s="43"/>
    </row>
    <row r="577" ht="35.25" customHeight="1">
      <c r="P577" s="43"/>
    </row>
    <row r="578" ht="35.25" customHeight="1">
      <c r="P578" s="43"/>
    </row>
    <row r="579" ht="35.25" customHeight="1">
      <c r="P579" s="43"/>
    </row>
    <row r="580" ht="35.25" customHeight="1">
      <c r="P580" s="43"/>
    </row>
    <row r="581" ht="35.25" customHeight="1">
      <c r="P581" s="43"/>
    </row>
    <row r="582" ht="35.25" customHeight="1">
      <c r="P582" s="43"/>
    </row>
    <row r="583" ht="35.25" customHeight="1">
      <c r="P583" s="43"/>
    </row>
    <row r="584" ht="35.25" customHeight="1">
      <c r="P584" s="43"/>
    </row>
    <row r="585" ht="35.25" customHeight="1">
      <c r="P585" s="43"/>
    </row>
    <row r="586" ht="35.25" customHeight="1">
      <c r="P586" s="43"/>
    </row>
    <row r="587" ht="35.25" customHeight="1">
      <c r="P587" s="43"/>
    </row>
    <row r="588" ht="35.25" customHeight="1">
      <c r="P588" s="43"/>
    </row>
    <row r="589" ht="35.25" customHeight="1">
      <c r="P589" s="43"/>
    </row>
    <row r="590" ht="35.25" customHeight="1">
      <c r="P590" s="43"/>
    </row>
    <row r="591" ht="35.25" customHeight="1">
      <c r="P591" s="43"/>
    </row>
    <row r="592" ht="35.25" customHeight="1">
      <c r="P592" s="43"/>
    </row>
    <row r="593" ht="35.25" customHeight="1">
      <c r="P593" s="43"/>
    </row>
    <row r="594" ht="35.25" customHeight="1">
      <c r="P594" s="43"/>
    </row>
    <row r="595" ht="35.25" customHeight="1">
      <c r="P595" s="43"/>
    </row>
    <row r="596" ht="35.25" customHeight="1">
      <c r="P596" s="43"/>
    </row>
    <row r="597" ht="35.25" customHeight="1">
      <c r="P597" s="43"/>
    </row>
    <row r="598" ht="35.25" customHeight="1">
      <c r="P598" s="43"/>
    </row>
    <row r="599" ht="35.25" customHeight="1">
      <c r="P599" s="43"/>
    </row>
    <row r="600" ht="35.25" customHeight="1">
      <c r="P600" s="43"/>
    </row>
    <row r="601" ht="35.25" customHeight="1">
      <c r="P601" s="43"/>
    </row>
    <row r="602" ht="35.25" customHeight="1">
      <c r="P602" s="43"/>
    </row>
    <row r="603" ht="35.25" customHeight="1">
      <c r="P603" s="43"/>
    </row>
    <row r="604" ht="35.25" customHeight="1">
      <c r="P604" s="43"/>
    </row>
    <row r="605" ht="35.25" customHeight="1">
      <c r="P605" s="43"/>
    </row>
    <row r="606" ht="35.25" customHeight="1">
      <c r="P606" s="43"/>
    </row>
    <row r="607" ht="35.25" customHeight="1">
      <c r="P607" s="43"/>
    </row>
    <row r="608" ht="35.25" customHeight="1">
      <c r="P608" s="43"/>
    </row>
    <row r="609" ht="35.25" customHeight="1">
      <c r="P609" s="43"/>
    </row>
    <row r="610" ht="35.25" customHeight="1">
      <c r="P610" s="43"/>
    </row>
    <row r="611" ht="35.25" customHeight="1">
      <c r="P611" s="43"/>
    </row>
    <row r="612" ht="35.25" customHeight="1">
      <c r="P612" s="43"/>
    </row>
    <row r="613" ht="35.25" customHeight="1">
      <c r="P613" s="43"/>
    </row>
    <row r="614" ht="35.25" customHeight="1">
      <c r="P614" s="43"/>
    </row>
    <row r="615" ht="35.25" customHeight="1">
      <c r="P615" s="43"/>
    </row>
    <row r="616" ht="35.25" customHeight="1">
      <c r="P616" s="43"/>
    </row>
    <row r="617" ht="35.25" customHeight="1">
      <c r="P617" s="43"/>
    </row>
    <row r="618" ht="35.25" customHeight="1">
      <c r="P618" s="43"/>
    </row>
    <row r="619" ht="35.25" customHeight="1">
      <c r="P619" s="43"/>
    </row>
    <row r="620" ht="35.25" customHeight="1">
      <c r="P620" s="43"/>
    </row>
    <row r="621" ht="35.25" customHeight="1">
      <c r="P621" s="43"/>
    </row>
    <row r="622" ht="35.25" customHeight="1">
      <c r="P622" s="43"/>
    </row>
    <row r="623" ht="35.25" customHeight="1">
      <c r="P623" s="43"/>
    </row>
    <row r="624" ht="35.25" customHeight="1">
      <c r="P624" s="43"/>
    </row>
    <row r="625" ht="35.25" customHeight="1">
      <c r="P625" s="43"/>
    </row>
    <row r="626" ht="35.25" customHeight="1">
      <c r="P626" s="43"/>
    </row>
    <row r="627" ht="35.25" customHeight="1">
      <c r="P627" s="43"/>
    </row>
    <row r="628" ht="35.25" customHeight="1">
      <c r="P628" s="43"/>
    </row>
    <row r="629" ht="35.25" customHeight="1">
      <c r="P629" s="43"/>
    </row>
    <row r="630" ht="35.25" customHeight="1">
      <c r="P630" s="43"/>
    </row>
    <row r="631" ht="35.25" customHeight="1">
      <c r="P631" s="43"/>
    </row>
    <row r="632" ht="35.25" customHeight="1">
      <c r="P632" s="43"/>
    </row>
    <row r="633" ht="35.25" customHeight="1">
      <c r="P633" s="43"/>
    </row>
    <row r="634" ht="35.25" customHeight="1">
      <c r="P634" s="43"/>
    </row>
    <row r="635" ht="35.25" customHeight="1">
      <c r="P635" s="43"/>
    </row>
    <row r="636" ht="35.25" customHeight="1">
      <c r="P636" s="43"/>
    </row>
    <row r="637" ht="35.25" customHeight="1">
      <c r="P637" s="43"/>
    </row>
    <row r="638" ht="35.25" customHeight="1">
      <c r="P638" s="43"/>
    </row>
    <row r="639" ht="35.25" customHeight="1">
      <c r="P639" s="43"/>
    </row>
    <row r="640" ht="35.25" customHeight="1">
      <c r="P640" s="43"/>
    </row>
    <row r="641" ht="35.25" customHeight="1">
      <c r="P641" s="43"/>
    </row>
    <row r="642" ht="35.25" customHeight="1">
      <c r="P642" s="43"/>
    </row>
    <row r="643" ht="35.25" customHeight="1">
      <c r="P643" s="43"/>
    </row>
    <row r="644" ht="35.25" customHeight="1">
      <c r="P644" s="43"/>
    </row>
    <row r="645" ht="35.25" customHeight="1">
      <c r="P645" s="43"/>
    </row>
    <row r="646" ht="35.25" customHeight="1">
      <c r="P646" s="43"/>
    </row>
    <row r="647" ht="35.25" customHeight="1">
      <c r="P647" s="43"/>
    </row>
    <row r="648" ht="35.25" customHeight="1">
      <c r="P648" s="43"/>
    </row>
    <row r="649" ht="35.25" customHeight="1">
      <c r="P649" s="43"/>
    </row>
    <row r="650" ht="35.25" customHeight="1">
      <c r="P650" s="43"/>
    </row>
    <row r="651" ht="35.25" customHeight="1">
      <c r="P651" s="43"/>
    </row>
    <row r="652" ht="35.25" customHeight="1">
      <c r="P652" s="43"/>
    </row>
    <row r="653" ht="35.25" customHeight="1">
      <c r="P653" s="43"/>
    </row>
    <row r="654" ht="35.25" customHeight="1">
      <c r="P654" s="43"/>
    </row>
    <row r="655" ht="35.25" customHeight="1">
      <c r="P655" s="43"/>
    </row>
    <row r="656" ht="35.25" customHeight="1">
      <c r="P656" s="43"/>
    </row>
    <row r="657" ht="35.25" customHeight="1">
      <c r="P657" s="43"/>
    </row>
    <row r="658" ht="35.25" customHeight="1">
      <c r="P658" s="43"/>
    </row>
    <row r="659" ht="35.25" customHeight="1">
      <c r="P659" s="43"/>
    </row>
    <row r="660" ht="35.25" customHeight="1">
      <c r="P660" s="43"/>
    </row>
    <row r="661" ht="35.25" customHeight="1">
      <c r="P661" s="43"/>
    </row>
    <row r="662" ht="35.25" customHeight="1">
      <c r="P662" s="43"/>
    </row>
    <row r="663" ht="35.25" customHeight="1">
      <c r="P663" s="43"/>
    </row>
    <row r="664" ht="35.25" customHeight="1">
      <c r="P664" s="43"/>
    </row>
    <row r="665" ht="35.25" customHeight="1">
      <c r="P665" s="43"/>
    </row>
    <row r="666" ht="35.25" customHeight="1">
      <c r="P666" s="43"/>
    </row>
    <row r="667" ht="35.25" customHeight="1">
      <c r="P667" s="43"/>
    </row>
    <row r="668" ht="35.25" customHeight="1">
      <c r="P668" s="43"/>
    </row>
    <row r="669" ht="35.25" customHeight="1">
      <c r="P669" s="43"/>
    </row>
    <row r="670" ht="35.25" customHeight="1">
      <c r="P670" s="43"/>
    </row>
    <row r="671" ht="35.25" customHeight="1">
      <c r="P671" s="43"/>
    </row>
    <row r="672" ht="35.25" customHeight="1">
      <c r="P672" s="43"/>
    </row>
    <row r="673" ht="35.25" customHeight="1">
      <c r="P673" s="43"/>
    </row>
    <row r="674" ht="35.25" customHeight="1">
      <c r="P674" s="43"/>
    </row>
    <row r="675" ht="35.25" customHeight="1">
      <c r="P675" s="43"/>
    </row>
    <row r="676" ht="35.25" customHeight="1">
      <c r="P676" s="43"/>
    </row>
    <row r="677" ht="35.25" customHeight="1">
      <c r="P677" s="43"/>
    </row>
    <row r="678" ht="35.25" customHeight="1">
      <c r="P678" s="43"/>
    </row>
    <row r="679" ht="35.25" customHeight="1">
      <c r="P679" s="43"/>
    </row>
    <row r="680" ht="35.25" customHeight="1">
      <c r="P680" s="43"/>
    </row>
    <row r="681" ht="35.25" customHeight="1">
      <c r="P681" s="43"/>
    </row>
    <row r="682" ht="35.25" customHeight="1">
      <c r="P682" s="43"/>
    </row>
    <row r="683" ht="35.25" customHeight="1">
      <c r="P683" s="43"/>
    </row>
    <row r="684" ht="35.25" customHeight="1">
      <c r="P684" s="43"/>
    </row>
    <row r="685" ht="35.25" customHeight="1">
      <c r="P685" s="43"/>
    </row>
    <row r="686" ht="35.25" customHeight="1">
      <c r="P686" s="43"/>
    </row>
    <row r="687" ht="35.25" customHeight="1">
      <c r="P687" s="43"/>
    </row>
    <row r="688" ht="35.25" customHeight="1">
      <c r="P688" s="43"/>
    </row>
    <row r="689" ht="35.25" customHeight="1">
      <c r="P689" s="43"/>
    </row>
    <row r="690" ht="35.25" customHeight="1">
      <c r="P690" s="43"/>
    </row>
    <row r="691" ht="35.25" customHeight="1">
      <c r="P691" s="43"/>
    </row>
    <row r="692" ht="35.25" customHeight="1">
      <c r="P692" s="43"/>
    </row>
    <row r="693" ht="35.25" customHeight="1">
      <c r="P693" s="43"/>
    </row>
    <row r="694" ht="35.25" customHeight="1">
      <c r="P694" s="43"/>
    </row>
    <row r="695" ht="35.25" customHeight="1">
      <c r="P695" s="43"/>
    </row>
    <row r="696" ht="35.25" customHeight="1">
      <c r="P696" s="43"/>
    </row>
    <row r="697" ht="35.25" customHeight="1">
      <c r="P697" s="43"/>
    </row>
    <row r="698" ht="35.25" customHeight="1">
      <c r="P698" s="43"/>
    </row>
    <row r="699" ht="35.25" customHeight="1">
      <c r="P699" s="43"/>
    </row>
    <row r="700" ht="35.25" customHeight="1">
      <c r="P700" s="43"/>
    </row>
    <row r="701" ht="35.25" customHeight="1">
      <c r="P701" s="43"/>
    </row>
    <row r="702" ht="35.25" customHeight="1">
      <c r="P702" s="43"/>
    </row>
    <row r="703" ht="35.25" customHeight="1">
      <c r="P703" s="43"/>
    </row>
    <row r="704" ht="35.25" customHeight="1">
      <c r="P704" s="43"/>
    </row>
    <row r="705" ht="35.25" customHeight="1">
      <c r="P705" s="43"/>
    </row>
    <row r="706" ht="35.25" customHeight="1">
      <c r="P706" s="43"/>
    </row>
    <row r="707" ht="35.25" customHeight="1">
      <c r="P707" s="43"/>
    </row>
    <row r="708" ht="35.25" customHeight="1">
      <c r="P708" s="43"/>
    </row>
    <row r="709" ht="35.25" customHeight="1">
      <c r="P709" s="43"/>
    </row>
    <row r="710" ht="35.25" customHeight="1">
      <c r="P710" s="43"/>
    </row>
    <row r="711" ht="35.25" customHeight="1">
      <c r="P711" s="43"/>
    </row>
    <row r="712" ht="35.25" customHeight="1">
      <c r="P712" s="43"/>
    </row>
    <row r="713" ht="35.25" customHeight="1">
      <c r="P713" s="43"/>
    </row>
    <row r="714" ht="35.25" customHeight="1">
      <c r="P714" s="43"/>
    </row>
    <row r="715" ht="35.25" customHeight="1">
      <c r="P715" s="43"/>
    </row>
    <row r="716" ht="35.25" customHeight="1">
      <c r="P716" s="43"/>
    </row>
    <row r="717" ht="35.25" customHeight="1">
      <c r="P717" s="43"/>
    </row>
    <row r="718" ht="35.25" customHeight="1">
      <c r="P718" s="43"/>
    </row>
    <row r="719" ht="35.25" customHeight="1">
      <c r="P719" s="43"/>
    </row>
    <row r="720" ht="35.25" customHeight="1">
      <c r="P720" s="43"/>
    </row>
    <row r="721" ht="35.25" customHeight="1">
      <c r="P721" s="43"/>
    </row>
    <row r="722" ht="35.25" customHeight="1">
      <c r="P722" s="43"/>
    </row>
    <row r="723" ht="35.25" customHeight="1">
      <c r="P723" s="43"/>
    </row>
    <row r="724" ht="35.25" customHeight="1">
      <c r="P724" s="43"/>
    </row>
    <row r="725" ht="35.25" customHeight="1">
      <c r="P725" s="43"/>
    </row>
    <row r="726" ht="35.25" customHeight="1">
      <c r="P726" s="43"/>
    </row>
    <row r="727" ht="35.25" customHeight="1">
      <c r="P727" s="43"/>
    </row>
    <row r="728" ht="35.25" customHeight="1">
      <c r="P728" s="43"/>
    </row>
    <row r="729" ht="35.25" customHeight="1">
      <c r="P729" s="43"/>
    </row>
    <row r="730" ht="35.25" customHeight="1">
      <c r="P730" s="43"/>
    </row>
    <row r="731" ht="35.25" customHeight="1">
      <c r="P731" s="43"/>
    </row>
    <row r="732" ht="35.25" customHeight="1">
      <c r="P732" s="43"/>
    </row>
    <row r="733" ht="35.25" customHeight="1">
      <c r="P733" s="43"/>
    </row>
    <row r="734" ht="35.25" customHeight="1">
      <c r="P734" s="43"/>
    </row>
    <row r="735" ht="35.25" customHeight="1">
      <c r="P735" s="43"/>
    </row>
    <row r="736" ht="35.25" customHeight="1">
      <c r="P736" s="43"/>
    </row>
    <row r="737" ht="35.25" customHeight="1">
      <c r="P737" s="43"/>
    </row>
    <row r="738" ht="35.25" customHeight="1">
      <c r="P738" s="43"/>
    </row>
    <row r="739" ht="35.25" customHeight="1">
      <c r="P739" s="43"/>
    </row>
    <row r="740" ht="35.25" customHeight="1">
      <c r="P740" s="43"/>
    </row>
    <row r="741" ht="35.25" customHeight="1">
      <c r="P741" s="43"/>
    </row>
    <row r="742" ht="35.25" customHeight="1">
      <c r="P742" s="43"/>
    </row>
    <row r="743" ht="35.25" customHeight="1">
      <c r="P743" s="43"/>
    </row>
    <row r="744" ht="35.25" customHeight="1">
      <c r="P744" s="43"/>
    </row>
    <row r="745" ht="35.25" customHeight="1">
      <c r="P745" s="43"/>
    </row>
    <row r="746" ht="35.25" customHeight="1">
      <c r="P746" s="43"/>
    </row>
    <row r="747" ht="35.25" customHeight="1">
      <c r="P747" s="43"/>
    </row>
    <row r="748" ht="35.25" customHeight="1">
      <c r="P748" s="43"/>
    </row>
    <row r="749" ht="35.25" customHeight="1">
      <c r="P749" s="43"/>
    </row>
    <row r="750" ht="35.25" customHeight="1">
      <c r="P750" s="43"/>
    </row>
    <row r="751" ht="35.25" customHeight="1">
      <c r="P751" s="43"/>
    </row>
    <row r="752" ht="35.25" customHeight="1">
      <c r="P752" s="43"/>
    </row>
    <row r="753" ht="35.25" customHeight="1">
      <c r="P753" s="43"/>
    </row>
    <row r="754" ht="35.25" customHeight="1">
      <c r="P754" s="43"/>
    </row>
    <row r="755" ht="35.25" customHeight="1">
      <c r="P755" s="43"/>
    </row>
    <row r="756" ht="35.25" customHeight="1">
      <c r="P756" s="43"/>
    </row>
    <row r="757" ht="35.25" customHeight="1">
      <c r="P757" s="43"/>
    </row>
    <row r="758" ht="35.25" customHeight="1">
      <c r="P758" s="43"/>
    </row>
    <row r="759" ht="35.25" customHeight="1">
      <c r="P759" s="43"/>
    </row>
    <row r="760" ht="35.25" customHeight="1">
      <c r="P760" s="43"/>
    </row>
    <row r="761" ht="35.25" customHeight="1">
      <c r="P761" s="43"/>
    </row>
    <row r="762" ht="35.25" customHeight="1">
      <c r="P762" s="43"/>
    </row>
    <row r="763" ht="35.25" customHeight="1">
      <c r="P763" s="43"/>
    </row>
    <row r="764" ht="35.25" customHeight="1">
      <c r="P764" s="43"/>
    </row>
    <row r="765" ht="35.25" customHeight="1">
      <c r="P765" s="43"/>
    </row>
    <row r="766" ht="35.25" customHeight="1">
      <c r="P766" s="43"/>
    </row>
    <row r="767" ht="35.25" customHeight="1">
      <c r="P767" s="43"/>
    </row>
    <row r="768" ht="35.25" customHeight="1">
      <c r="P768" s="43"/>
    </row>
    <row r="769" ht="35.25" customHeight="1">
      <c r="P769" s="43"/>
    </row>
    <row r="770" ht="35.25" customHeight="1">
      <c r="P770" s="43"/>
    </row>
    <row r="771" ht="35.25" customHeight="1">
      <c r="P771" s="43"/>
    </row>
    <row r="772" ht="35.25" customHeight="1">
      <c r="P772" s="43"/>
    </row>
    <row r="773" ht="35.25" customHeight="1">
      <c r="P773" s="43"/>
    </row>
    <row r="774" ht="35.25" customHeight="1">
      <c r="P774" s="43"/>
    </row>
    <row r="775" ht="35.25" customHeight="1">
      <c r="P775" s="43"/>
    </row>
    <row r="776" ht="35.25" customHeight="1">
      <c r="P776" s="43"/>
    </row>
    <row r="777" ht="35.25" customHeight="1">
      <c r="P777" s="43"/>
    </row>
    <row r="778" ht="35.25" customHeight="1">
      <c r="P778" s="43"/>
    </row>
    <row r="779" ht="35.25" customHeight="1">
      <c r="P779" s="43"/>
    </row>
    <row r="780" ht="35.25" customHeight="1">
      <c r="P780" s="43"/>
    </row>
    <row r="781" ht="35.25" customHeight="1">
      <c r="P781" s="43"/>
    </row>
    <row r="782" ht="35.25" customHeight="1">
      <c r="P782" s="43"/>
    </row>
    <row r="783" ht="35.25" customHeight="1">
      <c r="P783" s="43"/>
    </row>
    <row r="784" ht="35.25" customHeight="1">
      <c r="P784" s="43"/>
    </row>
    <row r="785" ht="35.25" customHeight="1">
      <c r="P785" s="43"/>
    </row>
    <row r="786" ht="35.25" customHeight="1">
      <c r="P786" s="43"/>
    </row>
    <row r="787" ht="35.25" customHeight="1">
      <c r="P787" s="43"/>
    </row>
    <row r="788" ht="35.25" customHeight="1">
      <c r="P788" s="43"/>
    </row>
    <row r="789" ht="35.25" customHeight="1">
      <c r="P789" s="43"/>
    </row>
    <row r="790" ht="35.25" customHeight="1">
      <c r="P790" s="43"/>
    </row>
    <row r="791" ht="35.25" customHeight="1">
      <c r="P791" s="43"/>
    </row>
    <row r="792" ht="35.25" customHeight="1">
      <c r="P792" s="43"/>
    </row>
    <row r="793" ht="35.25" customHeight="1">
      <c r="P793" s="43"/>
    </row>
    <row r="794" ht="35.25" customHeight="1">
      <c r="P794" s="43"/>
    </row>
    <row r="795" ht="35.25" customHeight="1">
      <c r="P795" s="43"/>
    </row>
    <row r="796" ht="35.25" customHeight="1">
      <c r="P796" s="43"/>
    </row>
    <row r="797" ht="35.25" customHeight="1">
      <c r="P797" s="43"/>
    </row>
    <row r="798" ht="35.25" customHeight="1">
      <c r="P798" s="43"/>
    </row>
    <row r="799" ht="35.25" customHeight="1">
      <c r="P799" s="43"/>
    </row>
    <row r="800" ht="35.25" customHeight="1">
      <c r="P800" s="43"/>
    </row>
    <row r="801" ht="35.25" customHeight="1">
      <c r="P801" s="43"/>
    </row>
    <row r="802" ht="35.25" customHeight="1">
      <c r="P802" s="43"/>
    </row>
    <row r="803" ht="35.25" customHeight="1">
      <c r="P803" s="43"/>
    </row>
    <row r="804" ht="35.25" customHeight="1">
      <c r="P804" s="43"/>
    </row>
    <row r="805" ht="35.25" customHeight="1">
      <c r="P805" s="43"/>
    </row>
    <row r="806" ht="35.25" customHeight="1">
      <c r="P806" s="43"/>
    </row>
    <row r="807" ht="35.25" customHeight="1">
      <c r="P807" s="43"/>
    </row>
    <row r="808" ht="35.25" customHeight="1">
      <c r="P808" s="43"/>
    </row>
    <row r="809" ht="35.25" customHeight="1">
      <c r="P809" s="43"/>
    </row>
    <row r="810" ht="35.25" customHeight="1">
      <c r="P810" s="43"/>
    </row>
    <row r="811" ht="35.25" customHeight="1">
      <c r="P811" s="43"/>
    </row>
    <row r="812" ht="35.25" customHeight="1">
      <c r="P812" s="43"/>
    </row>
    <row r="813" ht="35.25" customHeight="1">
      <c r="P813" s="43"/>
    </row>
    <row r="814" ht="35.25" customHeight="1">
      <c r="P814" s="43"/>
    </row>
    <row r="815" ht="35.25" customHeight="1">
      <c r="P815" s="43"/>
    </row>
    <row r="816" ht="35.25" customHeight="1">
      <c r="P816" s="43"/>
    </row>
    <row r="817" ht="35.25" customHeight="1">
      <c r="P817" s="43"/>
    </row>
    <row r="818" ht="35.25" customHeight="1">
      <c r="P818" s="43"/>
    </row>
    <row r="819" ht="35.25" customHeight="1">
      <c r="P819" s="43"/>
    </row>
    <row r="820" ht="35.25" customHeight="1">
      <c r="P820" s="43"/>
    </row>
    <row r="821" ht="35.25" customHeight="1">
      <c r="P821" s="43"/>
    </row>
    <row r="822" ht="35.25" customHeight="1">
      <c r="P822" s="43"/>
    </row>
    <row r="823" ht="35.25" customHeight="1">
      <c r="P823" s="43"/>
    </row>
    <row r="824" ht="35.25" customHeight="1">
      <c r="P824" s="43"/>
    </row>
    <row r="825" ht="35.25" customHeight="1">
      <c r="P825" s="43"/>
    </row>
    <row r="826" ht="35.25" customHeight="1">
      <c r="P826" s="43"/>
    </row>
    <row r="827" ht="35.25" customHeight="1">
      <c r="P827" s="43"/>
    </row>
    <row r="828" ht="35.25" customHeight="1">
      <c r="P828" s="43"/>
    </row>
    <row r="829" ht="35.25" customHeight="1">
      <c r="P829" s="43"/>
    </row>
    <row r="830" ht="35.25" customHeight="1">
      <c r="P830" s="43"/>
    </row>
    <row r="831" ht="35.25" customHeight="1">
      <c r="P831" s="43"/>
    </row>
    <row r="832" ht="35.25" customHeight="1">
      <c r="P832" s="43"/>
    </row>
    <row r="833" ht="35.25" customHeight="1">
      <c r="P833" s="43"/>
    </row>
    <row r="834" ht="35.25" customHeight="1">
      <c r="P834" s="43"/>
    </row>
    <row r="835" ht="35.25" customHeight="1">
      <c r="P835" s="43"/>
    </row>
    <row r="836" ht="35.25" customHeight="1">
      <c r="P836" s="43"/>
    </row>
    <row r="837" ht="35.25" customHeight="1">
      <c r="P837" s="43"/>
    </row>
    <row r="838" ht="35.25" customHeight="1">
      <c r="P838" s="43"/>
    </row>
    <row r="839" ht="35.25" customHeight="1">
      <c r="P839" s="43"/>
    </row>
    <row r="840" ht="35.25" customHeight="1">
      <c r="P840" s="43"/>
    </row>
    <row r="841" ht="35.25" customHeight="1">
      <c r="P841" s="43"/>
    </row>
    <row r="842" ht="35.25" customHeight="1">
      <c r="P842" s="43"/>
    </row>
    <row r="843" ht="35.25" customHeight="1">
      <c r="P843" s="43"/>
    </row>
    <row r="844" ht="35.25" customHeight="1">
      <c r="P844" s="43"/>
    </row>
    <row r="845" ht="35.25" customHeight="1">
      <c r="P845" s="43"/>
    </row>
    <row r="846" ht="35.25" customHeight="1">
      <c r="P846" s="43"/>
    </row>
    <row r="847" ht="35.25" customHeight="1">
      <c r="P847" s="43"/>
    </row>
    <row r="848" ht="35.25" customHeight="1">
      <c r="P848" s="43"/>
    </row>
    <row r="849" ht="35.25" customHeight="1">
      <c r="P849" s="43"/>
    </row>
    <row r="850" ht="35.25" customHeight="1">
      <c r="P850" s="43"/>
    </row>
    <row r="851" ht="35.25" customHeight="1">
      <c r="P851" s="43"/>
    </row>
    <row r="852" ht="35.25" customHeight="1">
      <c r="P852" s="43"/>
    </row>
    <row r="853" ht="35.25" customHeight="1">
      <c r="P853" s="43"/>
    </row>
    <row r="854" ht="35.25" customHeight="1">
      <c r="P854" s="43"/>
    </row>
    <row r="855" ht="35.25" customHeight="1">
      <c r="P855" s="43"/>
    </row>
    <row r="856" ht="35.25" customHeight="1">
      <c r="P856" s="43"/>
    </row>
    <row r="857" ht="35.25" customHeight="1">
      <c r="P857" s="43"/>
    </row>
    <row r="858" ht="35.25" customHeight="1">
      <c r="P858" s="43"/>
    </row>
    <row r="859" ht="35.25" customHeight="1">
      <c r="P859" s="43"/>
    </row>
    <row r="860" ht="35.25" customHeight="1">
      <c r="P860" s="43"/>
    </row>
    <row r="861" ht="35.25" customHeight="1">
      <c r="P861" s="43"/>
    </row>
    <row r="862" ht="35.25" customHeight="1">
      <c r="P862" s="43"/>
    </row>
    <row r="863" ht="35.25" customHeight="1">
      <c r="P863" s="43"/>
    </row>
    <row r="864" ht="35.25" customHeight="1">
      <c r="P864" s="43"/>
    </row>
    <row r="865" ht="35.25" customHeight="1">
      <c r="P865" s="43"/>
    </row>
    <row r="866" ht="35.25" customHeight="1">
      <c r="P866" s="43"/>
    </row>
    <row r="867" ht="35.25" customHeight="1">
      <c r="P867" s="43"/>
    </row>
    <row r="868" ht="35.25" customHeight="1">
      <c r="P868" s="43"/>
    </row>
    <row r="869" ht="35.25" customHeight="1">
      <c r="P869" s="43"/>
    </row>
    <row r="870" ht="35.25" customHeight="1">
      <c r="P870" s="43"/>
    </row>
    <row r="871" ht="35.25" customHeight="1">
      <c r="P871" s="43"/>
    </row>
    <row r="872" ht="35.25" customHeight="1">
      <c r="P872" s="43"/>
    </row>
    <row r="873" ht="35.25" customHeight="1">
      <c r="P873" s="43"/>
    </row>
    <row r="874" ht="35.25" customHeight="1">
      <c r="P874" s="43"/>
    </row>
    <row r="875" ht="35.25" customHeight="1">
      <c r="P875" s="43"/>
    </row>
    <row r="876" ht="35.25" customHeight="1">
      <c r="P876" s="43"/>
    </row>
    <row r="877" ht="35.25" customHeight="1">
      <c r="P877" s="43"/>
    </row>
    <row r="878" ht="35.25" customHeight="1">
      <c r="P878" s="43"/>
    </row>
    <row r="879" ht="35.25" customHeight="1">
      <c r="P879" s="43"/>
    </row>
    <row r="880" ht="35.25" customHeight="1">
      <c r="P880" s="43"/>
    </row>
    <row r="881" ht="35.25" customHeight="1">
      <c r="P881" s="43"/>
    </row>
    <row r="882" ht="35.25" customHeight="1">
      <c r="P882" s="43"/>
    </row>
    <row r="883" ht="35.25" customHeight="1">
      <c r="P883" s="43"/>
    </row>
    <row r="884" ht="35.25" customHeight="1">
      <c r="P884" s="43"/>
    </row>
    <row r="885" ht="35.25" customHeight="1">
      <c r="P885" s="43"/>
    </row>
    <row r="886" ht="35.25" customHeight="1">
      <c r="P886" s="43"/>
    </row>
    <row r="887" ht="35.25" customHeight="1">
      <c r="P887" s="43"/>
    </row>
    <row r="888" ht="35.25" customHeight="1">
      <c r="P888" s="43"/>
    </row>
    <row r="889" ht="35.25" customHeight="1">
      <c r="P889" s="43"/>
    </row>
    <row r="890" ht="35.25" customHeight="1">
      <c r="P890" s="43"/>
    </row>
    <row r="891" ht="35.25" customHeight="1">
      <c r="P891" s="43"/>
    </row>
    <row r="892" ht="35.25" customHeight="1">
      <c r="P892" s="43"/>
    </row>
    <row r="893" ht="35.25" customHeight="1">
      <c r="P893" s="43"/>
    </row>
    <row r="894" ht="35.25" customHeight="1">
      <c r="P894" s="43"/>
    </row>
    <row r="895" ht="35.25" customHeight="1">
      <c r="P895" s="43"/>
    </row>
    <row r="896" ht="35.25" customHeight="1">
      <c r="P896" s="43"/>
    </row>
    <row r="897" ht="35.25" customHeight="1">
      <c r="P897" s="43"/>
    </row>
    <row r="898" ht="35.25" customHeight="1">
      <c r="P898" s="43"/>
    </row>
    <row r="899" ht="35.25" customHeight="1">
      <c r="P899" s="43"/>
    </row>
    <row r="900" ht="35.25" customHeight="1">
      <c r="P900" s="43"/>
    </row>
    <row r="901" ht="35.25" customHeight="1">
      <c r="P901" s="43"/>
    </row>
    <row r="902" ht="35.25" customHeight="1">
      <c r="P902" s="43"/>
    </row>
    <row r="903" ht="35.25" customHeight="1">
      <c r="P903" s="43"/>
    </row>
    <row r="904" ht="35.25" customHeight="1">
      <c r="P904" s="43"/>
    </row>
    <row r="905" ht="35.25" customHeight="1">
      <c r="P905" s="43"/>
    </row>
    <row r="906" ht="35.25" customHeight="1">
      <c r="P906" s="43"/>
    </row>
    <row r="907" ht="35.25" customHeight="1">
      <c r="P907" s="43"/>
    </row>
    <row r="908" ht="35.25" customHeight="1">
      <c r="P908" s="43"/>
    </row>
    <row r="909" ht="35.25" customHeight="1">
      <c r="P909" s="43"/>
    </row>
    <row r="910" ht="35.25" customHeight="1">
      <c r="P910" s="43"/>
    </row>
    <row r="911" ht="35.25" customHeight="1">
      <c r="P911" s="43"/>
    </row>
    <row r="912" ht="35.25" customHeight="1">
      <c r="P912" s="43"/>
    </row>
    <row r="913" ht="35.25" customHeight="1">
      <c r="P913" s="43"/>
    </row>
    <row r="914" ht="35.25" customHeight="1">
      <c r="P914" s="43"/>
    </row>
    <row r="915" ht="35.25" customHeight="1">
      <c r="P915" s="43"/>
    </row>
    <row r="916" ht="35.25" customHeight="1">
      <c r="P916" s="43"/>
    </row>
    <row r="917" ht="35.25" customHeight="1">
      <c r="P917" s="43"/>
    </row>
    <row r="918" ht="35.25" customHeight="1">
      <c r="P918" s="43"/>
    </row>
    <row r="919" ht="35.25" customHeight="1">
      <c r="P919" s="43"/>
    </row>
    <row r="920" ht="35.25" customHeight="1">
      <c r="P920" s="43"/>
    </row>
    <row r="921" ht="35.25" customHeight="1">
      <c r="P921" s="43"/>
    </row>
    <row r="922" ht="35.25" customHeight="1">
      <c r="P922" s="43"/>
    </row>
    <row r="923" ht="35.25" customHeight="1">
      <c r="P923" s="43"/>
    </row>
    <row r="924" ht="35.25" customHeight="1">
      <c r="P924" s="43"/>
    </row>
    <row r="925" ht="35.25" customHeight="1">
      <c r="P925" s="43"/>
    </row>
    <row r="926" ht="35.25" customHeight="1">
      <c r="P926" s="43"/>
    </row>
    <row r="927" ht="35.25" customHeight="1">
      <c r="P927" s="43"/>
    </row>
    <row r="928" ht="35.25" customHeight="1">
      <c r="P928" s="43"/>
    </row>
    <row r="929" ht="35.25" customHeight="1">
      <c r="P929" s="43"/>
    </row>
    <row r="930" ht="35.25" customHeight="1">
      <c r="P930" s="43"/>
    </row>
    <row r="931" ht="35.25" customHeight="1">
      <c r="P931" s="43"/>
    </row>
    <row r="932" ht="35.25" customHeight="1">
      <c r="P932" s="43"/>
    </row>
    <row r="933" ht="35.25" customHeight="1">
      <c r="P933" s="43"/>
    </row>
    <row r="934" ht="35.25" customHeight="1">
      <c r="P934" s="43"/>
    </row>
    <row r="935" ht="35.25" customHeight="1">
      <c r="P935" s="43"/>
    </row>
    <row r="936" ht="35.25" customHeight="1">
      <c r="P936" s="43"/>
    </row>
    <row r="937" ht="35.25" customHeight="1">
      <c r="P937" s="43"/>
    </row>
    <row r="938" ht="35.25" customHeight="1">
      <c r="P938" s="43"/>
    </row>
    <row r="939" ht="35.25" customHeight="1">
      <c r="P939" s="43"/>
    </row>
    <row r="940" ht="35.25" customHeight="1">
      <c r="P940" s="43"/>
    </row>
    <row r="941" ht="35.25" customHeight="1">
      <c r="P941" s="43"/>
    </row>
    <row r="942" ht="35.25" customHeight="1">
      <c r="P942" s="43"/>
    </row>
    <row r="943" ht="35.25" customHeight="1">
      <c r="P943" s="43"/>
    </row>
    <row r="944" ht="35.25" customHeight="1">
      <c r="P944" s="43"/>
    </row>
    <row r="945" ht="35.25" customHeight="1">
      <c r="P945" s="43"/>
    </row>
    <row r="946" ht="35.25" customHeight="1">
      <c r="P946" s="43"/>
    </row>
    <row r="947" ht="35.25" customHeight="1">
      <c r="P947" s="43"/>
    </row>
    <row r="948" ht="35.25" customHeight="1">
      <c r="P948" s="43"/>
    </row>
    <row r="949" ht="35.25" customHeight="1">
      <c r="P949" s="43"/>
    </row>
    <row r="950" ht="35.25" customHeight="1">
      <c r="P950" s="43"/>
    </row>
    <row r="951" ht="35.25" customHeight="1">
      <c r="P951" s="43"/>
    </row>
    <row r="952" ht="35.25" customHeight="1">
      <c r="P952" s="43"/>
    </row>
    <row r="953" ht="35.25" customHeight="1">
      <c r="P953" s="43"/>
    </row>
    <row r="954" ht="35.25" customHeight="1">
      <c r="P954" s="43"/>
    </row>
    <row r="955" ht="35.25" customHeight="1">
      <c r="P955" s="43"/>
    </row>
    <row r="956" ht="35.25" customHeight="1">
      <c r="P956" s="43"/>
    </row>
    <row r="957" ht="35.25" customHeight="1">
      <c r="P957" s="43"/>
    </row>
    <row r="958" ht="35.25" customHeight="1">
      <c r="P958" s="43"/>
    </row>
    <row r="959" ht="35.25" customHeight="1">
      <c r="P959" s="43"/>
    </row>
    <row r="960" ht="35.25" customHeight="1">
      <c r="P960" s="43"/>
    </row>
    <row r="961" ht="35.25" customHeight="1">
      <c r="P961" s="43"/>
    </row>
    <row r="962" ht="35.25" customHeight="1">
      <c r="P962" s="43"/>
    </row>
    <row r="963" ht="35.25" customHeight="1">
      <c r="P963" s="43"/>
    </row>
    <row r="964" ht="35.25" customHeight="1">
      <c r="P964" s="43"/>
    </row>
    <row r="965" ht="35.25" customHeight="1">
      <c r="P965" s="43"/>
    </row>
    <row r="966" ht="35.25" customHeight="1">
      <c r="P966" s="43"/>
    </row>
    <row r="967" ht="35.25" customHeight="1">
      <c r="P967" s="43"/>
    </row>
    <row r="968" ht="35.25" customHeight="1">
      <c r="P968" s="43"/>
    </row>
    <row r="969" ht="35.25" customHeight="1">
      <c r="P969" s="43"/>
    </row>
    <row r="970" ht="35.25" customHeight="1">
      <c r="P970" s="43"/>
    </row>
    <row r="971" ht="35.25" customHeight="1">
      <c r="P971" s="43"/>
    </row>
    <row r="972" ht="35.25" customHeight="1">
      <c r="P972" s="43"/>
    </row>
    <row r="973" ht="35.25" customHeight="1">
      <c r="P973" s="43"/>
    </row>
    <row r="974" ht="35.25" customHeight="1">
      <c r="P974" s="43"/>
    </row>
    <row r="975" ht="35.25" customHeight="1">
      <c r="P975" s="43"/>
    </row>
    <row r="976" ht="35.25" customHeight="1">
      <c r="P976" s="43"/>
    </row>
    <row r="977" ht="35.25" customHeight="1">
      <c r="P977" s="43"/>
    </row>
    <row r="978" ht="35.25" customHeight="1">
      <c r="P978" s="43"/>
    </row>
    <row r="979" ht="35.25" customHeight="1">
      <c r="P979" s="43"/>
    </row>
    <row r="980" ht="35.25" customHeight="1">
      <c r="P980" s="43"/>
    </row>
    <row r="981" ht="35.25" customHeight="1">
      <c r="P981" s="43"/>
    </row>
    <row r="982" ht="35.25" customHeight="1">
      <c r="P982" s="43"/>
    </row>
    <row r="983" ht="35.25" customHeight="1">
      <c r="P983" s="43"/>
    </row>
    <row r="984" ht="35.25" customHeight="1">
      <c r="P984" s="43"/>
    </row>
    <row r="985" ht="35.25" customHeight="1">
      <c r="P985" s="43"/>
    </row>
    <row r="986" ht="35.25" customHeight="1">
      <c r="P986" s="43"/>
    </row>
    <row r="987" ht="35.25" customHeight="1">
      <c r="P987" s="43"/>
    </row>
    <row r="988" ht="35.25" customHeight="1">
      <c r="P988" s="43"/>
    </row>
    <row r="989" ht="35.25" customHeight="1">
      <c r="P989" s="43"/>
    </row>
    <row r="990" ht="35.25" customHeight="1">
      <c r="P990" s="43"/>
    </row>
    <row r="991" ht="35.25" customHeight="1">
      <c r="P991" s="43"/>
    </row>
    <row r="992" ht="35.25" customHeight="1">
      <c r="P992" s="43"/>
    </row>
    <row r="993" ht="35.25" customHeight="1">
      <c r="P993" s="43"/>
    </row>
    <row r="994" ht="35.25" customHeight="1">
      <c r="P994" s="43"/>
    </row>
    <row r="995" ht="35.25" customHeight="1">
      <c r="P995" s="43"/>
    </row>
    <row r="996" ht="35.25" customHeight="1">
      <c r="P996" s="43"/>
    </row>
    <row r="997" ht="35.25" customHeight="1">
      <c r="P997" s="43"/>
    </row>
    <row r="998" ht="35.25" customHeight="1">
      <c r="P998" s="43"/>
    </row>
    <row r="999" ht="35.25" customHeight="1">
      <c r="P999" s="43"/>
    </row>
    <row r="1000" ht="35.25" customHeight="1">
      <c r="P1000" s="43"/>
    </row>
  </sheetData>
  <mergeCells count="73">
    <mergeCell ref="B27:J27"/>
    <mergeCell ref="B28:C28"/>
    <mergeCell ref="G28:H28"/>
    <mergeCell ref="B29:C29"/>
    <mergeCell ref="G29:H29"/>
    <mergeCell ref="B30:C30"/>
    <mergeCell ref="G30:H30"/>
    <mergeCell ref="I37:K37"/>
    <mergeCell ref="I38:K38"/>
    <mergeCell ref="G31:H31"/>
    <mergeCell ref="B35:G35"/>
    <mergeCell ref="I35:K35"/>
    <mergeCell ref="B36:G36"/>
    <mergeCell ref="I36:K36"/>
    <mergeCell ref="B37:G37"/>
    <mergeCell ref="B38:G38"/>
    <mergeCell ref="B42:G42"/>
    <mergeCell ref="B43:G43"/>
    <mergeCell ref="I43:K43"/>
    <mergeCell ref="B44:G44"/>
    <mergeCell ref="I44:K44"/>
    <mergeCell ref="B39:G39"/>
    <mergeCell ref="I39:K39"/>
    <mergeCell ref="B40:G40"/>
    <mergeCell ref="I40:K40"/>
    <mergeCell ref="B41:G41"/>
    <mergeCell ref="I41:K41"/>
    <mergeCell ref="I42:K42"/>
    <mergeCell ref="B1:Q1"/>
    <mergeCell ref="B2:N2"/>
    <mergeCell ref="Q3:S5"/>
    <mergeCell ref="U3:U4"/>
    <mergeCell ref="V3:Z4"/>
    <mergeCell ref="U5:U6"/>
    <mergeCell ref="V5:Z6"/>
    <mergeCell ref="V7:Z7"/>
    <mergeCell ref="P3:P5"/>
    <mergeCell ref="P6:P7"/>
    <mergeCell ref="Q6:S7"/>
    <mergeCell ref="P8:P9"/>
    <mergeCell ref="Q8:S9"/>
    <mergeCell ref="U8:U9"/>
    <mergeCell ref="Q10:S10"/>
    <mergeCell ref="Q11:S11"/>
    <mergeCell ref="Q15:S15"/>
    <mergeCell ref="V15:AB15"/>
    <mergeCell ref="V8:Z9"/>
    <mergeCell ref="V10:Z10"/>
    <mergeCell ref="V11:Z11"/>
    <mergeCell ref="V12:Z12"/>
    <mergeCell ref="V13:Z13"/>
    <mergeCell ref="B15:F15"/>
    <mergeCell ref="B16:F16"/>
    <mergeCell ref="H20:L20"/>
    <mergeCell ref="H21:J21"/>
    <mergeCell ref="H22:J22"/>
    <mergeCell ref="H23:J23"/>
    <mergeCell ref="H24:J24"/>
    <mergeCell ref="H25:J25"/>
    <mergeCell ref="H15:L15"/>
    <mergeCell ref="H16:L16"/>
    <mergeCell ref="B17:D17"/>
    <mergeCell ref="H17:J17"/>
    <mergeCell ref="B18:D18"/>
    <mergeCell ref="H18:J18"/>
    <mergeCell ref="H19:J19"/>
    <mergeCell ref="B19:D19"/>
    <mergeCell ref="B20:F20"/>
    <mergeCell ref="B21:D21"/>
    <mergeCell ref="B22:D22"/>
    <mergeCell ref="B23:D23"/>
    <mergeCell ref="B24:D24"/>
    <mergeCell ref="B25:D25"/>
  </mergeCells>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2024-11-20T12:23:32Z</dcterms:created>
  <dc:creator>Nina Höll</dc:creator>
</cp:coreProperties>
</file>