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Data_Process\"/>
    </mc:Choice>
  </mc:AlternateContent>
  <bookViews>
    <workbookView xWindow="0" yWindow="0" windowWidth="19170" windowHeight="8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3" i="1"/>
  <c r="Y20" i="1"/>
  <c r="Y21" i="1"/>
  <c r="Y22" i="1" s="1"/>
  <c r="Y23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4" i="1"/>
  <c r="D4" i="1"/>
  <c r="D5" i="1"/>
  <c r="D6" i="1"/>
  <c r="D7" i="1"/>
  <c r="C12" i="1" l="1"/>
  <c r="C13" i="1"/>
  <c r="C14" i="1"/>
  <c r="C11" i="1"/>
  <c r="B12" i="1"/>
  <c r="B13" i="1"/>
  <c r="B14" i="1"/>
  <c r="B11" i="1"/>
</calcChain>
</file>

<file path=xl/sharedStrings.xml><?xml version="1.0" encoding="utf-8"?>
<sst xmlns="http://schemas.openxmlformats.org/spreadsheetml/2006/main" count="7" uniqueCount="5">
  <si>
    <t>HT</t>
  </si>
  <si>
    <t>LT</t>
  </si>
  <si>
    <t>ANALYSIS OF HEAT LOSSES TO COOLING SYSTEMS</t>
  </si>
  <si>
    <t>Main engines (Wartsila 6L46), constant speed, see project manual</t>
  </si>
  <si>
    <t>Relative to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</si>
</sst>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87613054235235"/>
                  <c:y val="-2.0049382716049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1250</c:v>
                </c:pt>
                <c:pt idx="5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5-4433-AB04-B3823D73C83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4092551338514236"/>
                  <c:y val="-1.494572437704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800</c:v>
                </c:pt>
                <c:pt idx="3">
                  <c:v>1050</c:v>
                </c:pt>
                <c:pt idx="4">
                  <c:v>1200</c:v>
                </c:pt>
                <c:pt idx="5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5-4433-AB04-B3823D73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45552"/>
        <c:axId val="337445880"/>
      </c:scatterChart>
      <c:valAx>
        <c:axId val="3374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5880"/>
        <c:crosses val="autoZero"/>
        <c:crossBetween val="midCat"/>
      </c:valAx>
      <c:valAx>
        <c:axId val="3374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losses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770527706200994"/>
                  <c:y val="-7.4147953728006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0.85</c:v>
                </c:pt>
                <c:pt idx="4">
                  <c:v>1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0</c:v>
                </c:pt>
                <c:pt idx="1">
                  <c:v>0.30303030303030304</c:v>
                </c:pt>
                <c:pt idx="2">
                  <c:v>0.60606060606060608</c:v>
                </c:pt>
                <c:pt idx="3">
                  <c:v>0.75757575757575757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9-4D54-A743-1CC1F78CC930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4508460888282054"/>
                  <c:y val="5.37118045429506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0.85</c:v>
                </c:pt>
                <c:pt idx="4">
                  <c:v>1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0</c:v>
                </c:pt>
                <c:pt idx="1">
                  <c:v>0.55172413793103448</c:v>
                </c:pt>
                <c:pt idx="2">
                  <c:v>0.72413793103448276</c:v>
                </c:pt>
                <c:pt idx="3">
                  <c:v>0.82758620689655171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9-4D54-A743-1CC1F78C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45552"/>
        <c:axId val="337445880"/>
      </c:scatterChart>
      <c:valAx>
        <c:axId val="3374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5880"/>
        <c:crosses val="autoZero"/>
        <c:crossBetween val="midCat"/>
      </c:valAx>
      <c:valAx>
        <c:axId val="3374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losses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92519685039369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</c:f>
              <c:numCache>
                <c:formatCode>General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0.85</c:v>
                </c:pt>
                <c:pt idx="3">
                  <c:v>1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0.38461538461538464</c:v>
                </c:pt>
                <c:pt idx="1">
                  <c:v>0.48780487804878048</c:v>
                </c:pt>
                <c:pt idx="2">
                  <c:v>0.51020408163265307</c:v>
                </c:pt>
                <c:pt idx="3">
                  <c:v>0.532258064516129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2F7-B14D-BE2242129A21}"/>
            </c:ext>
          </c:extLst>
        </c:ser>
        <c:ser>
          <c:idx val="1"/>
          <c:order val="1"/>
          <c:tx>
            <c:v>Calculated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Sheet1!$Y$3:$Y$23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Sheet1!$Z$3:$Z$23</c:f>
              <c:numCache>
                <c:formatCode>General</c:formatCode>
                <c:ptCount val="21"/>
                <c:pt idx="0">
                  <c:v>1.09E-2</c:v>
                </c:pt>
                <c:pt idx="1">
                  <c:v>5.8486250000000004E-2</c:v>
                </c:pt>
                <c:pt idx="2">
                  <c:v>0.10380500000000002</c:v>
                </c:pt>
                <c:pt idx="3">
                  <c:v>0.14685625000000002</c:v>
                </c:pt>
                <c:pt idx="4">
                  <c:v>0.18764000000000003</c:v>
                </c:pt>
                <c:pt idx="5">
                  <c:v>0.22615625</c:v>
                </c:pt>
                <c:pt idx="6">
                  <c:v>0.26240500000000005</c:v>
                </c:pt>
                <c:pt idx="7">
                  <c:v>0.29638625000000002</c:v>
                </c:pt>
                <c:pt idx="8">
                  <c:v>0.32810000000000006</c:v>
                </c:pt>
                <c:pt idx="9">
                  <c:v>0.35754625000000001</c:v>
                </c:pt>
                <c:pt idx="10">
                  <c:v>0.38472499999999998</c:v>
                </c:pt>
                <c:pt idx="11">
                  <c:v>0.40963625000000004</c:v>
                </c:pt>
                <c:pt idx="12">
                  <c:v>0.43228000000000011</c:v>
                </c:pt>
                <c:pt idx="13">
                  <c:v>0.45265625000000004</c:v>
                </c:pt>
                <c:pt idx="14">
                  <c:v>0.4707650000000001</c:v>
                </c:pt>
                <c:pt idx="15">
                  <c:v>0.48660625000000002</c:v>
                </c:pt>
                <c:pt idx="16">
                  <c:v>0.50018000000000007</c:v>
                </c:pt>
                <c:pt idx="17">
                  <c:v>0.51148625000000003</c:v>
                </c:pt>
                <c:pt idx="18">
                  <c:v>0.52052500000000013</c:v>
                </c:pt>
                <c:pt idx="19">
                  <c:v>0.52729625000000002</c:v>
                </c:pt>
                <c:pt idx="20">
                  <c:v>0.53180000000000005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2F7-B14D-BE224212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93320"/>
        <c:axId val="472393976"/>
      </c:scatterChart>
      <c:valAx>
        <c:axId val="47239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93976"/>
        <c:crosses val="autoZero"/>
        <c:crossBetween val="midCat"/>
      </c:valAx>
      <c:valAx>
        <c:axId val="4723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9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2</xdr:row>
      <xdr:rowOff>104774</xdr:rowOff>
    </xdr:from>
    <xdr:to>
      <xdr:col>16</xdr:col>
      <xdr:colOff>342899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25</xdr:row>
      <xdr:rowOff>19050</xdr:rowOff>
    </xdr:from>
    <xdr:to>
      <xdr:col>16</xdr:col>
      <xdr:colOff>409575</xdr:colOff>
      <xdr:row>45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</xdr:row>
      <xdr:rowOff>114300</xdr:rowOff>
    </xdr:from>
    <xdr:to>
      <xdr:col>24</xdr:col>
      <xdr:colOff>76200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C1" zoomScale="130" zoomScaleNormal="130" workbookViewId="0">
      <selection activeCell="U20" sqref="U20"/>
    </sheetView>
  </sheetViews>
  <sheetFormatPr defaultRowHeight="15" x14ac:dyDescent="0.25"/>
  <sheetData>
    <row r="1" spans="1:26" x14ac:dyDescent="0.25">
      <c r="A1" t="s">
        <v>2</v>
      </c>
      <c r="G1" t="s">
        <v>3</v>
      </c>
    </row>
    <row r="2" spans="1:26" x14ac:dyDescent="0.25">
      <c r="B2" t="s">
        <v>0</v>
      </c>
      <c r="C2" t="s">
        <v>1</v>
      </c>
    </row>
    <row r="3" spans="1:26" x14ac:dyDescent="0.25">
      <c r="A3">
        <v>0</v>
      </c>
      <c r="B3">
        <v>0</v>
      </c>
      <c r="C3">
        <v>0</v>
      </c>
      <c r="Y3">
        <v>0</v>
      </c>
      <c r="Z3">
        <f>0.0109+0.9744*Y3-0.4535*Y3^2</f>
        <v>1.09E-2</v>
      </c>
    </row>
    <row r="4" spans="1:26" x14ac:dyDescent="0.25">
      <c r="A4">
        <v>0.5</v>
      </c>
      <c r="B4">
        <v>500</v>
      </c>
      <c r="C4">
        <v>800</v>
      </c>
      <c r="D4">
        <f t="shared" ref="D4:D7" si="0">B4/(B4+C4)</f>
        <v>0.38461538461538464</v>
      </c>
      <c r="Y4">
        <f>Y3+0.05</f>
        <v>0.05</v>
      </c>
      <c r="Z4">
        <f t="shared" ref="Z4:Z23" si="1">0.0109+0.9744*Y4-0.4535*Y4^2</f>
        <v>5.8486250000000004E-2</v>
      </c>
    </row>
    <row r="5" spans="1:26" x14ac:dyDescent="0.25">
      <c r="A5">
        <v>0.75</v>
      </c>
      <c r="B5">
        <v>1000</v>
      </c>
      <c r="C5">
        <v>1050</v>
      </c>
      <c r="D5">
        <f t="shared" si="0"/>
        <v>0.48780487804878048</v>
      </c>
      <c r="Y5">
        <f t="shared" ref="Y5:Y23" si="2">Y4+0.05</f>
        <v>0.1</v>
      </c>
      <c r="Z5">
        <f t="shared" si="1"/>
        <v>0.10380500000000002</v>
      </c>
    </row>
    <row r="6" spans="1:26" x14ac:dyDescent="0.25">
      <c r="A6">
        <v>0.85</v>
      </c>
      <c r="B6">
        <v>1250</v>
      </c>
      <c r="C6">
        <v>1200</v>
      </c>
      <c r="D6">
        <f t="shared" si="0"/>
        <v>0.51020408163265307</v>
      </c>
      <c r="Y6">
        <f t="shared" si="2"/>
        <v>0.15000000000000002</v>
      </c>
      <c r="Z6">
        <f t="shared" si="1"/>
        <v>0.14685625000000002</v>
      </c>
    </row>
    <row r="7" spans="1:26" x14ac:dyDescent="0.25">
      <c r="A7">
        <v>1</v>
      </c>
      <c r="B7">
        <v>1650</v>
      </c>
      <c r="C7">
        <v>1450</v>
      </c>
      <c r="D7">
        <f t="shared" si="0"/>
        <v>0.532258064516129</v>
      </c>
      <c r="Y7">
        <f t="shared" si="2"/>
        <v>0.2</v>
      </c>
      <c r="Z7">
        <f t="shared" si="1"/>
        <v>0.18764000000000003</v>
      </c>
    </row>
    <row r="8" spans="1:26" x14ac:dyDescent="0.25">
      <c r="A8" t="s">
        <v>4</v>
      </c>
      <c r="Y8">
        <f t="shared" si="2"/>
        <v>0.25</v>
      </c>
      <c r="Z8">
        <f t="shared" si="1"/>
        <v>0.22615625</v>
      </c>
    </row>
    <row r="9" spans="1:26" x14ac:dyDescent="0.25">
      <c r="B9" t="s">
        <v>0</v>
      </c>
      <c r="C9" t="s">
        <v>1</v>
      </c>
      <c r="Y9">
        <f t="shared" si="2"/>
        <v>0.3</v>
      </c>
      <c r="Z9">
        <f t="shared" si="1"/>
        <v>0.26240500000000005</v>
      </c>
    </row>
    <row r="10" spans="1:26" x14ac:dyDescent="0.25">
      <c r="A10">
        <v>0</v>
      </c>
      <c r="B10">
        <v>0</v>
      </c>
      <c r="C10">
        <v>0</v>
      </c>
      <c r="Y10">
        <f t="shared" si="2"/>
        <v>0.35</v>
      </c>
      <c r="Z10">
        <f t="shared" si="1"/>
        <v>0.29638625000000002</v>
      </c>
    </row>
    <row r="11" spans="1:26" x14ac:dyDescent="0.25">
      <c r="A11">
        <v>0.5</v>
      </c>
      <c r="B11">
        <f>B4/$B$7</f>
        <v>0.30303030303030304</v>
      </c>
      <c r="C11">
        <f>C4/$C$7</f>
        <v>0.55172413793103448</v>
      </c>
      <c r="Y11">
        <f t="shared" si="2"/>
        <v>0.39999999999999997</v>
      </c>
      <c r="Z11">
        <f t="shared" si="1"/>
        <v>0.32810000000000006</v>
      </c>
    </row>
    <row r="12" spans="1:26" x14ac:dyDescent="0.25">
      <c r="A12">
        <v>0.75</v>
      </c>
      <c r="B12">
        <f t="shared" ref="B12:B14" si="3">B5/$B$7</f>
        <v>0.60606060606060608</v>
      </c>
      <c r="C12">
        <f t="shared" ref="C12:C14" si="4">C5/$C$7</f>
        <v>0.72413793103448276</v>
      </c>
      <c r="Y12">
        <f t="shared" si="2"/>
        <v>0.44999999999999996</v>
      </c>
      <c r="Z12">
        <f t="shared" si="1"/>
        <v>0.35754625000000001</v>
      </c>
    </row>
    <row r="13" spans="1:26" x14ac:dyDescent="0.25">
      <c r="A13">
        <v>0.85</v>
      </c>
      <c r="B13">
        <f t="shared" si="3"/>
        <v>0.75757575757575757</v>
      </c>
      <c r="C13">
        <f t="shared" si="4"/>
        <v>0.82758620689655171</v>
      </c>
      <c r="Y13">
        <f t="shared" si="2"/>
        <v>0.49999999999999994</v>
      </c>
      <c r="Z13">
        <f t="shared" si="1"/>
        <v>0.38472499999999998</v>
      </c>
    </row>
    <row r="14" spans="1:26" x14ac:dyDescent="0.25">
      <c r="A14">
        <v>1</v>
      </c>
      <c r="B14">
        <f t="shared" si="3"/>
        <v>1</v>
      </c>
      <c r="C14">
        <f t="shared" si="4"/>
        <v>1</v>
      </c>
      <c r="Y14">
        <f t="shared" si="2"/>
        <v>0.54999999999999993</v>
      </c>
      <c r="Z14">
        <f t="shared" si="1"/>
        <v>0.40963625000000004</v>
      </c>
    </row>
    <row r="15" spans="1:26" x14ac:dyDescent="0.25">
      <c r="Y15">
        <f t="shared" si="2"/>
        <v>0.6</v>
      </c>
      <c r="Z15">
        <f t="shared" si="1"/>
        <v>0.43228000000000011</v>
      </c>
    </row>
    <row r="16" spans="1:26" x14ac:dyDescent="0.25">
      <c r="Y16">
        <f t="shared" si="2"/>
        <v>0.65</v>
      </c>
      <c r="Z16">
        <f t="shared" si="1"/>
        <v>0.45265625000000004</v>
      </c>
    </row>
    <row r="17" spans="25:26" x14ac:dyDescent="0.25">
      <c r="Y17">
        <f t="shared" si="2"/>
        <v>0.70000000000000007</v>
      </c>
      <c r="Z17">
        <f t="shared" si="1"/>
        <v>0.4707650000000001</v>
      </c>
    </row>
    <row r="18" spans="25:26" x14ac:dyDescent="0.25">
      <c r="Y18">
        <f t="shared" si="2"/>
        <v>0.75000000000000011</v>
      </c>
      <c r="Z18">
        <f t="shared" si="1"/>
        <v>0.48660625000000002</v>
      </c>
    </row>
    <row r="19" spans="25:26" x14ac:dyDescent="0.25">
      <c r="Y19">
        <f t="shared" si="2"/>
        <v>0.80000000000000016</v>
      </c>
      <c r="Z19">
        <f t="shared" si="1"/>
        <v>0.50018000000000007</v>
      </c>
    </row>
    <row r="20" spans="25:26" x14ac:dyDescent="0.25">
      <c r="Y20">
        <f>Y19+0.05</f>
        <v>0.8500000000000002</v>
      </c>
      <c r="Z20">
        <f t="shared" si="1"/>
        <v>0.51148625000000003</v>
      </c>
    </row>
    <row r="21" spans="25:26" x14ac:dyDescent="0.25">
      <c r="Y21">
        <f t="shared" si="2"/>
        <v>0.90000000000000024</v>
      </c>
      <c r="Z21">
        <f t="shared" si="1"/>
        <v>0.52052500000000013</v>
      </c>
    </row>
    <row r="22" spans="25:26" x14ac:dyDescent="0.25">
      <c r="Y22">
        <f t="shared" si="2"/>
        <v>0.95000000000000029</v>
      </c>
      <c r="Z22">
        <f t="shared" si="1"/>
        <v>0.52729625000000002</v>
      </c>
    </row>
    <row r="23" spans="25:26" x14ac:dyDescent="0.25">
      <c r="Y23">
        <f t="shared" si="2"/>
        <v>1.0000000000000002</v>
      </c>
      <c r="Z23">
        <f t="shared" si="1"/>
        <v>0.53180000000000005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Baldi</dc:creator>
  <cp:lastModifiedBy>Francesco Baldi</cp:lastModifiedBy>
  <dcterms:created xsi:type="dcterms:W3CDTF">2017-06-15T09:49:03Z</dcterms:created>
  <dcterms:modified xsi:type="dcterms:W3CDTF">2017-10-11T10:08:18Z</dcterms:modified>
</cp:coreProperties>
</file>