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\Desktop\Performance\Progetto\cran\"/>
    </mc:Choice>
  </mc:AlternateContent>
  <xr:revisionPtr revIDLastSave="0" documentId="8_{8896552B-F0A5-4BFC-B6FD-F10C2E61192B}" xr6:coauthVersionLast="40" xr6:coauthVersionMax="40" xr10:uidLastSave="{00000000-0000-0000-0000-000000000000}"/>
  <bookViews>
    <workbookView xWindow="0" yWindow="0" windowWidth="23040" windowHeight="8988" xr2:uid="{EF139B7C-62C6-4111-B81D-E3514AA832A1}"/>
  </bookViews>
  <sheets>
    <sheet name="Foglio1" sheetId="1" r:id="rId1"/>
  </sheets>
  <definedNames>
    <definedName name="_xlchart.v1.0" hidden="1">Foglio1!$B$4:$J$4</definedName>
    <definedName name="_xlchart.v1.1" hidden="1">Foglio1!$B$5:$J$5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E6" i="1"/>
  <c r="D6" i="1"/>
  <c r="C6" i="1"/>
  <c r="B6" i="1"/>
  <c r="J7" i="1"/>
  <c r="J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B7" i="1"/>
  <c r="B8" i="1" s="1"/>
  <c r="J5" i="1"/>
  <c r="I5" i="1"/>
  <c r="H5" i="1"/>
  <c r="H9" i="1" s="1"/>
  <c r="H11" i="1" s="1"/>
  <c r="G5" i="1"/>
  <c r="F5" i="1"/>
  <c r="E5" i="1"/>
  <c r="D5" i="1"/>
  <c r="D9" i="1" s="1"/>
  <c r="D11" i="1" s="1"/>
  <c r="C5" i="1"/>
  <c r="B5" i="1"/>
  <c r="F4" i="1"/>
  <c r="G4" i="1" s="1"/>
  <c r="H4" i="1" s="1"/>
  <c r="I4" i="1" s="1"/>
  <c r="J4" i="1" s="1"/>
  <c r="F9" i="1" l="1"/>
  <c r="F11" i="1" s="1"/>
  <c r="J9" i="1"/>
  <c r="J11" i="1" s="1"/>
  <c r="E9" i="1"/>
  <c r="E11" i="1" s="1"/>
  <c r="I9" i="1"/>
  <c r="I11" i="1" s="1"/>
  <c r="D10" i="1"/>
  <c r="H10" i="1"/>
  <c r="B10" i="1"/>
  <c r="F10" i="1"/>
  <c r="J10" i="1"/>
  <c r="C10" i="1"/>
  <c r="G10" i="1"/>
  <c r="C9" i="1"/>
  <c r="C11" i="1" s="1"/>
  <c r="G9" i="1"/>
  <c r="G11" i="1" s="1"/>
  <c r="B9" i="1"/>
  <c r="B11" i="1" s="1"/>
  <c r="E10" i="1"/>
  <c r="I10" i="1"/>
</calcChain>
</file>

<file path=xl/sharedStrings.xml><?xml version="1.0" encoding="utf-8"?>
<sst xmlns="http://schemas.openxmlformats.org/spreadsheetml/2006/main" count="38" uniqueCount="13">
  <si>
    <t>Mean</t>
  </si>
  <si>
    <t>Exponential</t>
  </si>
  <si>
    <t>Velocità</t>
  </si>
  <si>
    <t>CI +</t>
  </si>
  <si>
    <t>CI -</t>
  </si>
  <si>
    <t>ro</t>
  </si>
  <si>
    <t>Risultati</t>
  </si>
  <si>
    <t>Count</t>
  </si>
  <si>
    <t>StdDev</t>
  </si>
  <si>
    <t>std</t>
  </si>
  <si>
    <t>N</t>
  </si>
  <si>
    <t>radice 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</si>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</sst>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Exponential 5-RRH</a:t>
            </a:r>
          </a:p>
        </c:rich>
      </c:tx>
      <c:layout>
        <c:manualLayout>
          <c:xMode val="edge"/>
          <c:yMode val="edge"/>
          <c:x val="0.370937445319335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Foglio1!$B$11:$J$11</c:f>
                <c:numCache>
                  <c:formatCode>General</c:formatCode>
                  <c:ptCount val="9"/>
                  <c:pt idx="0">
                    <c:v>2.0453199343684336E-3</c:v>
                  </c:pt>
                  <c:pt idx="1">
                    <c:v>4.6068811746921567E-3</c:v>
                  </c:pt>
                  <c:pt idx="2">
                    <c:v>7.8892209500571742E-3</c:v>
                  </c:pt>
                  <c:pt idx="3">
                    <c:v>1.2234749581700677E-2</c:v>
                  </c:pt>
                  <c:pt idx="4">
                    <c:v>1.8256566235390181E-2</c:v>
                  </c:pt>
                  <c:pt idx="5">
                    <c:v>2.7276701284751237E-2</c:v>
                  </c:pt>
                  <c:pt idx="6">
                    <c:v>4.243885022823024E-2</c:v>
                  </c:pt>
                  <c:pt idx="7">
                    <c:v>7.300174315551633E-2</c:v>
                  </c:pt>
                  <c:pt idx="8">
                    <c:v>0.1530518539503305</c:v>
                  </c:pt>
                </c:numCache>
              </c:numRef>
            </c:plus>
            <c:minus>
              <c:numRef>
                <c:f>Foglio1!$B$11:$J$11</c:f>
                <c:numCache>
                  <c:formatCode>General</c:formatCode>
                  <c:ptCount val="9"/>
                  <c:pt idx="0">
                    <c:v>2.0453199343684336E-3</c:v>
                  </c:pt>
                  <c:pt idx="1">
                    <c:v>4.6068811746921567E-3</c:v>
                  </c:pt>
                  <c:pt idx="2">
                    <c:v>7.8892209500571742E-3</c:v>
                  </c:pt>
                  <c:pt idx="3">
                    <c:v>1.2234749581700677E-2</c:v>
                  </c:pt>
                  <c:pt idx="4">
                    <c:v>1.8256566235390181E-2</c:v>
                  </c:pt>
                  <c:pt idx="5">
                    <c:v>2.7276701284751237E-2</c:v>
                  </c:pt>
                  <c:pt idx="6">
                    <c:v>4.243885022823024E-2</c:v>
                  </c:pt>
                  <c:pt idx="7">
                    <c:v>7.300174315551633E-2</c:v>
                  </c:pt>
                  <c:pt idx="8">
                    <c:v>0.1530518539503305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Foglio1!$B$4:$J$4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xVal>
          <c:yVal>
            <c:numRef>
              <c:f>Foglio1!$B$5:$J$5</c:f>
              <c:numCache>
                <c:formatCode>General</c:formatCode>
                <c:ptCount val="9"/>
                <c:pt idx="0">
                  <c:v>0.16651404536493811</c:v>
                </c:pt>
                <c:pt idx="1">
                  <c:v>0.374815915081471</c:v>
                </c:pt>
                <c:pt idx="2">
                  <c:v>0.6424701210125392</c:v>
                </c:pt>
                <c:pt idx="3">
                  <c:v>0.99744935697556036</c:v>
                </c:pt>
                <c:pt idx="4">
                  <c:v>1.4911985070344151</c:v>
                </c:pt>
                <c:pt idx="5">
                  <c:v>2.2315313597795492</c:v>
                </c:pt>
                <c:pt idx="6">
                  <c:v>3.4553332566625747</c:v>
                </c:pt>
                <c:pt idx="7">
                  <c:v>5.879317848125754</c:v>
                </c:pt>
                <c:pt idx="8">
                  <c:v>12.64729321335512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6-4616-BEE3-7AFC047B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0344"/>
        <c:axId val="114375264"/>
      </c:scatterChart>
      <c:valAx>
        <c:axId val="11437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375264"/>
        <c:crosses val="autoZero"/>
        <c:crossBetween val="midCat"/>
      </c:valAx>
      <c:valAx>
        <c:axId val="1143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37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</xdr:row>
      <xdr:rowOff>0</xdr:rowOff>
    </xdr:from>
    <xdr:to>
      <xdr:col>19</xdr:col>
      <xdr:colOff>312420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DA1114-5AE3-4A6E-864A-F6078A2E5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2E78-0A6A-4B5D-B973-8A0BFC0E5021}">
  <dimension ref="A1:J47"/>
  <sheetViews>
    <sheetView tabSelected="1" zoomScale="99" zoomScaleNormal="99" workbookViewId="0">
      <selection activeCell="L24" sqref="L24"/>
    </sheetView>
  </sheetViews>
  <sheetFormatPr defaultRowHeight="14.4" x14ac:dyDescent="0.3"/>
  <cols>
    <col min="1" max="1" width="12.33203125" customWidth="1"/>
  </cols>
  <sheetData>
    <row r="1" spans="1:10" x14ac:dyDescent="0.3">
      <c r="A1" t="s">
        <v>1</v>
      </c>
    </row>
    <row r="3" spans="1:10" x14ac:dyDescent="0.3">
      <c r="A3" t="s">
        <v>2</v>
      </c>
      <c r="B3">
        <v>6667</v>
      </c>
      <c r="C3">
        <v>3333</v>
      </c>
      <c r="D3">
        <v>2222</v>
      </c>
      <c r="E3">
        <v>1667</v>
      </c>
      <c r="F3">
        <v>1333</v>
      </c>
      <c r="G3">
        <v>1111</v>
      </c>
      <c r="H3">
        <v>952</v>
      </c>
      <c r="I3">
        <v>833</v>
      </c>
      <c r="J3">
        <v>741</v>
      </c>
    </row>
    <row r="4" spans="1:10" x14ac:dyDescent="0.3">
      <c r="A4" t="s">
        <v>5</v>
      </c>
      <c r="B4">
        <v>0.1</v>
      </c>
      <c r="C4">
        <v>0.2</v>
      </c>
      <c r="D4">
        <v>0.3</v>
      </c>
      <c r="E4">
        <v>0.4</v>
      </c>
      <c r="F4">
        <f>E4+0.1</f>
        <v>0.5</v>
      </c>
      <c r="G4">
        <f t="shared" ref="G4:J4" si="0">F4+0.1</f>
        <v>0.6</v>
      </c>
      <c r="H4">
        <f t="shared" si="0"/>
        <v>0.7</v>
      </c>
      <c r="I4">
        <f t="shared" si="0"/>
        <v>0.79999999999999993</v>
      </c>
      <c r="J4">
        <f t="shared" si="0"/>
        <v>0.89999999999999991</v>
      </c>
    </row>
    <row r="5" spans="1:10" x14ac:dyDescent="0.3">
      <c r="A5" t="s">
        <v>0</v>
      </c>
      <c r="B5">
        <f>AVERAGE(B14:B23)</f>
        <v>0.16651404536493811</v>
      </c>
      <c r="C5">
        <f t="shared" ref="C5:J5" si="1">AVERAGE(C14:C23)</f>
        <v>0.374815915081471</v>
      </c>
      <c r="D5">
        <f t="shared" si="1"/>
        <v>0.6424701210125392</v>
      </c>
      <c r="E5">
        <f t="shared" si="1"/>
        <v>0.99744935697556036</v>
      </c>
      <c r="F5">
        <f t="shared" si="1"/>
        <v>1.4911985070344151</v>
      </c>
      <c r="G5">
        <f t="shared" si="1"/>
        <v>2.2315313597795492</v>
      </c>
      <c r="H5">
        <f t="shared" si="1"/>
        <v>3.4553332566625747</v>
      </c>
      <c r="I5">
        <f t="shared" si="1"/>
        <v>5.879317848125754</v>
      </c>
      <c r="J5">
        <f t="shared" si="1"/>
        <v>12.64729321335512</v>
      </c>
    </row>
    <row r="6" spans="1:10" x14ac:dyDescent="0.3">
      <c r="A6" t="s">
        <v>9</v>
      </c>
      <c r="B6">
        <f>AVERAGE(B38:B47)</f>
        <v>0.16684953763028249</v>
      </c>
      <c r="C6">
        <f t="shared" ref="C6:J6" si="2">AVERAGE(C38:C47)</f>
        <v>0.37581168142490429</v>
      </c>
      <c r="D6">
        <f t="shared" si="2"/>
        <v>0.64357163141561025</v>
      </c>
      <c r="E6">
        <f t="shared" si="2"/>
        <v>0.99806390435472925</v>
      </c>
      <c r="F6">
        <f t="shared" si="2"/>
        <v>1.4892989042310938</v>
      </c>
      <c r="G6">
        <f t="shared" si="2"/>
        <v>2.2251462176617549</v>
      </c>
      <c r="H6">
        <f t="shared" si="2"/>
        <v>3.4619984881804071</v>
      </c>
      <c r="I6">
        <f t="shared" si="2"/>
        <v>5.9552626549504346</v>
      </c>
      <c r="J6">
        <f t="shared" si="2"/>
        <v>12.486230896845436</v>
      </c>
    </row>
    <row r="7" spans="1:10" x14ac:dyDescent="0.3">
      <c r="A7" t="s">
        <v>10</v>
      </c>
      <c r="B7" s="1">
        <f>AVERAGE(B26:B35)</f>
        <v>44159</v>
      </c>
      <c r="C7" s="1">
        <f>AVERAGE(C26:C35)</f>
        <v>44158.9</v>
      </c>
      <c r="D7" s="1">
        <f>AVERAGE(D26:D35)</f>
        <v>44158.8</v>
      </c>
      <c r="E7" s="1">
        <f>AVERAGE(E26:E35)</f>
        <v>44158.9</v>
      </c>
      <c r="F7" s="1">
        <f>AVERAGE(F26:F35)</f>
        <v>44158.8</v>
      </c>
      <c r="G7" s="1">
        <f>AVERAGE(G26:G35)</f>
        <v>44159.6</v>
      </c>
      <c r="H7" s="1">
        <f>AVERAGE(H26:H35)</f>
        <v>44158.9</v>
      </c>
      <c r="I7" s="1">
        <f>AVERAGE(I26:I35)</f>
        <v>44159.8</v>
      </c>
      <c r="J7" s="1">
        <f>AVERAGE(J26:J35)</f>
        <v>44164.9</v>
      </c>
    </row>
    <row r="8" spans="1:10" x14ac:dyDescent="0.3">
      <c r="A8" t="s">
        <v>11</v>
      </c>
      <c r="B8" s="1">
        <f>SQRT(B7)</f>
        <v>210.14042923721271</v>
      </c>
      <c r="C8" s="1">
        <f t="shared" ref="C8:J8" si="3">SQRT(C7)</f>
        <v>210.14019130095033</v>
      </c>
      <c r="D8" s="1">
        <f t="shared" si="3"/>
        <v>210.13995336441855</v>
      </c>
      <c r="E8" s="1">
        <f t="shared" si="3"/>
        <v>210.14019130095033</v>
      </c>
      <c r="F8" s="1">
        <f t="shared" si="3"/>
        <v>210.13995336441855</v>
      </c>
      <c r="G8" s="1">
        <f t="shared" si="3"/>
        <v>210.14185684912943</v>
      </c>
      <c r="H8" s="1">
        <f t="shared" si="3"/>
        <v>210.14019130095033</v>
      </c>
      <c r="I8" s="1">
        <f t="shared" si="3"/>
        <v>210.1423327176131</v>
      </c>
      <c r="J8" s="1">
        <f t="shared" si="3"/>
        <v>210.15446699987132</v>
      </c>
    </row>
    <row r="9" spans="1:10" x14ac:dyDescent="0.3">
      <c r="A9" t="s">
        <v>3</v>
      </c>
      <c r="B9">
        <f>B5+((B6*2.576)/B8)</f>
        <v>0.16855936529930654</v>
      </c>
      <c r="C9">
        <f t="shared" ref="C9:J9" si="4">C5+((C6*2.576)/C8)</f>
        <v>0.37942279625616315</v>
      </c>
      <c r="D9">
        <f t="shared" si="4"/>
        <v>0.65035934196259637</v>
      </c>
      <c r="E9">
        <f t="shared" si="4"/>
        <v>1.009684106557261</v>
      </c>
      <c r="F9">
        <f t="shared" si="4"/>
        <v>1.5094550732698053</v>
      </c>
      <c r="G9">
        <f t="shared" si="4"/>
        <v>2.2588080610643004</v>
      </c>
      <c r="H9">
        <f t="shared" si="4"/>
        <v>3.497772106890805</v>
      </c>
      <c r="I9">
        <f t="shared" si="4"/>
        <v>5.9523195912812703</v>
      </c>
      <c r="J9">
        <f t="shared" si="4"/>
        <v>12.80034506730545</v>
      </c>
    </row>
    <row r="10" spans="1:10" x14ac:dyDescent="0.3">
      <c r="A10" t="s">
        <v>4</v>
      </c>
      <c r="B10">
        <f>B5-((B6*2.576)/B8)</f>
        <v>0.16446872543056967</v>
      </c>
      <c r="C10">
        <f t="shared" ref="C10:J10" si="5">C5-((C6*2.576)/C8)</f>
        <v>0.37020903390677884</v>
      </c>
      <c r="D10">
        <f t="shared" si="5"/>
        <v>0.63458090006248202</v>
      </c>
      <c r="E10">
        <f t="shared" si="5"/>
        <v>0.9852146073938598</v>
      </c>
      <c r="F10">
        <f t="shared" si="5"/>
        <v>1.472941940799025</v>
      </c>
      <c r="G10">
        <f t="shared" si="5"/>
        <v>2.204254658494798</v>
      </c>
      <c r="H10">
        <f t="shared" si="5"/>
        <v>3.4128944064343445</v>
      </c>
      <c r="I10">
        <f t="shared" si="5"/>
        <v>5.8063161049702376</v>
      </c>
      <c r="J10">
        <f t="shared" si="5"/>
        <v>12.494241359404789</v>
      </c>
    </row>
    <row r="11" spans="1:10" x14ac:dyDescent="0.3">
      <c r="A11" t="s">
        <v>12</v>
      </c>
      <c r="B11">
        <f>B9-B5</f>
        <v>2.0453199343684336E-3</v>
      </c>
      <c r="C11">
        <f t="shared" ref="C11:J11" si="6">C9-C5</f>
        <v>4.6068811746921567E-3</v>
      </c>
      <c r="D11">
        <f t="shared" si="6"/>
        <v>7.8892209500571742E-3</v>
      </c>
      <c r="E11">
        <f t="shared" si="6"/>
        <v>1.2234749581700677E-2</v>
      </c>
      <c r="F11">
        <f t="shared" si="6"/>
        <v>1.8256566235390181E-2</v>
      </c>
      <c r="G11">
        <f t="shared" si="6"/>
        <v>2.7276701284751237E-2</v>
      </c>
      <c r="H11">
        <f t="shared" si="6"/>
        <v>4.243885022823024E-2</v>
      </c>
      <c r="I11">
        <f t="shared" si="6"/>
        <v>7.300174315551633E-2</v>
      </c>
      <c r="J11">
        <f t="shared" si="6"/>
        <v>0.1530518539503305</v>
      </c>
    </row>
    <row r="13" spans="1:10" x14ac:dyDescent="0.3">
      <c r="A13" t="s">
        <v>6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</row>
    <row r="14" spans="1:10" x14ac:dyDescent="0.3">
      <c r="B14">
        <v>0.16453746359795601</v>
      </c>
      <c r="C14">
        <v>0.377604465956561</v>
      </c>
      <c r="D14">
        <v>0.64374084317786795</v>
      </c>
      <c r="E14">
        <v>1.0128889841491899</v>
      </c>
      <c r="F14">
        <v>1.49130192127091</v>
      </c>
      <c r="G14">
        <v>2.2258303321141999</v>
      </c>
      <c r="H14">
        <v>3.4553844831049498</v>
      </c>
      <c r="I14">
        <v>5.91129187670363</v>
      </c>
      <c r="J14">
        <v>10.554796031698499</v>
      </c>
    </row>
    <row r="15" spans="1:10" x14ac:dyDescent="0.3">
      <c r="B15">
        <v>0.16698325180483301</v>
      </c>
      <c r="C15">
        <v>0.369340964901128</v>
      </c>
      <c r="D15">
        <v>0.64055815344749001</v>
      </c>
      <c r="E15">
        <v>1.0093418384628901</v>
      </c>
      <c r="F15">
        <v>1.48952355749868</v>
      </c>
      <c r="G15">
        <v>2.2142662300018299</v>
      </c>
      <c r="H15">
        <v>3.5148891882831501</v>
      </c>
      <c r="I15">
        <v>6.21522738902262</v>
      </c>
      <c r="J15">
        <v>13.428043146183899</v>
      </c>
    </row>
    <row r="16" spans="1:10" x14ac:dyDescent="0.3">
      <c r="B16">
        <v>0.166337582909415</v>
      </c>
      <c r="C16">
        <v>0.373527454187562</v>
      </c>
      <c r="D16">
        <v>0.63082926438037701</v>
      </c>
      <c r="E16">
        <v>1.00408606950917</v>
      </c>
      <c r="F16">
        <v>1.48823521651845</v>
      </c>
      <c r="G16">
        <v>2.2898195507844799</v>
      </c>
      <c r="H16">
        <v>3.4238751016800402</v>
      </c>
      <c r="I16">
        <v>5.9295541600257096</v>
      </c>
      <c r="J16">
        <v>13.148237161768201</v>
      </c>
    </row>
    <row r="17" spans="2:10" x14ac:dyDescent="0.3">
      <c r="B17">
        <v>0.16831223023365</v>
      </c>
      <c r="C17">
        <v>0.37564236126831302</v>
      </c>
      <c r="D17">
        <v>0.65095320069243801</v>
      </c>
      <c r="E17">
        <v>1.0005238864343</v>
      </c>
      <c r="F17">
        <v>1.4995343032146899</v>
      </c>
      <c r="G17">
        <v>2.2415321755455899</v>
      </c>
      <c r="H17">
        <v>3.51908735233234</v>
      </c>
      <c r="I17">
        <v>6.1593293925108599</v>
      </c>
      <c r="J17">
        <v>12.6456529789793</v>
      </c>
    </row>
    <row r="18" spans="2:10" x14ac:dyDescent="0.3">
      <c r="B18">
        <v>0.16684793556152799</v>
      </c>
      <c r="C18">
        <v>0.37504261698517299</v>
      </c>
      <c r="D18">
        <v>0.64054503453630196</v>
      </c>
      <c r="E18">
        <v>0.99508961016822195</v>
      </c>
      <c r="F18">
        <v>1.4855305148031499</v>
      </c>
      <c r="G18">
        <v>2.2388739664811999</v>
      </c>
      <c r="H18">
        <v>3.3644148653966099</v>
      </c>
      <c r="I18">
        <v>6.0089961701043002</v>
      </c>
      <c r="J18">
        <v>13.512951185412</v>
      </c>
    </row>
    <row r="19" spans="2:10" x14ac:dyDescent="0.3">
      <c r="B19">
        <v>0.16663553876926199</v>
      </c>
      <c r="C19">
        <v>0.37974168280710802</v>
      </c>
      <c r="D19">
        <v>0.64528189486658505</v>
      </c>
      <c r="E19">
        <v>0.99491183734462096</v>
      </c>
      <c r="F19">
        <v>1.5012848000508601</v>
      </c>
      <c r="G19">
        <v>2.2409530102859399</v>
      </c>
      <c r="H19">
        <v>3.5121561712080398</v>
      </c>
      <c r="I19">
        <v>5.5423949378177602</v>
      </c>
      <c r="J19">
        <v>12.4792115405227</v>
      </c>
    </row>
    <row r="20" spans="2:10" x14ac:dyDescent="0.3">
      <c r="B20">
        <v>0.16677021659452601</v>
      </c>
      <c r="C20">
        <v>0.37393634030695599</v>
      </c>
      <c r="D20">
        <v>0.64161683403621905</v>
      </c>
      <c r="E20">
        <v>0.99399670110138605</v>
      </c>
      <c r="F20">
        <v>1.5201130699077401</v>
      </c>
      <c r="G20">
        <v>2.22589484618242</v>
      </c>
      <c r="H20">
        <v>3.5645863254619701</v>
      </c>
      <c r="I20">
        <v>5.8960326213579997</v>
      </c>
      <c r="J20">
        <v>11.5195632713565</v>
      </c>
    </row>
    <row r="21" spans="2:10" x14ac:dyDescent="0.3">
      <c r="B21">
        <v>0.16663716425531899</v>
      </c>
      <c r="C21">
        <v>0.37591203683228303</v>
      </c>
      <c r="D21">
        <v>0.64059120104068101</v>
      </c>
      <c r="E21">
        <v>0.99391272995889501</v>
      </c>
      <c r="F21">
        <v>1.49466107587316</v>
      </c>
      <c r="G21">
        <v>2.2253517758949002</v>
      </c>
      <c r="H21">
        <v>3.4670667825727701</v>
      </c>
      <c r="I21">
        <v>6.0507369289050299</v>
      </c>
      <c r="J21">
        <v>12.7879118173914</v>
      </c>
    </row>
    <row r="22" spans="2:10" x14ac:dyDescent="0.3">
      <c r="B22">
        <v>0.16608993235903799</v>
      </c>
      <c r="C22">
        <v>0.37390643263474299</v>
      </c>
      <c r="D22">
        <v>0.63997868544807102</v>
      </c>
      <c r="E22">
        <v>0.99365760098335698</v>
      </c>
      <c r="F22">
        <v>1.45267694189233</v>
      </c>
      <c r="G22">
        <v>2.2568868964319302</v>
      </c>
      <c r="H22">
        <v>3.26752617322092</v>
      </c>
      <c r="I22">
        <v>5.7289545451062098</v>
      </c>
      <c r="J22">
        <v>12.837831128885799</v>
      </c>
    </row>
    <row r="23" spans="2:10" x14ac:dyDescent="0.3">
      <c r="B23">
        <v>0.165989137563854</v>
      </c>
      <c r="C23">
        <v>0.37350479493488298</v>
      </c>
      <c r="D23">
        <v>0.65060609849936202</v>
      </c>
      <c r="E23">
        <v>0.97608431164357201</v>
      </c>
      <c r="F23">
        <v>1.4891236693141801</v>
      </c>
      <c r="G23">
        <v>2.1559048140730002</v>
      </c>
      <c r="H23">
        <v>3.46434612336496</v>
      </c>
      <c r="I23">
        <v>5.3506604597034197</v>
      </c>
      <c r="J23">
        <v>13.558733871352899</v>
      </c>
    </row>
    <row r="25" spans="2:10" x14ac:dyDescent="0.3"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</row>
    <row r="26" spans="2:10" x14ac:dyDescent="0.3">
      <c r="B26">
        <v>43935</v>
      </c>
      <c r="C26">
        <v>43943</v>
      </c>
      <c r="D26">
        <v>44028</v>
      </c>
      <c r="E26">
        <v>44328</v>
      </c>
      <c r="F26">
        <v>44206</v>
      </c>
      <c r="G26">
        <v>44245</v>
      </c>
      <c r="H26">
        <v>44399</v>
      </c>
      <c r="I26">
        <v>44401</v>
      </c>
      <c r="J26">
        <v>44045</v>
      </c>
    </row>
    <row r="27" spans="2:10" x14ac:dyDescent="0.3">
      <c r="B27">
        <v>43943</v>
      </c>
      <c r="C27">
        <v>44465</v>
      </c>
      <c r="D27">
        <v>44207</v>
      </c>
      <c r="E27">
        <v>44245</v>
      </c>
      <c r="F27">
        <v>44465</v>
      </c>
      <c r="G27">
        <v>44030</v>
      </c>
      <c r="H27">
        <v>44030</v>
      </c>
      <c r="I27">
        <v>44458</v>
      </c>
      <c r="J27">
        <v>44205</v>
      </c>
    </row>
    <row r="28" spans="2:10" x14ac:dyDescent="0.3">
      <c r="B28">
        <v>44246</v>
      </c>
      <c r="C28">
        <v>43934</v>
      </c>
      <c r="D28">
        <v>44330</v>
      </c>
      <c r="E28">
        <v>43909</v>
      </c>
      <c r="F28">
        <v>44326</v>
      </c>
      <c r="G28">
        <v>43909</v>
      </c>
      <c r="H28">
        <v>44125</v>
      </c>
      <c r="I28">
        <v>43941</v>
      </c>
      <c r="J28">
        <v>44400</v>
      </c>
    </row>
    <row r="29" spans="2:10" x14ac:dyDescent="0.3">
      <c r="B29">
        <v>44207</v>
      </c>
      <c r="C29">
        <v>44245</v>
      </c>
      <c r="D29">
        <v>44245</v>
      </c>
      <c r="E29">
        <v>43936</v>
      </c>
      <c r="F29">
        <v>44027</v>
      </c>
      <c r="G29">
        <v>44465</v>
      </c>
      <c r="H29">
        <v>44243</v>
      </c>
      <c r="I29">
        <v>43955</v>
      </c>
      <c r="J29">
        <v>43955</v>
      </c>
    </row>
    <row r="30" spans="2:10" x14ac:dyDescent="0.3">
      <c r="B30">
        <v>43907</v>
      </c>
      <c r="C30">
        <v>44331</v>
      </c>
      <c r="D30">
        <v>44465</v>
      </c>
      <c r="E30">
        <v>44207</v>
      </c>
      <c r="F30">
        <v>43909</v>
      </c>
      <c r="G30">
        <v>44206</v>
      </c>
      <c r="H30">
        <v>44326</v>
      </c>
      <c r="I30">
        <v>44336</v>
      </c>
      <c r="J30">
        <v>43912</v>
      </c>
    </row>
    <row r="31" spans="2:10" x14ac:dyDescent="0.3">
      <c r="B31">
        <v>44465</v>
      </c>
      <c r="C31">
        <v>44131</v>
      </c>
      <c r="D31">
        <v>43943</v>
      </c>
      <c r="E31">
        <v>44465</v>
      </c>
      <c r="F31">
        <v>44397</v>
      </c>
      <c r="G31">
        <v>44326</v>
      </c>
      <c r="H31">
        <v>43909</v>
      </c>
      <c r="I31">
        <v>44239</v>
      </c>
      <c r="J31">
        <v>44123</v>
      </c>
    </row>
    <row r="32" spans="2:10" x14ac:dyDescent="0.3">
      <c r="B32">
        <v>44028</v>
      </c>
      <c r="C32">
        <v>44207</v>
      </c>
      <c r="D32">
        <v>43935</v>
      </c>
      <c r="E32">
        <v>43943</v>
      </c>
      <c r="F32">
        <v>44131</v>
      </c>
      <c r="G32">
        <v>43942</v>
      </c>
      <c r="H32">
        <v>44206</v>
      </c>
      <c r="I32">
        <v>44206</v>
      </c>
      <c r="J32">
        <v>44343</v>
      </c>
    </row>
    <row r="33" spans="2:10" x14ac:dyDescent="0.3">
      <c r="B33">
        <v>44397</v>
      </c>
      <c r="C33">
        <v>44028</v>
      </c>
      <c r="D33">
        <v>44131</v>
      </c>
      <c r="E33">
        <v>44397</v>
      </c>
      <c r="F33">
        <v>43940</v>
      </c>
      <c r="G33">
        <v>44130</v>
      </c>
      <c r="H33">
        <v>43947</v>
      </c>
      <c r="I33">
        <v>44031</v>
      </c>
      <c r="J33">
        <v>44229</v>
      </c>
    </row>
    <row r="34" spans="2:10" x14ac:dyDescent="0.3">
      <c r="B34">
        <v>44331</v>
      </c>
      <c r="C34">
        <v>43908</v>
      </c>
      <c r="D34">
        <v>43907</v>
      </c>
      <c r="E34">
        <v>44131</v>
      </c>
      <c r="F34">
        <v>43942</v>
      </c>
      <c r="G34">
        <v>44398</v>
      </c>
      <c r="H34">
        <v>43941</v>
      </c>
      <c r="I34">
        <v>43909</v>
      </c>
      <c r="J34">
        <v>44457</v>
      </c>
    </row>
    <row r="35" spans="2:10" x14ac:dyDescent="0.3">
      <c r="B35">
        <v>44131</v>
      </c>
      <c r="C35">
        <v>44397</v>
      </c>
      <c r="D35">
        <v>44397</v>
      </c>
      <c r="E35">
        <v>44028</v>
      </c>
      <c r="F35">
        <v>44245</v>
      </c>
      <c r="G35">
        <v>43945</v>
      </c>
      <c r="H35">
        <v>44463</v>
      </c>
      <c r="I35">
        <v>44122</v>
      </c>
      <c r="J35">
        <v>43980</v>
      </c>
    </row>
    <row r="37" spans="2:10" x14ac:dyDescent="0.3">
      <c r="B37" t="s">
        <v>8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  <c r="I37" t="s">
        <v>8</v>
      </c>
      <c r="J37" t="s">
        <v>8</v>
      </c>
    </row>
    <row r="38" spans="2:10" x14ac:dyDescent="0.3">
      <c r="B38">
        <v>0.16493272118580601</v>
      </c>
      <c r="C38">
        <v>0.38271048755974302</v>
      </c>
      <c r="D38">
        <v>0.64019452526035003</v>
      </c>
      <c r="E38">
        <v>0.98780655877658197</v>
      </c>
      <c r="F38">
        <v>1.4754449435266499</v>
      </c>
      <c r="G38">
        <v>2.2422386235944201</v>
      </c>
      <c r="H38">
        <v>3.6542693544914</v>
      </c>
      <c r="I38">
        <v>6.1873524347819799</v>
      </c>
      <c r="J38">
        <v>10.8434030086656</v>
      </c>
    </row>
    <row r="39" spans="2:10" x14ac:dyDescent="0.3">
      <c r="B39">
        <v>0.168131883325323</v>
      </c>
      <c r="C39">
        <v>0.37474135562031802</v>
      </c>
      <c r="D39">
        <v>0.636192991004768</v>
      </c>
      <c r="E39">
        <v>0.98573025411797799</v>
      </c>
      <c r="F39">
        <v>1.50702187431512</v>
      </c>
      <c r="G39">
        <v>2.2137134303630499</v>
      </c>
      <c r="H39">
        <v>3.3294767229750599</v>
      </c>
      <c r="I39">
        <v>6.2979385773552803</v>
      </c>
      <c r="J39">
        <v>12.292555861723599</v>
      </c>
    </row>
    <row r="40" spans="2:10" x14ac:dyDescent="0.3">
      <c r="B40">
        <v>0.165070743399479</v>
      </c>
      <c r="C40">
        <v>0.36937973771416799</v>
      </c>
      <c r="D40">
        <v>0.63795999061856301</v>
      </c>
      <c r="E40">
        <v>1.0077460950452699</v>
      </c>
      <c r="F40">
        <v>1.46614124953133</v>
      </c>
      <c r="G40">
        <v>2.2964985006773002</v>
      </c>
      <c r="H40">
        <v>3.4510053268752898</v>
      </c>
      <c r="I40">
        <v>5.6802228219107</v>
      </c>
      <c r="J40">
        <v>12.336452463791501</v>
      </c>
    </row>
    <row r="41" spans="2:10" x14ac:dyDescent="0.3">
      <c r="B41">
        <v>0.16523424427455899</v>
      </c>
      <c r="C41">
        <v>0.36884488462478598</v>
      </c>
      <c r="D41">
        <v>0.63200178628690495</v>
      </c>
      <c r="E41">
        <v>0.96853558834044895</v>
      </c>
      <c r="F41">
        <v>1.49217148825292</v>
      </c>
      <c r="G41">
        <v>2.2715740303244201</v>
      </c>
      <c r="H41">
        <v>3.5110628547434302</v>
      </c>
      <c r="I41">
        <v>5.1269914826550798</v>
      </c>
      <c r="J41">
        <v>9.8294261354306691</v>
      </c>
    </row>
    <row r="42" spans="2:10" x14ac:dyDescent="0.3">
      <c r="B42">
        <v>0.16997052090610401</v>
      </c>
      <c r="C42">
        <v>0.37303566795503101</v>
      </c>
      <c r="D42">
        <v>0.64463536986615799</v>
      </c>
      <c r="E42">
        <v>0.98533770214994199</v>
      </c>
      <c r="F42">
        <v>1.50709547746453</v>
      </c>
      <c r="G42">
        <v>2.2084093959851301</v>
      </c>
      <c r="H42">
        <v>3.40600368437963</v>
      </c>
      <c r="I42">
        <v>5.73206452990879</v>
      </c>
      <c r="J42">
        <v>13.1407661083815</v>
      </c>
    </row>
    <row r="43" spans="2:10" x14ac:dyDescent="0.3">
      <c r="B43">
        <v>0.16595322299266899</v>
      </c>
      <c r="C43">
        <v>0.38244066869305998</v>
      </c>
      <c r="D43">
        <v>0.66113047580671702</v>
      </c>
      <c r="E43">
        <v>1.00406515808214</v>
      </c>
      <c r="F43">
        <v>1.50568541383004</v>
      </c>
      <c r="G43">
        <v>2.1910291199072498</v>
      </c>
      <c r="H43">
        <v>3.6752548095364901</v>
      </c>
      <c r="I43">
        <v>7.0889472121505603</v>
      </c>
      <c r="J43">
        <v>13.695558682006199</v>
      </c>
    </row>
    <row r="44" spans="2:10" x14ac:dyDescent="0.3">
      <c r="B44">
        <v>0.167393352023231</v>
      </c>
      <c r="C44">
        <v>0.37217220417838698</v>
      </c>
      <c r="D44">
        <v>0.62859061499915603</v>
      </c>
      <c r="E44">
        <v>1.0252603860987699</v>
      </c>
      <c r="F44">
        <v>1.5026200902423099</v>
      </c>
      <c r="G44">
        <v>2.2129016010703801</v>
      </c>
      <c r="H44">
        <v>3.5138334193761298</v>
      </c>
      <c r="I44">
        <v>6.1616986770613096</v>
      </c>
      <c r="J44">
        <v>11.8821920586999</v>
      </c>
    </row>
    <row r="45" spans="2:10" x14ac:dyDescent="0.3">
      <c r="B45">
        <v>0.166994333810767</v>
      </c>
      <c r="C45">
        <v>0.37508815266654799</v>
      </c>
      <c r="D45">
        <v>0.65580948319999999</v>
      </c>
      <c r="E45">
        <v>1.0077491717513001</v>
      </c>
      <c r="F45">
        <v>1.4360162019257501</v>
      </c>
      <c r="G45">
        <v>2.2272364194767902</v>
      </c>
      <c r="H45">
        <v>3.1497037128029701</v>
      </c>
      <c r="I45">
        <v>5.3355428316633304</v>
      </c>
      <c r="J45">
        <v>15.2139619782299</v>
      </c>
    </row>
    <row r="46" spans="2:10" x14ac:dyDescent="0.3">
      <c r="B46">
        <v>0.16586278378126099</v>
      </c>
      <c r="C46">
        <v>0.38331609558074498</v>
      </c>
      <c r="D46">
        <v>0.65305451085008104</v>
      </c>
      <c r="E46">
        <v>1.0118337257726</v>
      </c>
      <c r="F46">
        <v>1.51523793534837</v>
      </c>
      <c r="G46">
        <v>2.2825781924214801</v>
      </c>
      <c r="H46">
        <v>3.4057543680073201</v>
      </c>
      <c r="I46">
        <v>6.0659997123984501</v>
      </c>
      <c r="J46">
        <v>13.471705656686</v>
      </c>
    </row>
    <row r="47" spans="2:10" x14ac:dyDescent="0.3">
      <c r="B47">
        <v>0.16895157060362601</v>
      </c>
      <c r="C47">
        <v>0.37638755965625698</v>
      </c>
      <c r="D47">
        <v>0.64614656626340405</v>
      </c>
      <c r="E47">
        <v>0.996574403412261</v>
      </c>
      <c r="F47">
        <v>1.48555436787392</v>
      </c>
      <c r="G47">
        <v>2.1052828627973299</v>
      </c>
      <c r="H47">
        <v>3.5236206286163498</v>
      </c>
      <c r="I47">
        <v>5.8758682696188602</v>
      </c>
      <c r="J47">
        <v>12.156287014839499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2019-01-10T17:51:29Z</dcterms:created>
  <dcterms:modified xsi:type="dcterms:W3CDTF">2019-01-11T15:33:35Z</dcterms:modified>
</cp:coreProperties>
</file>