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Performance\Progetto\cran\"/>
    </mc:Choice>
  </mc:AlternateContent>
  <xr:revisionPtr revIDLastSave="0" documentId="13_ncr:1_{BA8D03DB-2862-4CC3-A8DE-DFBD081F0F57}" xr6:coauthVersionLast="40" xr6:coauthVersionMax="40" xr10:uidLastSave="{00000000-0000-0000-0000-000000000000}"/>
  <bookViews>
    <workbookView xWindow="0" yWindow="0" windowWidth="23040" windowHeight="8988" xr2:uid="{EF139B7C-62C6-4111-B81D-E3514AA832A1}"/>
  </bookViews>
  <sheets>
    <sheet name="Foglio1" sheetId="1" r:id="rId1"/>
  </sheets>
  <definedNames>
    <definedName name="_xlchart.v1.0" hidden="1">Foglio1!$B$4:$J$4</definedName>
    <definedName name="_xlchart.v1.1" hidden="1">Foglio1!$B$5:$J$5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F4" i="1" l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<sst xmlns="http://schemas.openxmlformats.org/spreadsheetml/2006/main" count="38" uniqueCount="13">
  <si>
    <t>Mean</t>
  </si>
  <si>
    <t>Velocità</t>
  </si>
  <si>
    <t>CI +</t>
  </si>
  <si>
    <t>CI -</t>
  </si>
  <si>
    <t>ro</t>
  </si>
  <si>
    <t>Risultati</t>
  </si>
  <si>
    <t>std</t>
  </si>
  <si>
    <t>N</t>
  </si>
  <si>
    <t>radice N</t>
  </si>
  <si>
    <t>diff</t>
  </si>
  <si>
    <t>Lognormal</t>
  </si>
  <si>
    <t>Count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</si>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</sst>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Lognormal 5-RRH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Foglio1!$B$11:$J$11</c:f>
                <c:numCache>
                  <c:formatCode>General</c:formatCode>
                  <c:ptCount val="9"/>
                  <c:pt idx="0">
                    <c:v>4.8143139578415983E-4</c:v>
                  </c:pt>
                  <c:pt idx="1">
                    <c:v>1.4506536850434348E-3</c:v>
                  </c:pt>
                  <c:pt idx="2">
                    <c:v>2.9859028424886747E-3</c:v>
                  </c:pt>
                  <c:pt idx="3">
                    <c:v>5.342602191287682E-3</c:v>
                  </c:pt>
                  <c:pt idx="4">
                    <c:v>9.0808429714470673E-3</c:v>
                  </c:pt>
                  <c:pt idx="5">
                    <c:v>1.5429970976202467E-2</c:v>
                  </c:pt>
                  <c:pt idx="6">
                    <c:v>2.820719882916034E-2</c:v>
                  </c:pt>
                  <c:pt idx="7">
                    <c:v>6.5888957305776152E-2</c:v>
                  </c:pt>
                  <c:pt idx="8">
                    <c:v>0.80322858778639272</c:v>
                  </c:pt>
                </c:numCache>
              </c:numRef>
            </c:plus>
            <c:minus>
              <c:numRef>
                <c:f>Foglio1!$B$11:$J$11</c:f>
                <c:numCache>
                  <c:formatCode>General</c:formatCode>
                  <c:ptCount val="9"/>
                  <c:pt idx="0">
                    <c:v>4.8143139578415983E-4</c:v>
                  </c:pt>
                  <c:pt idx="1">
                    <c:v>1.4506536850434348E-3</c:v>
                  </c:pt>
                  <c:pt idx="2">
                    <c:v>2.9859028424886747E-3</c:v>
                  </c:pt>
                  <c:pt idx="3">
                    <c:v>5.342602191287682E-3</c:v>
                  </c:pt>
                  <c:pt idx="4">
                    <c:v>9.0808429714470673E-3</c:v>
                  </c:pt>
                  <c:pt idx="5">
                    <c:v>1.5429970976202467E-2</c:v>
                  </c:pt>
                  <c:pt idx="6">
                    <c:v>2.820719882916034E-2</c:v>
                  </c:pt>
                  <c:pt idx="7">
                    <c:v>6.5888957305776152E-2</c:v>
                  </c:pt>
                  <c:pt idx="8">
                    <c:v>0.80322858778639272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Foglio1!$B$5:$J$5</c:f>
              <c:numCache>
                <c:formatCode>General</c:formatCode>
                <c:ptCount val="9"/>
                <c:pt idx="0">
                  <c:v>0.1756270310468373</c:v>
                </c:pt>
                <c:pt idx="1">
                  <c:v>0.37791710290277786</c:v>
                </c:pt>
                <c:pt idx="2">
                  <c:v>0.61947066320018895</c:v>
                </c:pt>
                <c:pt idx="3">
                  <c:v>0.92337552126509304</c:v>
                </c:pt>
                <c:pt idx="4">
                  <c:v>1.3380045439770831</c:v>
                </c:pt>
                <c:pt idx="5">
                  <c:v>1.964998827057072</c:v>
                </c:pt>
                <c:pt idx="6">
                  <c:v>3.1256173995006069</c:v>
                </c:pt>
                <c:pt idx="7">
                  <c:v>6.2778941929039487</c:v>
                </c:pt>
                <c:pt idx="8">
                  <c:v>88.044227071233152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E-4D82-8115-A5CEB879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6032"/>
        <c:axId val="430770624"/>
      </c:scatterChart>
      <c:valAx>
        <c:axId val="4307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770624"/>
        <c:crosses val="autoZero"/>
        <c:crossBetween val="midCat"/>
      </c:valAx>
      <c:valAx>
        <c:axId val="4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7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477211</xdr:colOff>
      <xdr:row>1</xdr:row>
      <xdr:rowOff>52339</xdr:rowOff>
    </xdr:from>
    <xdr:to>
      <xdr:col>19</xdr:col>
      <xdr:colOff>377151</xdr:colOff>
      <xdr:row>16</xdr:row>
      <xdr:rowOff>61576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AE9D49-63FF-4842-BA1D-1391D0CEB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2E78-0A6A-4B5D-B973-8A0BFC0E5021}">
  <dimension ref="A1:J47"/>
  <sheetViews>
    <sheetView tabSelected="1" zoomScale="99" zoomScaleNormal="99" workbookViewId="0">
      <selection activeCell="R19" sqref="R19"/>
    </sheetView>
  </sheetViews>
  <sheetFormatPr defaultRowHeight="14.4" x14ac:dyDescent="0.3"/>
  <cols>
    <col min="1" max="1" width="12.33203125" customWidth="1"/>
  </cols>
  <sheetData>
    <row r="1" spans="1:10" x14ac:dyDescent="0.3">
      <c r="A1" t="s">
        <v>10</v>
      </c>
    </row>
    <row r="3" spans="1:10" x14ac:dyDescent="0.3">
      <c r="A3" t="s">
        <v>1</v>
      </c>
      <c r="B3">
        <v>6667</v>
      </c>
      <c r="C3">
        <v>3333</v>
      </c>
      <c r="D3">
        <v>2222</v>
      </c>
      <c r="E3">
        <v>1667</v>
      </c>
      <c r="F3">
        <v>1333</v>
      </c>
      <c r="G3">
        <v>1111</v>
      </c>
      <c r="H3">
        <v>952</v>
      </c>
      <c r="I3">
        <v>833</v>
      </c>
      <c r="J3">
        <v>741</v>
      </c>
    </row>
    <row r="4" spans="1:10" x14ac:dyDescent="0.3">
      <c r="A4" t="s">
        <v>4</v>
      </c>
      <c r="B4">
        <v>0.1</v>
      </c>
      <c r="C4">
        <v>0.2</v>
      </c>
      <c r="D4">
        <v>0.3</v>
      </c>
      <c r="E4">
        <v>0.4</v>
      </c>
      <c r="F4">
        <f>E4+0.1</f>
        <v>0.5</v>
      </c>
      <c r="G4">
        <f t="shared" ref="G4:J4" si="0">F4+0.1</f>
        <v>0.6</v>
      </c>
      <c r="H4">
        <f t="shared" si="0"/>
        <v>0.7</v>
      </c>
      <c r="I4">
        <f t="shared" si="0"/>
        <v>0.79999999999999993</v>
      </c>
      <c r="J4">
        <f t="shared" si="0"/>
        <v>0.89999999999999991</v>
      </c>
    </row>
    <row r="5" spans="1:10" x14ac:dyDescent="0.3">
      <c r="A5" t="s">
        <v>0</v>
      </c>
      <c r="B5">
        <f>AVERAGE(B26:B35)</f>
        <v>0.1756270310468373</v>
      </c>
      <c r="C5">
        <f t="shared" ref="C5:J5" si="1">AVERAGE(C26:C35)</f>
        <v>0.37791710290277786</v>
      </c>
      <c r="D5">
        <f t="shared" si="1"/>
        <v>0.61947066320018895</v>
      </c>
      <c r="E5">
        <f t="shared" si="1"/>
        <v>0.92337552126509304</v>
      </c>
      <c r="F5">
        <f t="shared" si="1"/>
        <v>1.3380045439770831</v>
      </c>
      <c r="G5">
        <f t="shared" si="1"/>
        <v>1.964998827057072</v>
      </c>
      <c r="H5">
        <f t="shared" si="1"/>
        <v>3.1256173995006069</v>
      </c>
      <c r="I5">
        <f t="shared" si="1"/>
        <v>6.2778941929039487</v>
      </c>
      <c r="J5">
        <f t="shared" si="1"/>
        <v>88.044227071233152</v>
      </c>
    </row>
    <row r="6" spans="1:10" x14ac:dyDescent="0.3">
      <c r="A6" t="s">
        <v>6</v>
      </c>
      <c r="B6">
        <f>AVERAGE(B38:B47)</f>
        <v>3.9311282648032422E-2</v>
      </c>
      <c r="C6">
        <f t="shared" ref="C6:J6" si="2">AVERAGE(C38:C47)</f>
        <v>0.11845313275480729</v>
      </c>
      <c r="D6">
        <f t="shared" si="2"/>
        <v>0.24381390916445239</v>
      </c>
      <c r="E6">
        <f t="shared" si="2"/>
        <v>0.43624971140289215</v>
      </c>
      <c r="F6">
        <f t="shared" si="2"/>
        <v>0.74150046080697307</v>
      </c>
      <c r="G6">
        <f t="shared" si="2"/>
        <v>1.2599428879715948</v>
      </c>
      <c r="H6">
        <f t="shared" si="2"/>
        <v>2.3033109962235541</v>
      </c>
      <c r="I6">
        <f t="shared" si="2"/>
        <v>5.380375883998413</v>
      </c>
      <c r="J6">
        <f t="shared" si="2"/>
        <v>65.604012160582982</v>
      </c>
    </row>
    <row r="7" spans="1:10" x14ac:dyDescent="0.3">
      <c r="A7" t="s">
        <v>7</v>
      </c>
      <c r="B7">
        <f>AVERAGE(B14:B23)</f>
        <v>44244.3</v>
      </c>
      <c r="C7">
        <f t="shared" ref="C7:J7" si="3">AVERAGE(C14:C23)</f>
        <v>44244.3</v>
      </c>
      <c r="D7">
        <f t="shared" si="3"/>
        <v>44244.3</v>
      </c>
      <c r="E7">
        <f t="shared" si="3"/>
        <v>44244.2</v>
      </c>
      <c r="F7">
        <f t="shared" si="3"/>
        <v>44244.800000000003</v>
      </c>
      <c r="G7">
        <f t="shared" si="3"/>
        <v>44244.9</v>
      </c>
      <c r="H7">
        <f t="shared" si="3"/>
        <v>44246.3</v>
      </c>
      <c r="I7">
        <f t="shared" si="3"/>
        <v>44247.8</v>
      </c>
      <c r="J7">
        <f t="shared" si="3"/>
        <v>44266.400000000001</v>
      </c>
    </row>
    <row r="8" spans="1:10" x14ac:dyDescent="0.3">
      <c r="A8" t="s">
        <v>8</v>
      </c>
      <c r="B8">
        <f>SQRT(B7)</f>
        <v>210.34329083667015</v>
      </c>
      <c r="C8">
        <f t="shared" ref="C8:J8" si="4">SQRT(C7)</f>
        <v>210.34329083667015</v>
      </c>
      <c r="D8">
        <f t="shared" si="4"/>
        <v>210.34329083667015</v>
      </c>
      <c r="E8">
        <f t="shared" si="4"/>
        <v>210.34305312988113</v>
      </c>
      <c r="F8">
        <f t="shared" si="4"/>
        <v>210.34447936658572</v>
      </c>
      <c r="G8">
        <f t="shared" si="4"/>
        <v>210.34471707176294</v>
      </c>
      <c r="H8">
        <f t="shared" si="4"/>
        <v>210.3480449160391</v>
      </c>
      <c r="I8">
        <f t="shared" si="4"/>
        <v>210.35161040505491</v>
      </c>
      <c r="J8">
        <f t="shared" si="4"/>
        <v>210.39581744892175</v>
      </c>
    </row>
    <row r="9" spans="1:10" x14ac:dyDescent="0.3">
      <c r="A9" t="s">
        <v>2</v>
      </c>
      <c r="B9">
        <f>B5+((B6*2.576)/B8)</f>
        <v>0.17610846244262146</v>
      </c>
      <c r="C9">
        <f t="shared" ref="C9:J9" si="5">C5+((C6*2.576)/C8)</f>
        <v>0.37936775658782129</v>
      </c>
      <c r="D9">
        <f t="shared" si="5"/>
        <v>0.62245656604267763</v>
      </c>
      <c r="E9">
        <f t="shared" si="5"/>
        <v>0.92871812345638072</v>
      </c>
      <c r="F9">
        <f t="shared" si="5"/>
        <v>1.3470853869485302</v>
      </c>
      <c r="G9">
        <f t="shared" si="5"/>
        <v>1.9804287980332744</v>
      </c>
      <c r="H9">
        <f t="shared" si="5"/>
        <v>3.1538245983297672</v>
      </c>
      <c r="I9">
        <f t="shared" si="5"/>
        <v>6.3437831502097248</v>
      </c>
      <c r="J9">
        <f t="shared" si="5"/>
        <v>88.847455659019545</v>
      </c>
    </row>
    <row r="10" spans="1:10" x14ac:dyDescent="0.3">
      <c r="A10" t="s">
        <v>3</v>
      </c>
      <c r="B10">
        <f>B5-((B6*2.576)/B8)</f>
        <v>0.17514559965105314</v>
      </c>
      <c r="C10">
        <f t="shared" ref="C10:J10" si="6">C5-((C6*2.576)/C8)</f>
        <v>0.37646644921773442</v>
      </c>
      <c r="D10">
        <f t="shared" si="6"/>
        <v>0.61648476035770028</v>
      </c>
      <c r="E10">
        <f t="shared" si="6"/>
        <v>0.91803291907380535</v>
      </c>
      <c r="F10">
        <f t="shared" si="6"/>
        <v>1.3289237010056361</v>
      </c>
      <c r="G10">
        <f t="shared" si="6"/>
        <v>1.9495688560808695</v>
      </c>
      <c r="H10">
        <f t="shared" si="6"/>
        <v>3.0974102006714466</v>
      </c>
      <c r="I10">
        <f t="shared" si="6"/>
        <v>6.2120052355981725</v>
      </c>
      <c r="J10">
        <f t="shared" si="6"/>
        <v>87.240998483446759</v>
      </c>
    </row>
    <row r="11" spans="1:10" x14ac:dyDescent="0.3">
      <c r="A11" t="s">
        <v>9</v>
      </c>
      <c r="B11">
        <f>B5-B10</f>
        <v>4.8143139578415983E-4</v>
      </c>
      <c r="C11">
        <f t="shared" ref="C11:J11" si="7">C5-C10</f>
        <v>1.4506536850434348E-3</v>
      </c>
      <c r="D11">
        <f t="shared" si="7"/>
        <v>2.9859028424886747E-3</v>
      </c>
      <c r="E11">
        <f t="shared" si="7"/>
        <v>5.342602191287682E-3</v>
      </c>
      <c r="F11">
        <f t="shared" si="7"/>
        <v>9.0808429714470673E-3</v>
      </c>
      <c r="G11">
        <f t="shared" si="7"/>
        <v>1.5429970976202467E-2</v>
      </c>
      <c r="H11">
        <f t="shared" si="7"/>
        <v>2.820719882916034E-2</v>
      </c>
      <c r="I11">
        <f t="shared" si="7"/>
        <v>6.5888957305776152E-2</v>
      </c>
      <c r="J11">
        <f t="shared" si="7"/>
        <v>0.80322858778639272</v>
      </c>
    </row>
    <row r="13" spans="1:10" x14ac:dyDescent="0.3">
      <c r="A13" t="s">
        <v>5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 x14ac:dyDescent="0.3">
      <c r="B14">
        <v>44260</v>
      </c>
      <c r="C14">
        <v>44109</v>
      </c>
      <c r="D14">
        <v>44124</v>
      </c>
      <c r="E14">
        <v>44289</v>
      </c>
      <c r="F14">
        <v>44352</v>
      </c>
      <c r="G14">
        <v>44303</v>
      </c>
      <c r="H14">
        <v>44470</v>
      </c>
      <c r="I14">
        <v>44060</v>
      </c>
      <c r="J14">
        <v>44507</v>
      </c>
    </row>
    <row r="15" spans="1:10" x14ac:dyDescent="0.3">
      <c r="B15">
        <v>43920</v>
      </c>
      <c r="C15">
        <v>44287</v>
      </c>
      <c r="D15">
        <v>44549</v>
      </c>
      <c r="E15">
        <v>44259</v>
      </c>
      <c r="F15">
        <v>44112</v>
      </c>
      <c r="G15">
        <v>44351</v>
      </c>
      <c r="H15">
        <v>44258</v>
      </c>
      <c r="I15">
        <v>44107</v>
      </c>
      <c r="J15">
        <v>44137</v>
      </c>
    </row>
    <row r="16" spans="1:10" x14ac:dyDescent="0.3">
      <c r="B16">
        <v>44475</v>
      </c>
      <c r="C16">
        <v>44353</v>
      </c>
      <c r="D16">
        <v>44300</v>
      </c>
      <c r="E16">
        <v>44109</v>
      </c>
      <c r="F16">
        <v>44289</v>
      </c>
      <c r="G16">
        <v>44112</v>
      </c>
      <c r="H16">
        <v>44305</v>
      </c>
      <c r="I16">
        <v>44302</v>
      </c>
      <c r="J16">
        <v>44209</v>
      </c>
    </row>
    <row r="17" spans="2:10" x14ac:dyDescent="0.3">
      <c r="B17">
        <v>44299</v>
      </c>
      <c r="C17">
        <v>44475</v>
      </c>
      <c r="D17">
        <v>44068</v>
      </c>
      <c r="E17">
        <v>44549</v>
      </c>
      <c r="F17">
        <v>44068</v>
      </c>
      <c r="G17">
        <v>44123</v>
      </c>
      <c r="H17">
        <v>43921</v>
      </c>
      <c r="I17">
        <v>44351</v>
      </c>
      <c r="J17">
        <v>44213</v>
      </c>
    </row>
    <row r="18" spans="2:10" x14ac:dyDescent="0.3">
      <c r="B18">
        <v>44124</v>
      </c>
      <c r="C18">
        <v>44548</v>
      </c>
      <c r="D18">
        <v>44109</v>
      </c>
      <c r="E18">
        <v>44068</v>
      </c>
      <c r="F18">
        <v>44550</v>
      </c>
      <c r="G18">
        <v>44550</v>
      </c>
      <c r="H18">
        <v>44068</v>
      </c>
      <c r="I18">
        <v>44550</v>
      </c>
      <c r="J18">
        <v>44161</v>
      </c>
    </row>
    <row r="19" spans="2:10" x14ac:dyDescent="0.3">
      <c r="B19">
        <v>44109</v>
      </c>
      <c r="C19">
        <v>44068</v>
      </c>
      <c r="D19">
        <v>44288</v>
      </c>
      <c r="E19">
        <v>44473</v>
      </c>
      <c r="F19">
        <v>44124</v>
      </c>
      <c r="G19">
        <v>43920</v>
      </c>
      <c r="H19">
        <v>44129</v>
      </c>
      <c r="I19">
        <v>44133</v>
      </c>
      <c r="J19">
        <v>44054</v>
      </c>
    </row>
    <row r="20" spans="2:10" x14ac:dyDescent="0.3">
      <c r="B20">
        <v>44287</v>
      </c>
      <c r="C20">
        <v>44300</v>
      </c>
      <c r="D20">
        <v>44353</v>
      </c>
      <c r="E20">
        <v>44123</v>
      </c>
      <c r="F20">
        <v>44259</v>
      </c>
      <c r="G20">
        <v>44291</v>
      </c>
      <c r="H20">
        <v>44114</v>
      </c>
      <c r="I20">
        <v>44260</v>
      </c>
      <c r="J20">
        <v>44371</v>
      </c>
    </row>
    <row r="21" spans="2:10" x14ac:dyDescent="0.3">
      <c r="B21">
        <v>44353</v>
      </c>
      <c r="C21">
        <v>43919</v>
      </c>
      <c r="D21">
        <v>44259</v>
      </c>
      <c r="E21">
        <v>44300</v>
      </c>
      <c r="F21">
        <v>44302</v>
      </c>
      <c r="G21">
        <v>44258</v>
      </c>
      <c r="H21">
        <v>44297</v>
      </c>
      <c r="I21">
        <v>44309</v>
      </c>
      <c r="J21">
        <v>44331</v>
      </c>
    </row>
    <row r="22" spans="2:10" x14ac:dyDescent="0.3">
      <c r="B22">
        <v>44548</v>
      </c>
      <c r="C22">
        <v>44260</v>
      </c>
      <c r="D22">
        <v>43919</v>
      </c>
      <c r="E22">
        <v>44353</v>
      </c>
      <c r="F22">
        <v>44473</v>
      </c>
      <c r="G22">
        <v>44069</v>
      </c>
      <c r="H22">
        <v>44351</v>
      </c>
      <c r="I22">
        <v>44474</v>
      </c>
      <c r="J22">
        <v>44608</v>
      </c>
    </row>
    <row r="23" spans="2:10" x14ac:dyDescent="0.3">
      <c r="B23">
        <v>44068</v>
      </c>
      <c r="C23">
        <v>44124</v>
      </c>
      <c r="D23">
        <v>44474</v>
      </c>
      <c r="E23">
        <v>43919</v>
      </c>
      <c r="F23">
        <v>43919</v>
      </c>
      <c r="G23">
        <v>44472</v>
      </c>
      <c r="H23">
        <v>44550</v>
      </c>
      <c r="I23">
        <v>43932</v>
      </c>
      <c r="J23">
        <v>44073</v>
      </c>
    </row>
    <row r="25" spans="2:10" x14ac:dyDescent="0.3"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2:10" x14ac:dyDescent="0.3">
      <c r="B26">
        <v>0.175537274932347</v>
      </c>
      <c r="C26">
        <v>0.37890613225033398</v>
      </c>
      <c r="D26">
        <v>0.62063536200597602</v>
      </c>
      <c r="E26">
        <v>0.92342675223676296</v>
      </c>
      <c r="F26">
        <v>1.33489403795235</v>
      </c>
      <c r="G26">
        <v>1.9595038529576501</v>
      </c>
      <c r="H26">
        <v>3.18269503901239</v>
      </c>
      <c r="I26">
        <v>6.06021648207859</v>
      </c>
      <c r="J26">
        <v>80.269783432213302</v>
      </c>
    </row>
    <row r="27" spans="2:10" x14ac:dyDescent="0.3">
      <c r="B27">
        <v>0.17556758163413899</v>
      </c>
      <c r="C27">
        <v>0.37859786085916403</v>
      </c>
      <c r="D27">
        <v>0.62079466740181999</v>
      </c>
      <c r="E27">
        <v>0.924160531998373</v>
      </c>
      <c r="F27">
        <v>1.3519929138822899</v>
      </c>
      <c r="G27">
        <v>1.9638437743511901</v>
      </c>
      <c r="H27">
        <v>3.0657557173789498</v>
      </c>
      <c r="I27">
        <v>6.5965960876612497</v>
      </c>
      <c r="J27">
        <v>95.518028959270595</v>
      </c>
    </row>
    <row r="28" spans="2:10" x14ac:dyDescent="0.3">
      <c r="B28">
        <v>0.17547850787688099</v>
      </c>
      <c r="C28">
        <v>0.377927523229871</v>
      </c>
      <c r="D28">
        <v>0.62019884982235396</v>
      </c>
      <c r="E28">
        <v>0.92716611485059697</v>
      </c>
      <c r="F28">
        <v>1.3324909683771999</v>
      </c>
      <c r="G28">
        <v>2.0080603287183898</v>
      </c>
      <c r="H28">
        <v>3.13591309727608</v>
      </c>
      <c r="I28">
        <v>6.0619634008316998</v>
      </c>
      <c r="J28">
        <v>84.557507893569095</v>
      </c>
    </row>
    <row r="29" spans="2:10" x14ac:dyDescent="0.3">
      <c r="B29">
        <v>0.17567326545222001</v>
      </c>
      <c r="C29">
        <v>0.37789251503360299</v>
      </c>
      <c r="D29">
        <v>0.61751333819463305</v>
      </c>
      <c r="E29">
        <v>0.92726353141877405</v>
      </c>
      <c r="F29">
        <v>1.3335691884073899</v>
      </c>
      <c r="G29">
        <v>1.97109716234358</v>
      </c>
      <c r="H29">
        <v>3.0725264931965799</v>
      </c>
      <c r="I29">
        <v>6.3051200522643596</v>
      </c>
      <c r="J29">
        <v>78.117454004048497</v>
      </c>
    </row>
    <row r="30" spans="2:10" x14ac:dyDescent="0.3">
      <c r="B30">
        <v>0.175715583629591</v>
      </c>
      <c r="C30">
        <v>0.37812246774324698</v>
      </c>
      <c r="D30">
        <v>0.62185806000501198</v>
      </c>
      <c r="E30">
        <v>0.92000175918160498</v>
      </c>
      <c r="F30">
        <v>1.34278399526839</v>
      </c>
      <c r="G30">
        <v>1.96786452551254</v>
      </c>
      <c r="H30">
        <v>3.0547667731237098</v>
      </c>
      <c r="I30">
        <v>6.5459438936897403</v>
      </c>
      <c r="J30">
        <v>76.889011342404103</v>
      </c>
    </row>
    <row r="31" spans="2:10" x14ac:dyDescent="0.3">
      <c r="B31">
        <v>0.17577173910167301</v>
      </c>
      <c r="C31">
        <v>0.37705267433828399</v>
      </c>
      <c r="D31">
        <v>0.62028339715762004</v>
      </c>
      <c r="E31">
        <v>0.92495307112848202</v>
      </c>
      <c r="F31">
        <v>1.3402664229121299</v>
      </c>
      <c r="G31">
        <v>1.9406000980402001</v>
      </c>
      <c r="H31">
        <v>3.14982842337397</v>
      </c>
      <c r="I31">
        <v>6.2368163532035901</v>
      </c>
      <c r="J31">
        <v>67.481816360467306</v>
      </c>
    </row>
    <row r="32" spans="2:10" x14ac:dyDescent="0.3">
      <c r="B32">
        <v>0.175837046617937</v>
      </c>
      <c r="C32">
        <v>0.378079608271155</v>
      </c>
      <c r="D32">
        <v>0.61954208242875097</v>
      </c>
      <c r="E32">
        <v>0.92520542611243495</v>
      </c>
      <c r="F32">
        <v>1.33357953586671</v>
      </c>
      <c r="G32">
        <v>1.9471264558494901</v>
      </c>
      <c r="H32">
        <v>3.26566009031967</v>
      </c>
      <c r="I32">
        <v>6.2299870765774896</v>
      </c>
      <c r="J32">
        <v>72.685592656809604</v>
      </c>
    </row>
    <row r="33" spans="2:10" x14ac:dyDescent="0.3">
      <c r="B33">
        <v>0.17563329143763601</v>
      </c>
      <c r="C33">
        <v>0.37619301294048502</v>
      </c>
      <c r="D33">
        <v>0.61929715720329404</v>
      </c>
      <c r="E33">
        <v>0.92502052038284399</v>
      </c>
      <c r="F33">
        <v>1.33928055259385</v>
      </c>
      <c r="G33">
        <v>1.9426773757953499</v>
      </c>
      <c r="H33">
        <v>3.0515469978164802</v>
      </c>
      <c r="I33">
        <v>6.4323195317292798</v>
      </c>
      <c r="J33">
        <v>64.467235151397801</v>
      </c>
    </row>
    <row r="34" spans="2:10" x14ac:dyDescent="0.3">
      <c r="B34">
        <v>0.175639422901192</v>
      </c>
      <c r="C34">
        <v>0.37781354460982802</v>
      </c>
      <c r="D34">
        <v>0.614797178258359</v>
      </c>
      <c r="E34">
        <v>0.92291360404867695</v>
      </c>
      <c r="F34">
        <v>1.3490154308606499</v>
      </c>
      <c r="G34">
        <v>1.95145293742946</v>
      </c>
      <c r="H34">
        <v>3.1513005364452802</v>
      </c>
      <c r="I34">
        <v>6.3850419426979501</v>
      </c>
      <c r="J34">
        <v>219.375992740275</v>
      </c>
    </row>
    <row r="35" spans="2:10" x14ac:dyDescent="0.3">
      <c r="B35">
        <v>0.175416596884757</v>
      </c>
      <c r="C35">
        <v>0.37858568975180801</v>
      </c>
      <c r="D35">
        <v>0.61978653952407003</v>
      </c>
      <c r="E35">
        <v>0.91364390129237905</v>
      </c>
      <c r="F35">
        <v>1.3221723936498699</v>
      </c>
      <c r="G35">
        <v>1.9977617595728701</v>
      </c>
      <c r="H35">
        <v>3.1261808270629601</v>
      </c>
      <c r="I35">
        <v>5.9249371083055404</v>
      </c>
      <c r="J35">
        <v>41.079848171876201</v>
      </c>
    </row>
    <row r="37" spans="2:10" x14ac:dyDescent="0.3"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</row>
    <row r="38" spans="2:10" x14ac:dyDescent="0.3">
      <c r="B38">
        <v>3.8833740734360002E-2</v>
      </c>
      <c r="C38">
        <v>0.120416747202043</v>
      </c>
      <c r="D38">
        <v>0.247070161241253</v>
      </c>
      <c r="E38">
        <v>0.434235182088758</v>
      </c>
      <c r="F38">
        <v>0.72926259842502805</v>
      </c>
      <c r="G38">
        <v>1.25676623936485</v>
      </c>
      <c r="H38">
        <v>2.4068986061503699</v>
      </c>
      <c r="I38">
        <v>5.2378803475811404</v>
      </c>
      <c r="J38">
        <v>52.580069774745802</v>
      </c>
    </row>
    <row r="39" spans="2:10" x14ac:dyDescent="0.3">
      <c r="B39">
        <v>3.9519588423418801E-2</v>
      </c>
      <c r="C39">
        <v>0.12020589813318699</v>
      </c>
      <c r="D39">
        <v>0.245476088882008</v>
      </c>
      <c r="E39">
        <v>0.43332913621061597</v>
      </c>
      <c r="F39">
        <v>0.75779036823873402</v>
      </c>
      <c r="G39">
        <v>1.23689453774147</v>
      </c>
      <c r="H39">
        <v>2.1918866792532099</v>
      </c>
      <c r="I39">
        <v>6.0032522621603803</v>
      </c>
      <c r="J39">
        <v>99.703243009028199</v>
      </c>
    </row>
    <row r="40" spans="2:10" x14ac:dyDescent="0.3">
      <c r="B40">
        <v>3.9110841751199402E-2</v>
      </c>
      <c r="C40">
        <v>0.11763451322289301</v>
      </c>
      <c r="D40">
        <v>0.24421899415814899</v>
      </c>
      <c r="E40">
        <v>0.44080562411118002</v>
      </c>
      <c r="F40">
        <v>0.72268076860238195</v>
      </c>
      <c r="G40">
        <v>1.3268722968306501</v>
      </c>
      <c r="H40">
        <v>2.2996632042898701</v>
      </c>
      <c r="I40">
        <v>5.0329747955352797</v>
      </c>
      <c r="J40">
        <v>58.610721154452101</v>
      </c>
    </row>
    <row r="41" spans="2:10" x14ac:dyDescent="0.3">
      <c r="B41">
        <v>3.9234269655873101E-2</v>
      </c>
      <c r="C41">
        <v>0.117493210096475</v>
      </c>
      <c r="D41">
        <v>0.243636128154299</v>
      </c>
      <c r="E41">
        <v>0.444084035500176</v>
      </c>
      <c r="F41">
        <v>0.74172484720825105</v>
      </c>
      <c r="G41">
        <v>1.27300072575034</v>
      </c>
      <c r="H41">
        <v>2.2016150882822001</v>
      </c>
      <c r="I41">
        <v>5.31807469733236</v>
      </c>
      <c r="J41">
        <v>69.438728236706794</v>
      </c>
    </row>
    <row r="42" spans="2:10" x14ac:dyDescent="0.3">
      <c r="B42">
        <v>3.95843865749314E-2</v>
      </c>
      <c r="C42">
        <v>0.11911980256916101</v>
      </c>
      <c r="D42">
        <v>0.248306514226074</v>
      </c>
      <c r="E42">
        <v>0.43617378195858503</v>
      </c>
      <c r="F42">
        <v>0.76070709350449905</v>
      </c>
      <c r="G42">
        <v>1.2943406955766199</v>
      </c>
      <c r="H42">
        <v>2.24266446638851</v>
      </c>
      <c r="I42">
        <v>5.4626942710825404</v>
      </c>
      <c r="J42">
        <v>71.645218521623804</v>
      </c>
    </row>
    <row r="43" spans="2:10" x14ac:dyDescent="0.3">
      <c r="B43">
        <v>3.9575625708741E-2</v>
      </c>
      <c r="C43">
        <v>0.117879432588241</v>
      </c>
      <c r="D43">
        <v>0.24597133285356501</v>
      </c>
      <c r="E43">
        <v>0.436361963330335</v>
      </c>
      <c r="F43">
        <v>0.74848509795498497</v>
      </c>
      <c r="G43">
        <v>1.2364914062399699</v>
      </c>
      <c r="H43">
        <v>2.3740358004170599</v>
      </c>
      <c r="I43">
        <v>5.39746285726092</v>
      </c>
      <c r="J43">
        <v>59.868585462171602</v>
      </c>
    </row>
    <row r="44" spans="2:10" x14ac:dyDescent="0.3">
      <c r="B44">
        <v>3.9586371684490002E-2</v>
      </c>
      <c r="C44">
        <v>0.117963336839823</v>
      </c>
      <c r="D44">
        <v>0.242141371997939</v>
      </c>
      <c r="E44">
        <v>0.441759621514623</v>
      </c>
      <c r="F44">
        <v>0.72731368778415995</v>
      </c>
      <c r="G44">
        <v>1.2011851880597899</v>
      </c>
      <c r="H44">
        <v>2.5855774485015002</v>
      </c>
      <c r="I44">
        <v>5.5996628306284002</v>
      </c>
      <c r="J44">
        <v>56.462236766010399</v>
      </c>
    </row>
    <row r="45" spans="2:10" x14ac:dyDescent="0.3">
      <c r="B45">
        <v>3.9247967714041397E-2</v>
      </c>
      <c r="C45">
        <v>0.11645921351348699</v>
      </c>
      <c r="D45">
        <v>0.24114774573058001</v>
      </c>
      <c r="E45">
        <v>0.43953508113578199</v>
      </c>
      <c r="F45">
        <v>0.74714684210839399</v>
      </c>
      <c r="G45">
        <v>1.20677730363137</v>
      </c>
      <c r="H45">
        <v>2.1286674177630101</v>
      </c>
      <c r="I45">
        <v>5.5441921751288898</v>
      </c>
      <c r="J45">
        <v>42.415011285658998</v>
      </c>
    </row>
    <row r="46" spans="2:10" x14ac:dyDescent="0.3">
      <c r="B46">
        <v>3.9385436813109201E-2</v>
      </c>
      <c r="C46">
        <v>0.11716198618422501</v>
      </c>
      <c r="D46">
        <v>0.23720943600429101</v>
      </c>
      <c r="E46">
        <v>0.43214522339668099</v>
      </c>
      <c r="F46">
        <v>0.758188686835361</v>
      </c>
      <c r="G46">
        <v>1.2582974309360999</v>
      </c>
      <c r="H46">
        <v>2.3098782626587302</v>
      </c>
      <c r="I46">
        <v>5.5582125494000501</v>
      </c>
      <c r="J46">
        <v>115.515016751186</v>
      </c>
    </row>
    <row r="47" spans="2:10" x14ac:dyDescent="0.3">
      <c r="B47">
        <v>3.9034597420160001E-2</v>
      </c>
      <c r="C47">
        <v>0.120197187198538</v>
      </c>
      <c r="D47">
        <v>0.24296131839636601</v>
      </c>
      <c r="E47">
        <v>0.42406746478218599</v>
      </c>
      <c r="F47">
        <v>0.72170461740793601</v>
      </c>
      <c r="G47">
        <v>1.30880305558479</v>
      </c>
      <c r="H47">
        <v>2.2922229885310799</v>
      </c>
      <c r="I47">
        <v>4.6493520538741704</v>
      </c>
      <c r="J47">
        <v>29.801290644246102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2019-01-10T17:51:29Z</dcterms:created>
  <dcterms:modified xsi:type="dcterms:W3CDTF">2019-01-11T16:23:09Z</dcterms:modified>
</cp:coreProperties>
</file>