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colokadera/Library/CloudStorage/OneDrive-UNIVERSITA'CARLOCATTANEO-LIUC/One Drive (Notability e Università)/File Office condivisi online/El Farol/Contagi V2/elfarolepidemic Live Github/Analisi sensibilità/Analisi 1/Salvataggi/a2_cost/old 3/"/>
    </mc:Choice>
  </mc:AlternateContent>
  <xr:revisionPtr revIDLastSave="0" documentId="13_ncr:1_{91A4600A-98BE-604B-86D0-AEEAC3958B15}" xr6:coauthVersionLast="47" xr6:coauthVersionMax="47" xr10:uidLastSave="{00000000-0000-0000-0000-000000000000}"/>
  <bookViews>
    <workbookView xWindow="6540" yWindow="4280" windowWidth="28040" windowHeight="17440" activeTab="11" xr2:uid="{D937565D-EEA1-A046-BEEA-417AEB24246A}"/>
  </bookViews>
  <sheets>
    <sheet name="Foglio1" sheetId="1" r:id="rId1"/>
    <sheet name="10" sheetId="9" r:id="rId2"/>
    <sheet name="9" sheetId="8" r:id="rId3"/>
    <sheet name="8" sheetId="7" r:id="rId4"/>
    <sheet name="7_4" sheetId="12" r:id="rId5"/>
    <sheet name="7_3" sheetId="11" r:id="rId6"/>
    <sheet name="7_2" sheetId="10" r:id="rId7"/>
    <sheet name="7" sheetId="6" r:id="rId8"/>
    <sheet name="6" sheetId="5" r:id="rId9"/>
    <sheet name="5" sheetId="4" r:id="rId10"/>
    <sheet name="4" sheetId="3" r:id="rId11"/>
    <sheet name="3" sheetId="2" r:id="rId12"/>
    <sheet name="05" sheetId="13" r:id="rId13"/>
  </sheets>
  <definedNames>
    <definedName name="DatiEsterni_1" localSheetId="12" hidden="1">'05'!$A$1:$T$251</definedName>
    <definedName name="DatiEsterni_1" localSheetId="11" hidden="1">'3'!$A$1:$T$502</definedName>
    <definedName name="DatiEsterni_1" localSheetId="10" hidden="1">'4'!$A$1:$T$502</definedName>
    <definedName name="DatiEsterni_1" localSheetId="6" hidden="1">'7_2'!$A$1:$T$251</definedName>
    <definedName name="DatiEsterni_2" localSheetId="9" hidden="1">'5'!$A$1:$T$502</definedName>
    <definedName name="DatiEsterni_2" localSheetId="5" hidden="1">'7_3'!$A$1:$T$251</definedName>
    <definedName name="DatiEsterni_2" localSheetId="4" hidden="1">'7_4'!$A$1:$T$251</definedName>
    <definedName name="DatiEsterni_3" localSheetId="8" hidden="1">'6'!$A$1:$T$502</definedName>
    <definedName name="DatiEsterni_4" localSheetId="7" hidden="1">'7'!$A$1:$T$502</definedName>
    <definedName name="DatiEsterni_5" localSheetId="3" hidden="1">'8'!$A$1:$T$502</definedName>
    <definedName name="DatiEsterni_6" localSheetId="2" hidden="1">'9'!$A$1:$T$502</definedName>
    <definedName name="DatiEsterni_7" localSheetId="1" hidden="1">'10'!$A$1:$T$502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R252" i="13"/>
  <c r="H4" i="1"/>
  <c r="H10" i="1"/>
  <c r="U3" i="10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U55" i="10"/>
  <c r="U56" i="10"/>
  <c r="U57" i="10"/>
  <c r="U58" i="10"/>
  <c r="U59" i="10"/>
  <c r="U60" i="10"/>
  <c r="U61" i="10"/>
  <c r="U62" i="10"/>
  <c r="U63" i="10"/>
  <c r="U64" i="10"/>
  <c r="U65" i="10"/>
  <c r="U66" i="10"/>
  <c r="U67" i="10"/>
  <c r="U68" i="10"/>
  <c r="U69" i="10"/>
  <c r="U70" i="10"/>
  <c r="U71" i="10"/>
  <c r="U72" i="10"/>
  <c r="U73" i="10"/>
  <c r="U74" i="10"/>
  <c r="U75" i="10"/>
  <c r="U76" i="10"/>
  <c r="U77" i="10"/>
  <c r="U78" i="10"/>
  <c r="U79" i="10"/>
  <c r="U80" i="10"/>
  <c r="U81" i="10"/>
  <c r="U82" i="10"/>
  <c r="U83" i="10"/>
  <c r="U84" i="10"/>
  <c r="U85" i="10"/>
  <c r="U86" i="10"/>
  <c r="U87" i="10"/>
  <c r="U88" i="10"/>
  <c r="U89" i="10"/>
  <c r="U90" i="10"/>
  <c r="U91" i="10"/>
  <c r="U92" i="10"/>
  <c r="U93" i="10"/>
  <c r="U94" i="10"/>
  <c r="U95" i="10"/>
  <c r="U96" i="10"/>
  <c r="U97" i="10"/>
  <c r="U98" i="10"/>
  <c r="U99" i="10"/>
  <c r="U100" i="10"/>
  <c r="U101" i="10"/>
  <c r="U102" i="10"/>
  <c r="U103" i="10"/>
  <c r="U104" i="10"/>
  <c r="U105" i="10"/>
  <c r="U106" i="10"/>
  <c r="U107" i="10"/>
  <c r="U108" i="10"/>
  <c r="U109" i="10"/>
  <c r="U110" i="10"/>
  <c r="U111" i="10"/>
  <c r="U112" i="10"/>
  <c r="U113" i="10"/>
  <c r="U114" i="10"/>
  <c r="U115" i="10"/>
  <c r="U116" i="10"/>
  <c r="U117" i="10"/>
  <c r="U118" i="10"/>
  <c r="U119" i="10"/>
  <c r="U120" i="10"/>
  <c r="U121" i="10"/>
  <c r="U122" i="10"/>
  <c r="U123" i="10"/>
  <c r="U124" i="10"/>
  <c r="U125" i="10"/>
  <c r="U126" i="10"/>
  <c r="U127" i="10"/>
  <c r="U128" i="10"/>
  <c r="U129" i="10"/>
  <c r="U130" i="10"/>
  <c r="U131" i="10"/>
  <c r="U132" i="10"/>
  <c r="U133" i="10"/>
  <c r="U134" i="10"/>
  <c r="U135" i="10"/>
  <c r="U136" i="10"/>
  <c r="U137" i="10"/>
  <c r="U138" i="10"/>
  <c r="U139" i="10"/>
  <c r="U140" i="10"/>
  <c r="U141" i="10"/>
  <c r="U142" i="10"/>
  <c r="U143" i="10"/>
  <c r="U144" i="10"/>
  <c r="U145" i="10"/>
  <c r="U146" i="10"/>
  <c r="U147" i="10"/>
  <c r="U148" i="10"/>
  <c r="U149" i="10"/>
  <c r="U150" i="10"/>
  <c r="U151" i="10"/>
  <c r="U152" i="10"/>
  <c r="U153" i="10"/>
  <c r="U154" i="10"/>
  <c r="U155" i="10"/>
  <c r="U156" i="10"/>
  <c r="U157" i="10"/>
  <c r="U158" i="10"/>
  <c r="U159" i="10"/>
  <c r="U160" i="10"/>
  <c r="U161" i="10"/>
  <c r="U162" i="10"/>
  <c r="U163" i="10"/>
  <c r="U164" i="10"/>
  <c r="U165" i="10"/>
  <c r="U166" i="10"/>
  <c r="U167" i="10"/>
  <c r="U168" i="10"/>
  <c r="U169" i="10"/>
  <c r="U170" i="10"/>
  <c r="U171" i="10"/>
  <c r="U172" i="10"/>
  <c r="U173" i="10"/>
  <c r="U174" i="10"/>
  <c r="U175" i="10"/>
  <c r="U176" i="10"/>
  <c r="U177" i="10"/>
  <c r="U178" i="10"/>
  <c r="U179" i="10"/>
  <c r="U180" i="10"/>
  <c r="U181" i="10"/>
  <c r="U182" i="10"/>
  <c r="U183" i="10"/>
  <c r="U184" i="10"/>
  <c r="U185" i="10"/>
  <c r="U186" i="10"/>
  <c r="U187" i="10"/>
  <c r="U188" i="10"/>
  <c r="U189" i="10"/>
  <c r="U190" i="10"/>
  <c r="U191" i="10"/>
  <c r="U192" i="10"/>
  <c r="U193" i="10"/>
  <c r="U194" i="10"/>
  <c r="U195" i="10"/>
  <c r="U196" i="10"/>
  <c r="U197" i="10"/>
  <c r="U198" i="10"/>
  <c r="U199" i="10"/>
  <c r="U200" i="10"/>
  <c r="U201" i="10"/>
  <c r="U202" i="10"/>
  <c r="U203" i="10"/>
  <c r="U204" i="10"/>
  <c r="U205" i="10"/>
  <c r="U206" i="10"/>
  <c r="U207" i="10"/>
  <c r="U208" i="10"/>
  <c r="U209" i="10"/>
  <c r="U210" i="10"/>
  <c r="U211" i="10"/>
  <c r="U212" i="10"/>
  <c r="U213" i="10"/>
  <c r="U214" i="10"/>
  <c r="U215" i="10"/>
  <c r="U216" i="10"/>
  <c r="U217" i="10"/>
  <c r="U218" i="10"/>
  <c r="U219" i="10"/>
  <c r="U220" i="10"/>
  <c r="U221" i="10"/>
  <c r="U222" i="10"/>
  <c r="U223" i="10"/>
  <c r="U224" i="10"/>
  <c r="U225" i="10"/>
  <c r="U226" i="10"/>
  <c r="U227" i="10"/>
  <c r="U228" i="10"/>
  <c r="U229" i="10"/>
  <c r="U230" i="10"/>
  <c r="U231" i="10"/>
  <c r="U232" i="10"/>
  <c r="U233" i="10"/>
  <c r="U234" i="10"/>
  <c r="U235" i="10"/>
  <c r="U236" i="10"/>
  <c r="U237" i="10"/>
  <c r="U238" i="10"/>
  <c r="U239" i="10"/>
  <c r="U240" i="10"/>
  <c r="U241" i="10"/>
  <c r="U242" i="10"/>
  <c r="U243" i="10"/>
  <c r="U244" i="10"/>
  <c r="U245" i="10"/>
  <c r="U246" i="10"/>
  <c r="U247" i="10"/>
  <c r="U248" i="10"/>
  <c r="U249" i="10"/>
  <c r="U250" i="10"/>
  <c r="U251" i="10"/>
  <c r="U2" i="10"/>
  <c r="U3" i="11"/>
  <c r="U4" i="11"/>
  <c r="U5" i="11"/>
  <c r="U6" i="11"/>
  <c r="U7" i="11"/>
  <c r="U8" i="11"/>
  <c r="U9" i="11"/>
  <c r="U10" i="11"/>
  <c r="U11" i="11"/>
  <c r="U12" i="11"/>
  <c r="U13" i="11"/>
  <c r="U14" i="11"/>
  <c r="U15" i="11"/>
  <c r="U16" i="11"/>
  <c r="U17" i="11"/>
  <c r="U18" i="11"/>
  <c r="U19" i="11"/>
  <c r="U20" i="11"/>
  <c r="U21" i="11"/>
  <c r="U22" i="11"/>
  <c r="U23" i="11"/>
  <c r="U24" i="11"/>
  <c r="U25" i="11"/>
  <c r="U26" i="11"/>
  <c r="U27" i="11"/>
  <c r="U28" i="11"/>
  <c r="U29" i="11"/>
  <c r="U30" i="11"/>
  <c r="U31" i="11"/>
  <c r="U32" i="11"/>
  <c r="U33" i="11"/>
  <c r="U34" i="11"/>
  <c r="U35" i="11"/>
  <c r="U36" i="11"/>
  <c r="U37" i="11"/>
  <c r="U38" i="11"/>
  <c r="U39" i="11"/>
  <c r="U40" i="11"/>
  <c r="U41" i="11"/>
  <c r="U42" i="11"/>
  <c r="U43" i="11"/>
  <c r="U44" i="11"/>
  <c r="U45" i="11"/>
  <c r="U46" i="11"/>
  <c r="U47" i="11"/>
  <c r="U48" i="11"/>
  <c r="U49" i="11"/>
  <c r="U50" i="11"/>
  <c r="U51" i="11"/>
  <c r="U52" i="11"/>
  <c r="U53" i="11"/>
  <c r="U54" i="11"/>
  <c r="U55" i="11"/>
  <c r="U56" i="11"/>
  <c r="U57" i="11"/>
  <c r="U58" i="11"/>
  <c r="U59" i="11"/>
  <c r="U60" i="11"/>
  <c r="U61" i="11"/>
  <c r="U62" i="11"/>
  <c r="U63" i="11"/>
  <c r="U64" i="11"/>
  <c r="U65" i="11"/>
  <c r="U66" i="11"/>
  <c r="U67" i="11"/>
  <c r="U68" i="11"/>
  <c r="U69" i="11"/>
  <c r="U70" i="11"/>
  <c r="U71" i="11"/>
  <c r="U72" i="11"/>
  <c r="U73" i="11"/>
  <c r="U74" i="11"/>
  <c r="U75" i="11"/>
  <c r="U76" i="11"/>
  <c r="U77" i="11"/>
  <c r="U78" i="11"/>
  <c r="U79" i="11"/>
  <c r="U80" i="11"/>
  <c r="U81" i="11"/>
  <c r="U82" i="11"/>
  <c r="U83" i="11"/>
  <c r="U84" i="11"/>
  <c r="U85" i="11"/>
  <c r="U86" i="11"/>
  <c r="U87" i="11"/>
  <c r="U88" i="11"/>
  <c r="U89" i="11"/>
  <c r="U90" i="11"/>
  <c r="U91" i="11"/>
  <c r="U92" i="11"/>
  <c r="U93" i="11"/>
  <c r="U94" i="11"/>
  <c r="U95" i="11"/>
  <c r="U96" i="11"/>
  <c r="U97" i="11"/>
  <c r="U98" i="11"/>
  <c r="U99" i="11"/>
  <c r="U100" i="11"/>
  <c r="U101" i="11"/>
  <c r="U102" i="11"/>
  <c r="U103" i="11"/>
  <c r="U104" i="11"/>
  <c r="U105" i="11"/>
  <c r="U106" i="11"/>
  <c r="U107" i="11"/>
  <c r="U108" i="11"/>
  <c r="U109" i="11"/>
  <c r="U110" i="11"/>
  <c r="U111" i="11"/>
  <c r="U112" i="11"/>
  <c r="U113" i="11"/>
  <c r="U114" i="11"/>
  <c r="U115" i="11"/>
  <c r="U116" i="11"/>
  <c r="U117" i="11"/>
  <c r="U118" i="11"/>
  <c r="U119" i="11"/>
  <c r="U120" i="11"/>
  <c r="U121" i="11"/>
  <c r="U122" i="11"/>
  <c r="U123" i="11"/>
  <c r="U124" i="11"/>
  <c r="U125" i="11"/>
  <c r="U126" i="11"/>
  <c r="U127" i="11"/>
  <c r="U128" i="11"/>
  <c r="U129" i="11"/>
  <c r="U130" i="11"/>
  <c r="U131" i="11"/>
  <c r="U132" i="11"/>
  <c r="U133" i="11"/>
  <c r="U134" i="11"/>
  <c r="U135" i="11"/>
  <c r="U136" i="11"/>
  <c r="U137" i="11"/>
  <c r="U138" i="11"/>
  <c r="U139" i="11"/>
  <c r="U140" i="11"/>
  <c r="U141" i="11"/>
  <c r="U142" i="11"/>
  <c r="U143" i="11"/>
  <c r="U144" i="11"/>
  <c r="U145" i="11"/>
  <c r="U146" i="11"/>
  <c r="U147" i="11"/>
  <c r="U148" i="11"/>
  <c r="U149" i="11"/>
  <c r="U150" i="11"/>
  <c r="U151" i="11"/>
  <c r="U152" i="11"/>
  <c r="U153" i="11"/>
  <c r="U154" i="11"/>
  <c r="U155" i="11"/>
  <c r="U156" i="11"/>
  <c r="U157" i="11"/>
  <c r="U158" i="11"/>
  <c r="U159" i="11"/>
  <c r="U160" i="11"/>
  <c r="U161" i="11"/>
  <c r="U162" i="11"/>
  <c r="U163" i="11"/>
  <c r="U164" i="11"/>
  <c r="U165" i="11"/>
  <c r="U166" i="11"/>
  <c r="U167" i="11"/>
  <c r="U168" i="11"/>
  <c r="U169" i="11"/>
  <c r="U170" i="11"/>
  <c r="U171" i="11"/>
  <c r="U172" i="11"/>
  <c r="U173" i="11"/>
  <c r="U174" i="11"/>
  <c r="U175" i="11"/>
  <c r="U176" i="11"/>
  <c r="U177" i="11"/>
  <c r="U178" i="11"/>
  <c r="U179" i="11"/>
  <c r="U180" i="11"/>
  <c r="U181" i="11"/>
  <c r="U182" i="11"/>
  <c r="U183" i="11"/>
  <c r="U184" i="11"/>
  <c r="U185" i="11"/>
  <c r="U186" i="11"/>
  <c r="U187" i="11"/>
  <c r="U188" i="11"/>
  <c r="U189" i="11"/>
  <c r="U190" i="11"/>
  <c r="U191" i="11"/>
  <c r="U192" i="11"/>
  <c r="U193" i="11"/>
  <c r="U194" i="11"/>
  <c r="U195" i="11"/>
  <c r="U196" i="11"/>
  <c r="U197" i="11"/>
  <c r="U198" i="11"/>
  <c r="U199" i="11"/>
  <c r="U200" i="11"/>
  <c r="U201" i="11"/>
  <c r="U202" i="11"/>
  <c r="U203" i="11"/>
  <c r="U204" i="11"/>
  <c r="U205" i="11"/>
  <c r="U206" i="11"/>
  <c r="U207" i="11"/>
  <c r="U208" i="11"/>
  <c r="U209" i="11"/>
  <c r="U210" i="11"/>
  <c r="U211" i="11"/>
  <c r="U212" i="11"/>
  <c r="U213" i="11"/>
  <c r="U214" i="11"/>
  <c r="U215" i="11"/>
  <c r="U216" i="11"/>
  <c r="U217" i="11"/>
  <c r="U218" i="11"/>
  <c r="U219" i="11"/>
  <c r="U220" i="11"/>
  <c r="U221" i="11"/>
  <c r="U222" i="11"/>
  <c r="U223" i="11"/>
  <c r="U224" i="11"/>
  <c r="U225" i="11"/>
  <c r="U226" i="11"/>
  <c r="U227" i="11"/>
  <c r="U228" i="11"/>
  <c r="U229" i="11"/>
  <c r="U230" i="11"/>
  <c r="U231" i="11"/>
  <c r="U232" i="11"/>
  <c r="U233" i="11"/>
  <c r="U234" i="11"/>
  <c r="U235" i="11"/>
  <c r="U236" i="11"/>
  <c r="U237" i="11"/>
  <c r="U238" i="11"/>
  <c r="U239" i="11"/>
  <c r="U240" i="11"/>
  <c r="U241" i="11"/>
  <c r="U242" i="11"/>
  <c r="U243" i="11"/>
  <c r="U244" i="11"/>
  <c r="U245" i="11"/>
  <c r="U246" i="11"/>
  <c r="U247" i="11"/>
  <c r="U248" i="11"/>
  <c r="U249" i="11"/>
  <c r="U250" i="11"/>
  <c r="U251" i="11"/>
  <c r="U2" i="11"/>
  <c r="R254" i="11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1" i="3"/>
  <c r="U162" i="3"/>
  <c r="U163" i="3"/>
  <c r="U164" i="3"/>
  <c r="U165" i="3"/>
  <c r="U166" i="3"/>
  <c r="U167" i="3"/>
  <c r="U168" i="3"/>
  <c r="U169" i="3"/>
  <c r="U170" i="3"/>
  <c r="U171" i="3"/>
  <c r="U172" i="3"/>
  <c r="U173" i="3"/>
  <c r="U174" i="3"/>
  <c r="U175" i="3"/>
  <c r="U176" i="3"/>
  <c r="U177" i="3"/>
  <c r="U178" i="3"/>
  <c r="U179" i="3"/>
  <c r="U180" i="3"/>
  <c r="U181" i="3"/>
  <c r="U182" i="3"/>
  <c r="U183" i="3"/>
  <c r="U184" i="3"/>
  <c r="U185" i="3"/>
  <c r="U186" i="3"/>
  <c r="U187" i="3"/>
  <c r="U188" i="3"/>
  <c r="U189" i="3"/>
  <c r="U190" i="3"/>
  <c r="U191" i="3"/>
  <c r="U192" i="3"/>
  <c r="U193" i="3"/>
  <c r="U194" i="3"/>
  <c r="U195" i="3"/>
  <c r="U196" i="3"/>
  <c r="U197" i="3"/>
  <c r="U198" i="3"/>
  <c r="U199" i="3"/>
  <c r="U200" i="3"/>
  <c r="U201" i="3"/>
  <c r="U202" i="3"/>
  <c r="U203" i="3"/>
  <c r="U204" i="3"/>
  <c r="U205" i="3"/>
  <c r="U206" i="3"/>
  <c r="U207" i="3"/>
  <c r="U208" i="3"/>
  <c r="U209" i="3"/>
  <c r="U210" i="3"/>
  <c r="U211" i="3"/>
  <c r="U212" i="3"/>
  <c r="U213" i="3"/>
  <c r="U214" i="3"/>
  <c r="U215" i="3"/>
  <c r="U216" i="3"/>
  <c r="U217" i="3"/>
  <c r="U218" i="3"/>
  <c r="U219" i="3"/>
  <c r="U220" i="3"/>
  <c r="U221" i="3"/>
  <c r="U222" i="3"/>
  <c r="U223" i="3"/>
  <c r="U224" i="3"/>
  <c r="U225" i="3"/>
  <c r="U226" i="3"/>
  <c r="U227" i="3"/>
  <c r="U228" i="3"/>
  <c r="U229" i="3"/>
  <c r="U230" i="3"/>
  <c r="U231" i="3"/>
  <c r="U232" i="3"/>
  <c r="U233" i="3"/>
  <c r="U234" i="3"/>
  <c r="U235" i="3"/>
  <c r="U236" i="3"/>
  <c r="U237" i="3"/>
  <c r="U238" i="3"/>
  <c r="U239" i="3"/>
  <c r="U240" i="3"/>
  <c r="U241" i="3"/>
  <c r="U242" i="3"/>
  <c r="U243" i="3"/>
  <c r="U244" i="3"/>
  <c r="U245" i="3"/>
  <c r="U246" i="3"/>
  <c r="U247" i="3"/>
  <c r="U248" i="3"/>
  <c r="U249" i="3"/>
  <c r="U250" i="3"/>
  <c r="U251" i="3"/>
  <c r="U252" i="3"/>
  <c r="U253" i="3"/>
  <c r="U254" i="3"/>
  <c r="U255" i="3"/>
  <c r="U256" i="3"/>
  <c r="U257" i="3"/>
  <c r="U258" i="3"/>
  <c r="U259" i="3"/>
  <c r="U260" i="3"/>
  <c r="U261" i="3"/>
  <c r="U262" i="3"/>
  <c r="U263" i="3"/>
  <c r="U264" i="3"/>
  <c r="U265" i="3"/>
  <c r="U266" i="3"/>
  <c r="U267" i="3"/>
  <c r="U268" i="3"/>
  <c r="U269" i="3"/>
  <c r="U270" i="3"/>
  <c r="U271" i="3"/>
  <c r="U272" i="3"/>
  <c r="U273" i="3"/>
  <c r="U274" i="3"/>
  <c r="U275" i="3"/>
  <c r="U276" i="3"/>
  <c r="U277" i="3"/>
  <c r="U278" i="3"/>
  <c r="U279" i="3"/>
  <c r="U280" i="3"/>
  <c r="U281" i="3"/>
  <c r="U282" i="3"/>
  <c r="U283" i="3"/>
  <c r="U284" i="3"/>
  <c r="U285" i="3"/>
  <c r="U286" i="3"/>
  <c r="U287" i="3"/>
  <c r="U288" i="3"/>
  <c r="U289" i="3"/>
  <c r="U290" i="3"/>
  <c r="U291" i="3"/>
  <c r="U292" i="3"/>
  <c r="U293" i="3"/>
  <c r="U294" i="3"/>
  <c r="U295" i="3"/>
  <c r="U296" i="3"/>
  <c r="U297" i="3"/>
  <c r="U298" i="3"/>
  <c r="U299" i="3"/>
  <c r="U300" i="3"/>
  <c r="U301" i="3"/>
  <c r="U302" i="3"/>
  <c r="U303" i="3"/>
  <c r="U304" i="3"/>
  <c r="U305" i="3"/>
  <c r="U306" i="3"/>
  <c r="U307" i="3"/>
  <c r="U308" i="3"/>
  <c r="U309" i="3"/>
  <c r="U310" i="3"/>
  <c r="U311" i="3"/>
  <c r="U312" i="3"/>
  <c r="U313" i="3"/>
  <c r="U314" i="3"/>
  <c r="U315" i="3"/>
  <c r="U316" i="3"/>
  <c r="U317" i="3"/>
  <c r="U318" i="3"/>
  <c r="U319" i="3"/>
  <c r="U320" i="3"/>
  <c r="U321" i="3"/>
  <c r="U322" i="3"/>
  <c r="U323" i="3"/>
  <c r="U324" i="3"/>
  <c r="U325" i="3"/>
  <c r="U326" i="3"/>
  <c r="U327" i="3"/>
  <c r="U328" i="3"/>
  <c r="U329" i="3"/>
  <c r="U330" i="3"/>
  <c r="U331" i="3"/>
  <c r="U332" i="3"/>
  <c r="U333" i="3"/>
  <c r="U334" i="3"/>
  <c r="U335" i="3"/>
  <c r="U336" i="3"/>
  <c r="U337" i="3"/>
  <c r="U338" i="3"/>
  <c r="U339" i="3"/>
  <c r="U340" i="3"/>
  <c r="U341" i="3"/>
  <c r="U342" i="3"/>
  <c r="U343" i="3"/>
  <c r="U344" i="3"/>
  <c r="U345" i="3"/>
  <c r="U346" i="3"/>
  <c r="U347" i="3"/>
  <c r="U348" i="3"/>
  <c r="U349" i="3"/>
  <c r="U350" i="3"/>
  <c r="U351" i="3"/>
  <c r="U352" i="3"/>
  <c r="U353" i="3"/>
  <c r="U354" i="3"/>
  <c r="U355" i="3"/>
  <c r="U356" i="3"/>
  <c r="U357" i="3"/>
  <c r="U358" i="3"/>
  <c r="U359" i="3"/>
  <c r="U360" i="3"/>
  <c r="U361" i="3"/>
  <c r="U362" i="3"/>
  <c r="U363" i="3"/>
  <c r="U364" i="3"/>
  <c r="U365" i="3"/>
  <c r="U366" i="3"/>
  <c r="U367" i="3"/>
  <c r="U368" i="3"/>
  <c r="U369" i="3"/>
  <c r="U370" i="3"/>
  <c r="U371" i="3"/>
  <c r="U372" i="3"/>
  <c r="U373" i="3"/>
  <c r="U374" i="3"/>
  <c r="U375" i="3"/>
  <c r="U376" i="3"/>
  <c r="U377" i="3"/>
  <c r="U378" i="3"/>
  <c r="U379" i="3"/>
  <c r="U380" i="3"/>
  <c r="U381" i="3"/>
  <c r="U382" i="3"/>
  <c r="U383" i="3"/>
  <c r="U384" i="3"/>
  <c r="U385" i="3"/>
  <c r="U386" i="3"/>
  <c r="U387" i="3"/>
  <c r="U388" i="3"/>
  <c r="U389" i="3"/>
  <c r="U390" i="3"/>
  <c r="U391" i="3"/>
  <c r="U392" i="3"/>
  <c r="U393" i="3"/>
  <c r="U394" i="3"/>
  <c r="U395" i="3"/>
  <c r="U396" i="3"/>
  <c r="U397" i="3"/>
  <c r="U398" i="3"/>
  <c r="U399" i="3"/>
  <c r="U400" i="3"/>
  <c r="U401" i="3"/>
  <c r="U402" i="3"/>
  <c r="U403" i="3"/>
  <c r="U404" i="3"/>
  <c r="U405" i="3"/>
  <c r="U406" i="3"/>
  <c r="U407" i="3"/>
  <c r="U408" i="3"/>
  <c r="U409" i="3"/>
  <c r="U410" i="3"/>
  <c r="U411" i="3"/>
  <c r="U412" i="3"/>
  <c r="U413" i="3"/>
  <c r="U414" i="3"/>
  <c r="U415" i="3"/>
  <c r="U416" i="3"/>
  <c r="U417" i="3"/>
  <c r="U418" i="3"/>
  <c r="U419" i="3"/>
  <c r="U420" i="3"/>
  <c r="U421" i="3"/>
  <c r="U422" i="3"/>
  <c r="U423" i="3"/>
  <c r="U424" i="3"/>
  <c r="U425" i="3"/>
  <c r="U426" i="3"/>
  <c r="U427" i="3"/>
  <c r="U428" i="3"/>
  <c r="U429" i="3"/>
  <c r="U430" i="3"/>
  <c r="U431" i="3"/>
  <c r="U432" i="3"/>
  <c r="U433" i="3"/>
  <c r="U434" i="3"/>
  <c r="U435" i="3"/>
  <c r="U436" i="3"/>
  <c r="U437" i="3"/>
  <c r="U438" i="3"/>
  <c r="U439" i="3"/>
  <c r="U440" i="3"/>
  <c r="U441" i="3"/>
  <c r="U442" i="3"/>
  <c r="U443" i="3"/>
  <c r="U444" i="3"/>
  <c r="U445" i="3"/>
  <c r="U446" i="3"/>
  <c r="U447" i="3"/>
  <c r="U448" i="3"/>
  <c r="U449" i="3"/>
  <c r="U450" i="3"/>
  <c r="U451" i="3"/>
  <c r="U452" i="3"/>
  <c r="U453" i="3"/>
  <c r="U454" i="3"/>
  <c r="U455" i="3"/>
  <c r="U456" i="3"/>
  <c r="U457" i="3"/>
  <c r="U458" i="3"/>
  <c r="U459" i="3"/>
  <c r="U460" i="3"/>
  <c r="U461" i="3"/>
  <c r="U462" i="3"/>
  <c r="U463" i="3"/>
  <c r="U464" i="3"/>
  <c r="U465" i="3"/>
  <c r="U466" i="3"/>
  <c r="U467" i="3"/>
  <c r="U468" i="3"/>
  <c r="U469" i="3"/>
  <c r="U470" i="3"/>
  <c r="U471" i="3"/>
  <c r="U472" i="3"/>
  <c r="U473" i="3"/>
  <c r="U474" i="3"/>
  <c r="U475" i="3"/>
  <c r="U476" i="3"/>
  <c r="U477" i="3"/>
  <c r="U478" i="3"/>
  <c r="U479" i="3"/>
  <c r="U480" i="3"/>
  <c r="U481" i="3"/>
  <c r="U482" i="3"/>
  <c r="U483" i="3"/>
  <c r="U484" i="3"/>
  <c r="U485" i="3"/>
  <c r="U486" i="3"/>
  <c r="U487" i="3"/>
  <c r="U488" i="3"/>
  <c r="U489" i="3"/>
  <c r="U490" i="3"/>
  <c r="U491" i="3"/>
  <c r="U492" i="3"/>
  <c r="U493" i="3"/>
  <c r="U494" i="3"/>
  <c r="U495" i="3"/>
  <c r="U496" i="3"/>
  <c r="U497" i="3"/>
  <c r="U498" i="3"/>
  <c r="U499" i="3"/>
  <c r="U500" i="3"/>
  <c r="U501" i="3"/>
  <c r="U502" i="3"/>
  <c r="U2" i="3"/>
  <c r="C6" i="1"/>
  <c r="C7" i="1"/>
  <c r="C8" i="1"/>
  <c r="C9" i="1"/>
  <c r="C13" i="1"/>
  <c r="C14" i="1"/>
  <c r="C15" i="1"/>
  <c r="C5" i="1"/>
  <c r="E4" i="1"/>
  <c r="D4" i="1"/>
  <c r="E7" i="1"/>
  <c r="H9" i="1"/>
  <c r="D6" i="1"/>
  <c r="E13" i="1"/>
  <c r="E15" i="1"/>
  <c r="E5" i="1"/>
  <c r="D14" i="1"/>
  <c r="F5" i="1"/>
  <c r="E6" i="1"/>
  <c r="D12" i="1"/>
  <c r="E12" i="1"/>
  <c r="E11" i="1"/>
  <c r="D15" i="1"/>
  <c r="E14" i="1"/>
  <c r="E10" i="1"/>
  <c r="H11" i="1"/>
  <c r="D10" i="1"/>
  <c r="F22" i="1" a="1"/>
  <c r="D5" i="1"/>
  <c r="D7" i="1"/>
  <c r="D11" i="1"/>
  <c r="D8" i="1"/>
  <c r="F22" i="1" l="1"/>
  <c r="E9" i="1"/>
  <c r="D9" i="1"/>
  <c r="E8" i="1"/>
  <c r="D1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D66C85-EE2F-084F-90A8-F6D7B9CE6251}" keepAlive="1" name="Query - epoch_data" description="Connessione alla query 'epoch_data' nella cartella di lavoro." type="5" refreshedVersion="8" background="1" saveData="1">
    <dbPr connection="Provider=Microsoft.Mashup.OleDb.1;Data Source=$Workbook$;Location=epoch_data;Extended Properties=&quot;&quot;" command="SELECT * FROM [epoch_data]"/>
  </connection>
  <connection id="2" xr16:uid="{81900932-38B2-554B-816C-45733A400469}" keepAlive="1" name="Query - epoch_data (10)" description="Connessione alla query 'epoch_data (10)' nella cartella di lavoro." type="5" refreshedVersion="8" background="1" saveData="1">
    <dbPr connection="Provider=Microsoft.Mashup.OleDb.1;Data Source=$Workbook$;Location=&quot;epoch_data (10)&quot;;Extended Properties=&quot;&quot;" command="SELECT * FROM [epoch_data (10)]"/>
  </connection>
  <connection id="3" xr16:uid="{08458CF6-308E-B141-8471-5316F2B7AADE}" keepAlive="1" name="Query - epoch_data (11)" description="Connessione alla query 'epoch_data (11)' nella cartella di lavoro." type="5" refreshedVersion="8" background="1" saveData="1">
    <dbPr connection="Provider=Microsoft.Mashup.OleDb.1;Data Source=$Workbook$;Location=&quot;epoch_data (11)&quot;;Extended Properties=&quot;&quot;" command="SELECT * FROM [epoch_data (11)]"/>
  </connection>
  <connection id="4" xr16:uid="{C0565F5B-9325-E741-880D-A7DDDC227871}" keepAlive="1" name="Query - epoch_data (12)" description="Connessione alla query 'epoch_data (12)' nella cartella di lavoro." type="5" refreshedVersion="8" background="1" saveData="1">
    <dbPr connection="Provider=Microsoft.Mashup.OleDb.1;Data Source=$Workbook$;Location=&quot;epoch_data (12)&quot;;Extended Properties=&quot;&quot;" command="SELECT * FROM [epoch_data (12)]"/>
  </connection>
  <connection id="5" xr16:uid="{C0696000-0A65-6847-B7FA-D250CCDB8A77}" keepAlive="1" name="Query - epoch_data (2)" description="Connessione alla query 'epoch_data (2)' nella cartella di lavoro." type="5" refreshedVersion="8" background="1" saveData="1">
    <dbPr connection="Provider=Microsoft.Mashup.OleDb.1;Data Source=$Workbook$;Location=&quot;epoch_data (2)&quot;;Extended Properties=&quot;&quot;" command="SELECT * FROM [epoch_data (2)]"/>
  </connection>
  <connection id="6" xr16:uid="{0DB9B750-3DCF-E746-A10A-CCE3698BB60E}" keepAlive="1" name="Query - epoch_data (3)" description="Connessione alla query 'epoch_data (3)' nella cartella di lavoro." type="5" refreshedVersion="8" background="1" saveData="1">
    <dbPr connection="Provider=Microsoft.Mashup.OleDb.1;Data Source=$Workbook$;Location=&quot;epoch_data (3)&quot;;Extended Properties=&quot;&quot;" command="SELECT * FROM [epoch_data (3)]"/>
  </connection>
  <connection id="7" xr16:uid="{157D100F-D949-DB49-B01F-D6D7710C9BBD}" keepAlive="1" name="Query - epoch_data (4)" description="Connessione alla query 'epoch_data (4)' nella cartella di lavoro." type="5" refreshedVersion="8" background="1" saveData="1">
    <dbPr connection="Provider=Microsoft.Mashup.OleDb.1;Data Source=$Workbook$;Location=&quot;epoch_data (4)&quot;;Extended Properties=&quot;&quot;" command="SELECT * FROM [epoch_data (4)]"/>
  </connection>
  <connection id="8" xr16:uid="{94210230-0861-3D42-8881-B00EC8D23862}" keepAlive="1" name="Query - epoch_data (5)" description="Connessione alla query 'epoch_data (5)' nella cartella di lavoro." type="5" refreshedVersion="8" background="1" saveData="1">
    <dbPr connection="Provider=Microsoft.Mashup.OleDb.1;Data Source=$Workbook$;Location=&quot;epoch_data (5)&quot;;Extended Properties=&quot;&quot;" command="SELECT * FROM [epoch_data (5)]"/>
  </connection>
  <connection id="9" xr16:uid="{6A339BA2-A56F-D747-9E3D-9BDEEBD11C1C}" keepAlive="1" name="Query - epoch_data (6)" description="Connessione alla query 'epoch_data (6)' nella cartella di lavoro." type="5" refreshedVersion="8" background="1" saveData="1">
    <dbPr connection="Provider=Microsoft.Mashup.OleDb.1;Data Source=$Workbook$;Location=&quot;epoch_data (6)&quot;;Extended Properties=&quot;&quot;" command="SELECT * FROM [epoch_data (6)]"/>
  </connection>
  <connection id="10" xr16:uid="{C8B0177F-04A2-E943-81E5-9760DE39FA27}" keepAlive="1" name="Query - epoch_data (7)" description="Connessione alla query 'epoch_data (7)' nella cartella di lavoro." type="5" refreshedVersion="8" background="1" saveData="1">
    <dbPr connection="Provider=Microsoft.Mashup.OleDb.1;Data Source=$Workbook$;Location=&quot;epoch_data (7)&quot;;Extended Properties=&quot;&quot;" command="SELECT * FROM [epoch_data (7)]"/>
  </connection>
  <connection id="11" xr16:uid="{0A00C1B1-DC5F-914F-8840-A3E3041275EA}" keepAlive="1" name="Query - epoch_data (8)" description="Connessione alla query 'epoch_data (8)' nella cartella di lavoro." type="5" refreshedVersion="8" background="1" saveData="1">
    <dbPr connection="Provider=Microsoft.Mashup.OleDb.1;Data Source=$Workbook$;Location=&quot;epoch_data (8)&quot;;Extended Properties=&quot;&quot;" command="SELECT * FROM [epoch_data (8)]"/>
  </connection>
  <connection id="12" xr16:uid="{B6D88EEE-4CEF-3144-B745-2267BF1F1E37}" keepAlive="1" name="Query - epoch_data (9)" description="Connessione alla query 'epoch_data (9)' nella cartella di lavoro." type="5" refreshedVersion="8" background="1" saveData="1">
    <dbPr connection="Provider=Microsoft.Mashup.OleDb.1;Data Source=$Workbook$;Location=&quot;epoch_data (9)&quot;;Extended Properties=&quot;&quot;" command="SELECT * FROM [epoch_data (9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<sst xmlns="http://schemas.openxmlformats.org/spreadsheetml/2006/main" count="5260" uniqueCount="65">
  <si>
    <t>a1</t>
  </si>
  <si>
    <t>A2 cost</t>
  </si>
  <si>
    <t>Total cost</t>
  </si>
  <si>
    <t>Action Cost</t>
  </si>
  <si>
    <t>Actions</t>
  </si>
  <si>
    <t>Epoch</t>
  </si>
  <si>
    <t>Attendance</t>
  </si>
  <si>
    <t>Contagion</t>
  </si>
  <si>
    <t>Present contagion</t>
  </si>
  <si>
    <t>A1</t>
  </si>
  <si>
    <t>A2</t>
  </si>
  <si>
    <t>A3</t>
  </si>
  <si>
    <t>Action on random</t>
  </si>
  <si>
    <t>Action on random zero</t>
  </si>
  <si>
    <t>Action on max</t>
  </si>
  <si>
    <t>A1 cost</t>
  </si>
  <si>
    <t>A3 cost</t>
  </si>
  <si>
    <t>Action cost</t>
  </si>
  <si>
    <t>New infections</t>
  </si>
  <si>
    <t>New infected cost</t>
  </si>
  <si>
    <t>Total revenues</t>
  </si>
  <si>
    <t>Epoch txt</t>
  </si>
  <si>
    <t/>
  </si>
  <si>
    <t xml:space="preserve">_x000D_
</t>
  </si>
  <si>
    <t>-</t>
  </si>
  <si>
    <t xml:space="preserve"> </t>
  </si>
  <si>
    <t>E</t>
  </si>
  <si>
    <t>p</t>
  </si>
  <si>
    <t>o</t>
  </si>
  <si>
    <t>c</t>
  </si>
  <si>
    <t>h</t>
  </si>
  <si>
    <t>s</t>
  </si>
  <si>
    <t>:</t>
  </si>
  <si>
    <t>2</t>
  </si>
  <si>
    <t>0</t>
  </si>
  <si>
    <t>,</t>
  </si>
  <si>
    <t>S</t>
  </si>
  <si>
    <t>t</t>
  </si>
  <si>
    <t>a</t>
  </si>
  <si>
    <t>r</t>
  </si>
  <si>
    <t>i</t>
  </si>
  <si>
    <t>n</t>
  </si>
  <si>
    <t>g</t>
  </si>
  <si>
    <t>l</t>
  </si>
  <si>
    <t>R</t>
  </si>
  <si>
    <t>u</t>
  </si>
  <si>
    <t>(</t>
  </si>
  <si>
    <t>1</t>
  </si>
  <si>
    <t>)</t>
  </si>
  <si>
    <t>/</t>
  </si>
  <si>
    <t>5</t>
  </si>
  <si>
    <t>e</t>
  </si>
  <si>
    <t>x</t>
  </si>
  <si>
    <t>d</t>
  </si>
  <si>
    <t>8</t>
  </si>
  <si>
    <t>m</t>
  </si>
  <si>
    <t>z</t>
  </si>
  <si>
    <t>6</t>
  </si>
  <si>
    <t>Sheet</t>
  </si>
  <si>
    <t>7_2</t>
  </si>
  <si>
    <t xml:space="preserve">
</t>
  </si>
  <si>
    <t>Colonna1</t>
  </si>
  <si>
    <t>4</t>
  </si>
  <si>
    <t>7_3</t>
  </si>
  <si>
    <t>7_4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</si>
</sst>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5" xfId="0" applyFill="1" applyBorder="1" applyAlignment="1">
      <alignment horizontal="right"/>
    </xf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NumberFormat="1"/>
  </cellXfs>
  <cellStyles count="1">
    <cellStyle name="Normale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Foglio1!$B$4:$B$15</c:f>
              <c:numCache>
                <c:formatCode>General</c:formatCode>
                <c:ptCount val="12"/>
                <c:pt idx="0">
                  <c:v>0.5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</c:numCache>
            </c:numRef>
          </c:xVal>
          <c:yVal>
            <c:numRef>
              <c:f>Foglio1!$D$4:$D$15</c:f>
              <c:numCache>
                <c:formatCode>General</c:formatCode>
                <c:ptCount val="12"/>
                <c:pt idx="0">
                  <c:v>16264605</c:v>
                </c:pt>
                <c:pt idx="1">
                  <c:v>16295200</c:v>
                </c:pt>
                <c:pt idx="2">
                  <c:v>16706900</c:v>
                </c:pt>
                <c:pt idx="3">
                  <c:v>17230650</c:v>
                </c:pt>
                <c:pt idx="4">
                  <c:v>17613650</c:v>
                </c:pt>
                <c:pt idx="5">
                  <c:v>18386700</c:v>
                </c:pt>
                <c:pt idx="6">
                  <c:v>18272850</c:v>
                </c:pt>
                <c:pt idx="7">
                  <c:v>18693800</c:v>
                </c:pt>
                <c:pt idx="8">
                  <c:v>16450100</c:v>
                </c:pt>
                <c:pt idx="9">
                  <c:v>18939700</c:v>
                </c:pt>
                <c:pt idx="10">
                  <c:v>16576550</c:v>
                </c:pt>
                <c:pt idx="11">
                  <c:v>16481000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B9-6D45-9E89-5BA8C0F54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864688"/>
        <c:axId val="816574384"/>
      </c:scatterChart>
      <c:valAx>
        <c:axId val="37486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6574384"/>
        <c:crosses val="autoZero"/>
        <c:crossBetween val="midCat"/>
      </c:valAx>
      <c:valAx>
        <c:axId val="8165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4864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243974</xdr:colOff>
      <xdr:row>17</xdr:row>
      <xdr:rowOff>135690</xdr:rowOff>
    </xdr:from>
    <xdr:to>
      <xdr:col>7</xdr:col>
      <xdr:colOff>671763</xdr:colOff>
      <xdr:row>31</xdr:row>
      <xdr:rowOff>71521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EDDD44D-0791-69D6-61FF-2BCE5AF271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connectionId="11" xr16:uid="{7C96FB98-9939-E042-A006-1451479D06EF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10" xr16:uid="{4CD6D82F-FE28-C344-A921-B0751D2983F9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9" xr16:uid="{936DE763-3839-F340-9654-B525C511C840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3" xr16:uid="{CC678A9B-80E0-5942-BE0E-5F56B2E0CA3A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CEC2F0EF-FBA7-8645-BD9C-B11952520673}" autoFormatId="16" applyNumberFormats="0" applyBorderFormats="0" applyFontFormats="0" applyPatternFormats="0" applyAlignmentFormats="0" applyWidthHeightFormats="0">
  <queryTableRefresh nextId="22" unboundColumnsRight="1">
    <queryTableFields count="21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  <queryTableField id="21" dataBound="0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2" xr16:uid="{1A74EFEE-2129-3F48-A396-FC241812DC80}" autoFormatId="16" applyNumberFormats="0" applyBorderFormats="0" applyFontFormats="0" applyPatternFormats="0" applyAlignmentFormats="0" applyWidthHeightFormats="0">
  <queryTableRefresh nextId="22" unboundColumnsRight="1">
    <queryTableFields count="21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  <queryTableField id="21" dataBound="0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8" xr16:uid="{F53A0F83-54AC-9E42-A2F8-9DAF6193A6D5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7" xr16:uid="{AD26FC0D-61D5-774C-990E-9F35BD428F76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6" xr16:uid="{E88DCA07-8640-704C-AD94-91436DD4DADB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5" xr16:uid="{1FF8A94F-1BEB-444D-8C39-558F49DA3DBC}" autoFormatId="16" applyNumberFormats="0" applyBorderFormats="0" applyFontFormats="0" applyPatternFormats="0" applyAlignmentFormats="0" applyWidthHeightFormats="0">
  <queryTableRefresh nextId="22" unboundColumnsRight="1">
    <queryTableFields count="21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  <queryTableField id="21" dataBound="0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BFAF71EE-71BA-A344-9E69-22991B2D5DAA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" xr16:uid="{0E8B3190-0B33-2B4B-8A20-3DCA54C119D1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E298E17-BC20-3548-893C-018B94D1E139}" name="epoch_data__8" displayName="epoch_data__8" ref="A1:T502" tableType="queryTable" totalsRowShown="0">
  <autoFilter ref="A1:T502" xr:uid="{2E298E17-BC20-3548-893C-018B94D1E139}">
    <filterColumn colId="0">
      <customFilters>
        <customFilter operator="notEqual" val=" "/>
      </customFilters>
    </filterColumn>
  </autoFilter>
  <tableColumns count="20">
    <tableColumn id="1" xr3:uid="{4D6B9668-41FD-4945-A4DE-EB950F5F223B}" uniqueName="1" name="Epoch" queryTableFieldId="1"/>
    <tableColumn id="2" xr3:uid="{B8FC1EC4-B288-284C-90A6-DEED429DAEC3}" uniqueName="2" name="Attendance" queryTableFieldId="2"/>
    <tableColumn id="3" xr3:uid="{468CA49A-C9A7-2E4B-856E-CDEE64615AF2}" uniqueName="3" name="Contagion" queryTableFieldId="3"/>
    <tableColumn id="4" xr3:uid="{ACFB95C3-37BF-D44E-A660-1AD8215761FE}" uniqueName="4" name="Present contagion" queryTableFieldId="4"/>
    <tableColumn id="5" xr3:uid="{D8EE17B5-6F40-2246-BB11-40FDD880A018}" uniqueName="5" name="A1" queryTableFieldId="5"/>
    <tableColumn id="6" xr3:uid="{5FC75CA1-159E-FD42-BA94-EBB42B1BE366}" uniqueName="6" name="A2" queryTableFieldId="6"/>
    <tableColumn id="7" xr3:uid="{9639912B-B2D7-F549-9681-62DA3ADA90FE}" uniqueName="7" name="A3" queryTableFieldId="7"/>
    <tableColumn id="8" xr3:uid="{8A73B44F-06C0-3947-82D7-DCF12AE9E760}" uniqueName="8" name="Action on random" queryTableFieldId="8"/>
    <tableColumn id="9" xr3:uid="{5F35A8B4-E1A9-FE48-A78B-2FD2235919A4}" uniqueName="9" name="Action on random zero" queryTableFieldId="9"/>
    <tableColumn id="10" xr3:uid="{5FC8D6EF-0115-BA4A-B76C-750C194D39B0}" uniqueName="10" name="Action on max" queryTableFieldId="10"/>
    <tableColumn id="11" xr3:uid="{41F728D1-A1D4-E04C-8A70-22BE2836D26F}" uniqueName="11" name="Actions" queryTableFieldId="11"/>
    <tableColumn id="12" xr3:uid="{BD5C8D14-1857-9F49-9542-C03464D1DE36}" uniqueName="12" name="A1 cost" queryTableFieldId="12"/>
    <tableColumn id="13" xr3:uid="{73EF1662-4487-AA48-AD0C-C97BFF3969AA}" uniqueName="13" name="A2 cost" queryTableFieldId="13"/>
    <tableColumn id="14" xr3:uid="{C813F1BE-079B-0340-9E98-6CDE29361F0F}" uniqueName="14" name="A3 cost" queryTableFieldId="14"/>
    <tableColumn id="15" xr3:uid="{71888EE8-B076-C241-97ED-0AB2F40DA153}" uniqueName="15" name="Action cost" queryTableFieldId="15"/>
    <tableColumn id="16" xr3:uid="{C3DFF506-516B-8C45-92EC-B986EC68CF4F}" uniqueName="16" name="New infections" queryTableFieldId="16"/>
    <tableColumn id="17" xr3:uid="{8CF7D1F5-8A91-9741-BE9B-0817D7D576B3}" uniqueName="17" name="New infected cost" queryTableFieldId="17"/>
    <tableColumn id="18" xr3:uid="{C30E8B64-353E-FB42-88F0-CAF78B0F1D18}" uniqueName="18" name="Total cost" queryTableFieldId="18"/>
    <tableColumn id="19" xr3:uid="{0AD79656-8A2A-7B43-8EC9-EA9B46BEE4F8}" uniqueName="19" name="Total revenues" queryTableFieldId="19"/>
    <tableColumn id="20" xr3:uid="{1937C425-7A00-5343-9DE5-C0A7C308A6BD}" uniqueName="20" name="Epoch txt" queryTableFieldId="20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F2A5BBF-F940-B746-A529-635B7DBA89F3}" name="epoch_data__7" displayName="epoch_data__7" ref="A1:T502" tableType="queryTable" totalsRowShown="0">
  <autoFilter ref="A1:T502" xr:uid="{7F2A5BBF-F940-B746-A529-635B7DBA89F3}"/>
  <tableColumns count="20">
    <tableColumn id="1" xr3:uid="{9FBF1D28-57FE-9741-B9B5-95DF02214661}" uniqueName="1" name="Epoch" queryTableFieldId="1"/>
    <tableColumn id="2" xr3:uid="{472AA2C4-42F4-5B46-831F-54F19EEA338C}" uniqueName="2" name="Attendance" queryTableFieldId="2"/>
    <tableColumn id="3" xr3:uid="{85384609-F9C3-7448-B035-66CD17597076}" uniqueName="3" name="Contagion" queryTableFieldId="3"/>
    <tableColumn id="4" xr3:uid="{C618387D-448F-BF43-AE4C-F071ABE27A61}" uniqueName="4" name="Present contagion" queryTableFieldId="4"/>
    <tableColumn id="5" xr3:uid="{5691F953-2DC4-B245-B84A-F816CA357DC8}" uniqueName="5" name="A1" queryTableFieldId="5"/>
    <tableColumn id="6" xr3:uid="{90AF901E-7915-864A-B49E-97543E9A4259}" uniqueName="6" name="A2" queryTableFieldId="6"/>
    <tableColumn id="7" xr3:uid="{A27B31D7-58D6-BA4D-A500-E540EF92A420}" uniqueName="7" name="A3" queryTableFieldId="7"/>
    <tableColumn id="8" xr3:uid="{FB76EF04-51E2-1846-8F2A-0059E96A2E73}" uniqueName="8" name="Action on random" queryTableFieldId="8"/>
    <tableColumn id="9" xr3:uid="{FA19CE7F-12C9-2D47-A16B-8FCBF805EA58}" uniqueName="9" name="Action on random zero" queryTableFieldId="9"/>
    <tableColumn id="10" xr3:uid="{54293773-ABA3-4A40-9DDC-E90EEDD8CC78}" uniqueName="10" name="Action on max" queryTableFieldId="10"/>
    <tableColumn id="11" xr3:uid="{0CBB0A41-B947-304B-97F5-4FCEA7240845}" uniqueName="11" name="Actions" queryTableFieldId="11"/>
    <tableColumn id="12" xr3:uid="{F36558EA-AFE2-FF4F-854D-823C22816459}" uniqueName="12" name="A1 cost" queryTableFieldId="12"/>
    <tableColumn id="13" xr3:uid="{CF3EDC44-8146-1D4B-B465-DB599B989CF0}" uniqueName="13" name="A2 cost" queryTableFieldId="13"/>
    <tableColumn id="14" xr3:uid="{282B2D5F-D452-CB41-9DB6-28CE7A828662}" uniqueName="14" name="A3 cost" queryTableFieldId="14"/>
    <tableColumn id="15" xr3:uid="{77F312F5-08F2-7C4E-A325-70B9E66B8E57}" uniqueName="15" name="Action cost" queryTableFieldId="15"/>
    <tableColumn id="16" xr3:uid="{6F0F00B7-BFD2-A349-92EE-3A96A82A1AE8}" uniqueName="16" name="New infections" queryTableFieldId="16"/>
    <tableColumn id="17" xr3:uid="{F9E511D7-483F-464B-BC62-2A5C96F2FE39}" uniqueName="17" name="New infected cost" queryTableFieldId="17"/>
    <tableColumn id="18" xr3:uid="{F8F8B457-3F5E-A84F-A09F-4D77D6A80326}" uniqueName="18" name="Total cost" queryTableFieldId="18"/>
    <tableColumn id="19" xr3:uid="{FB1A42DC-658E-2C4D-BE57-7CA7420D45D0}" uniqueName="19" name="Total revenues" queryTableFieldId="19"/>
    <tableColumn id="20" xr3:uid="{CAC900F2-9A59-7C4C-9FC8-14A72582B590}" uniqueName="20" name="Epoch txt" queryTableFieldId="20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3E27061-6B2F-8F46-A190-31696B358200}" name="epoch_data__6" displayName="epoch_data__6" ref="A1:T502" tableType="queryTable" totalsRowShown="0">
  <autoFilter ref="A1:T502" xr:uid="{63E27061-6B2F-8F46-A190-31696B358200}"/>
  <tableColumns count="20">
    <tableColumn id="1" xr3:uid="{1273A693-C744-F74C-A8EB-5DDFD3D52713}" uniqueName="1" name="Epoch" queryTableFieldId="1"/>
    <tableColumn id="2" xr3:uid="{D2E1C5E4-C323-0442-B088-6F91016A1A80}" uniqueName="2" name="Attendance" queryTableFieldId="2"/>
    <tableColumn id="3" xr3:uid="{B7EA0125-9A47-C143-9B4B-E739402B9620}" uniqueName="3" name="Contagion" queryTableFieldId="3"/>
    <tableColumn id="4" xr3:uid="{AB6E1D76-ACF6-914B-BC56-A43D1E6A3A62}" uniqueName="4" name="Present contagion" queryTableFieldId="4"/>
    <tableColumn id="5" xr3:uid="{D9A5FA80-9DF7-7240-ADF5-B8B94A6958BF}" uniqueName="5" name="A1" queryTableFieldId="5"/>
    <tableColumn id="6" xr3:uid="{C590C3B9-5A9F-0144-9C52-F90D3F2F3AD6}" uniqueName="6" name="A2" queryTableFieldId="6"/>
    <tableColumn id="7" xr3:uid="{222E6A8A-13AA-0F41-90F2-D2288193551E}" uniqueName="7" name="A3" queryTableFieldId="7"/>
    <tableColumn id="8" xr3:uid="{9C1D0BD9-6C85-A849-995D-00D3C1D0FED3}" uniqueName="8" name="Action on random" queryTableFieldId="8"/>
    <tableColumn id="9" xr3:uid="{38456C13-E6FC-714B-9332-FBC2DCC7BA4F}" uniqueName="9" name="Action on random zero" queryTableFieldId="9"/>
    <tableColumn id="10" xr3:uid="{0E5DAD61-188A-5E42-A9D4-339C778B1192}" uniqueName="10" name="Action on max" queryTableFieldId="10"/>
    <tableColumn id="11" xr3:uid="{C24E5DC8-B42C-2A4B-911F-A44121B98A88}" uniqueName="11" name="Actions" queryTableFieldId="11"/>
    <tableColumn id="12" xr3:uid="{C1F459F0-DAC1-C741-8D93-63CE1F0F3591}" uniqueName="12" name="A1 cost" queryTableFieldId="12"/>
    <tableColumn id="13" xr3:uid="{D63771D1-3838-6840-8956-BB365D1393C7}" uniqueName="13" name="A2 cost" queryTableFieldId="13"/>
    <tableColumn id="14" xr3:uid="{D42BD29E-586F-D245-937D-A48532DC635E}" uniqueName="14" name="A3 cost" queryTableFieldId="14"/>
    <tableColumn id="15" xr3:uid="{5486E60C-3000-A240-B5F0-A3AC5C4C29BE}" uniqueName="15" name="Action cost" queryTableFieldId="15"/>
    <tableColumn id="16" xr3:uid="{E314C1DB-5105-304E-B123-43D849FF74C0}" uniqueName="16" name="New infections" queryTableFieldId="16"/>
    <tableColumn id="17" xr3:uid="{FDAEB4A2-E282-5C4E-81B7-B66EE235242E}" uniqueName="17" name="New infected cost" queryTableFieldId="17"/>
    <tableColumn id="18" xr3:uid="{AC5C079B-8852-4540-ABBB-0D01AADD5C9C}" uniqueName="18" name="Total cost" queryTableFieldId="18"/>
    <tableColumn id="19" xr3:uid="{B4E3A4E2-2BD4-EB49-942C-9B3D871E95C6}" uniqueName="19" name="Total revenues" queryTableFieldId="19"/>
    <tableColumn id="20" xr3:uid="{6E836525-DBB4-9745-B491-C314ABD7D395}" uniqueName="20" name="Epoch txt" queryTableFieldId="20" dataDxf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B1F10EC-3806-024A-9EE4-125FBDDDD53C}" name="epoch_data__11" displayName="epoch_data__11" ref="A1:T251" tableType="queryTable" totalsRowShown="0">
  <autoFilter ref="A1:T251" xr:uid="{0B1F10EC-3806-024A-9EE4-125FBDDDD53C}"/>
  <tableColumns count="20">
    <tableColumn id="1" xr3:uid="{A43DB3C2-E8DA-1348-AA03-DB0EC6F36294}" uniqueName="1" name="Epoch" queryTableFieldId="1"/>
    <tableColumn id="2" xr3:uid="{C743530B-7437-5640-AF92-91B92C9064F7}" uniqueName="2" name="Attendance" queryTableFieldId="2"/>
    <tableColumn id="3" xr3:uid="{4F6020F1-290D-8C42-804D-5C90068A34A4}" uniqueName="3" name="Contagion" queryTableFieldId="3"/>
    <tableColumn id="4" xr3:uid="{A99463B7-789D-A94F-9D9C-B65E67877583}" uniqueName="4" name="Present contagion" queryTableFieldId="4"/>
    <tableColumn id="5" xr3:uid="{737CF347-EC64-884E-91C6-4315CB97F619}" uniqueName="5" name="A1" queryTableFieldId="5"/>
    <tableColumn id="6" xr3:uid="{3B7C5272-28DC-264A-BF60-CB046E675978}" uniqueName="6" name="A2" queryTableFieldId="6"/>
    <tableColumn id="7" xr3:uid="{2F8DF839-2332-1C4E-A978-D1D50E67F47D}" uniqueName="7" name="A3" queryTableFieldId="7"/>
    <tableColumn id="8" xr3:uid="{2FA8D87B-21A9-D645-8669-3A75D870D59A}" uniqueName="8" name="Action on random" queryTableFieldId="8"/>
    <tableColumn id="9" xr3:uid="{1E365CDC-A01A-5841-9FB7-2C5C2AAF7793}" uniqueName="9" name="Action on random zero" queryTableFieldId="9"/>
    <tableColumn id="10" xr3:uid="{FD981A90-AA32-F045-89CC-19A066F41650}" uniqueName="10" name="Action on max" queryTableFieldId="10"/>
    <tableColumn id="11" xr3:uid="{B8D964C1-37DB-D64E-AC6F-A46CA67A5437}" uniqueName="11" name="Actions" queryTableFieldId="11"/>
    <tableColumn id="12" xr3:uid="{CD613562-0F17-B541-84EE-054A669FEC5B}" uniqueName="12" name="A1 cost" queryTableFieldId="12"/>
    <tableColumn id="13" xr3:uid="{B86E2317-A323-BA44-BDBA-DF825EE02EF6}" uniqueName="13" name="A2 cost" queryTableFieldId="13"/>
    <tableColumn id="14" xr3:uid="{9ABD6A40-F588-2B47-A964-CE0D2F2EB8FA}" uniqueName="14" name="A3 cost" queryTableFieldId="14"/>
    <tableColumn id="15" xr3:uid="{C855140A-9AF1-C943-99AE-CB6BF6EBBA0B}" uniqueName="15" name="Action cost" queryTableFieldId="15"/>
    <tableColumn id="16" xr3:uid="{E00EC888-4920-A243-AB0A-303556C42AF5}" uniqueName="16" name="New infections" queryTableFieldId="16"/>
    <tableColumn id="17" xr3:uid="{34486F84-1AAF-A845-A21C-C44BF00A2A83}" uniqueName="17" name="New infected cost" queryTableFieldId="17"/>
    <tableColumn id="18" xr3:uid="{1CEEA9D7-D347-754D-8F91-4162C7A490F0}" uniqueName="18" name="Total cost" queryTableFieldId="18"/>
    <tableColumn id="19" xr3:uid="{7544CC1E-AD25-C344-BB96-646933FAC861}" uniqueName="19" name="Total revenues" queryTableFieldId="19"/>
    <tableColumn id="20" xr3:uid="{01C4B8F4-B550-7145-8610-04559474705A}" uniqueName="20" name="Epoch txt" queryTableFieldId="20" dataDxf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5FBD8DA-48A3-BA48-81A0-CD2224397A17}" name="epoch_data__10" displayName="epoch_data__10" ref="A1:U251" tableType="queryTable" totalsRowShown="0">
  <autoFilter ref="A1:U251" xr:uid="{35FBD8DA-48A3-BA48-81A0-CD2224397A17}"/>
  <tableColumns count="21">
    <tableColumn id="1" xr3:uid="{D7E0436B-56C2-4A49-B5ED-F87714EF6B31}" uniqueName="1" name="Epoch" queryTableFieldId="1"/>
    <tableColumn id="2" xr3:uid="{A0AC119C-1256-E54A-9A77-0F627970F4F8}" uniqueName="2" name="Attendance" queryTableFieldId="2"/>
    <tableColumn id="3" xr3:uid="{2A7BC64F-89F3-1C40-A4A9-479C161580E1}" uniqueName="3" name="Contagion" queryTableFieldId="3"/>
    <tableColumn id="4" xr3:uid="{2458BFBC-9D34-894B-B550-49EF0067FFB0}" uniqueName="4" name="Present contagion" queryTableFieldId="4"/>
    <tableColumn id="5" xr3:uid="{20DF0BF9-F153-464E-82A3-A1F9131D48D0}" uniqueName="5" name="A1" queryTableFieldId="5"/>
    <tableColumn id="6" xr3:uid="{9AFE9B1F-3655-114C-A254-B8247628BD2F}" uniqueName="6" name="A2" queryTableFieldId="6"/>
    <tableColumn id="7" xr3:uid="{B2EE3023-9296-EA49-AB9D-E51FB8F8D73B}" uniqueName="7" name="A3" queryTableFieldId="7"/>
    <tableColumn id="8" xr3:uid="{EC24A4D8-EF50-6A4D-AA77-B881ADD85034}" uniqueName="8" name="Action on random" queryTableFieldId="8"/>
    <tableColumn id="9" xr3:uid="{7A2B3343-B5BC-E243-94FC-E14B6CF97934}" uniqueName="9" name="Action on random zero" queryTableFieldId="9"/>
    <tableColumn id="10" xr3:uid="{7A4210CE-BC48-4D46-BBB4-739283F19378}" uniqueName="10" name="Action on max" queryTableFieldId="10"/>
    <tableColumn id="11" xr3:uid="{B6116B5C-5E0A-CA4F-A83B-085A15DF288A}" uniqueName="11" name="Actions" queryTableFieldId="11"/>
    <tableColumn id="12" xr3:uid="{160CC093-9852-7A46-98EB-06FDCA256310}" uniqueName="12" name="A1 cost" queryTableFieldId="12"/>
    <tableColumn id="13" xr3:uid="{D260F382-1260-0F47-851D-B4F416AEECF5}" uniqueName="13" name="A2 cost" queryTableFieldId="13"/>
    <tableColumn id="14" xr3:uid="{873E3581-C3C2-3440-888E-27BBED99C9D5}" uniqueName="14" name="A3 cost" queryTableFieldId="14"/>
    <tableColumn id="15" xr3:uid="{77F90568-4343-D34A-AE68-5E5ED091F500}" uniqueName="15" name="Action cost" queryTableFieldId="15"/>
    <tableColumn id="16" xr3:uid="{03B067F2-FEA1-3C47-BF6B-F24E85740221}" uniqueName="16" name="New infections" queryTableFieldId="16"/>
    <tableColumn id="17" xr3:uid="{54B1187B-BF90-BD43-A61F-3ADA0352EF3F}" uniqueName="17" name="New infected cost" queryTableFieldId="17"/>
    <tableColumn id="18" xr3:uid="{135C7FB9-7ED4-E742-8BE7-3408CFE0C0BD}" uniqueName="18" name="Total cost" queryTableFieldId="18"/>
    <tableColumn id="19" xr3:uid="{EB13538B-D62A-814E-A209-2161FAF48F0E}" uniqueName="19" name="Total revenues" queryTableFieldId="19"/>
    <tableColumn id="20" xr3:uid="{1587BA9E-A22C-5441-9887-BA31C40D8A35}" uniqueName="20" name="Epoch txt" queryTableFieldId="20" dataDxfId="11"/>
    <tableColumn id="21" xr3:uid="{D0CA3FAB-8737-1243-BE4B-3774F679B515}" uniqueName="21" name="Colonna1" queryTableFieldId="21" dataDxfId="10">
      <calculatedColumnFormula>IF(epoch_data__10[[#This Row],[A1]]=0,IF(epoch_data__10[[#This Row],[A2]]=0,IF(epoch_data__10[[#This Row],[A3]]&gt;0,"Trovato",""),""),"")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611639A-4397-A043-BF4B-228F62F660B8}" name="epoch_data__9" displayName="epoch_data__9" ref="A1:U251" tableType="queryTable" totalsRowShown="0">
  <autoFilter ref="A1:U251" xr:uid="{5611639A-4397-A043-BF4B-228F62F660B8}"/>
  <tableColumns count="21">
    <tableColumn id="1" xr3:uid="{A1FB4E70-C547-1743-98AD-795EC71B35B4}" uniqueName="1" name="Epoch" queryTableFieldId="1"/>
    <tableColumn id="2" xr3:uid="{572DA348-6244-1A48-BC8C-F66E1D42E84E}" uniqueName="2" name="Attendance" queryTableFieldId="2"/>
    <tableColumn id="3" xr3:uid="{E4E70C66-24C7-A342-8725-E7B7E7200335}" uniqueName="3" name="Contagion" queryTableFieldId="3"/>
    <tableColumn id="4" xr3:uid="{A272F5A7-FC6A-CB4F-B160-44943F48FD2C}" uniqueName="4" name="Present contagion" queryTableFieldId="4"/>
    <tableColumn id="5" xr3:uid="{7B8AD32D-6876-4940-9621-C9C9B46B9AB4}" uniqueName="5" name="A1" queryTableFieldId="5"/>
    <tableColumn id="6" xr3:uid="{FFF9A01E-4318-5A4A-80A9-9691DA837DF4}" uniqueName="6" name="A2" queryTableFieldId="6"/>
    <tableColumn id="7" xr3:uid="{90F7EDD1-8155-4C44-B81F-6F4F1B31E68C}" uniqueName="7" name="A3" queryTableFieldId="7"/>
    <tableColumn id="8" xr3:uid="{7A9FA160-7CF2-9B43-B4CC-8F355129EBCC}" uniqueName="8" name="Action on random" queryTableFieldId="8"/>
    <tableColumn id="9" xr3:uid="{19D3C145-3CD5-1B4F-83CA-065B74770B52}" uniqueName="9" name="Action on random zero" queryTableFieldId="9"/>
    <tableColumn id="10" xr3:uid="{EEBC4C73-C9EE-344E-9E0A-6A22A64EAD83}" uniqueName="10" name="Action on max" queryTableFieldId="10"/>
    <tableColumn id="11" xr3:uid="{E6EC0BAA-3AEE-BC44-BD3D-2B61CC571F55}" uniqueName="11" name="Actions" queryTableFieldId="11"/>
    <tableColumn id="12" xr3:uid="{3262FB34-0134-8E4F-89D8-5EA49A03A021}" uniqueName="12" name="A1 cost" queryTableFieldId="12"/>
    <tableColumn id="13" xr3:uid="{0327F9BE-7EC1-8B4A-B382-A609EBAB6571}" uniqueName="13" name="A2 cost" queryTableFieldId="13"/>
    <tableColumn id="14" xr3:uid="{54076A16-4E5A-454E-9DB8-9271D52ED8D3}" uniqueName="14" name="A3 cost" queryTableFieldId="14"/>
    <tableColumn id="15" xr3:uid="{9254952A-0054-9944-809F-DE09F30E5403}" uniqueName="15" name="Action cost" queryTableFieldId="15"/>
    <tableColumn id="16" xr3:uid="{914677D0-1B6D-A849-AFCD-485F78D5CA2A}" uniqueName="16" name="New infections" queryTableFieldId="16"/>
    <tableColumn id="17" xr3:uid="{AD82D52D-C10E-E747-9CB6-F9F487C52847}" uniqueName="17" name="New infected cost" queryTableFieldId="17"/>
    <tableColumn id="18" xr3:uid="{92D2EAA5-4D97-204F-9E5E-46A207AFDF89}" uniqueName="18" name="Total cost" queryTableFieldId="18"/>
    <tableColumn id="19" xr3:uid="{5A23483F-928C-E14B-8648-0484AAC9E805}" uniqueName="19" name="Total revenues" queryTableFieldId="19"/>
    <tableColumn id="20" xr3:uid="{57C0561F-37D8-7746-815B-119CFD463C82}" uniqueName="20" name="Epoch txt" queryTableFieldId="20" dataDxfId="9"/>
    <tableColumn id="21" xr3:uid="{47319A2E-1F87-DF41-B0F3-02F169776F01}" uniqueName="21" name="Colonna1" queryTableFieldId="21" dataDxfId="8">
      <calculatedColumnFormula>IF(epoch_data__9[[#This Row],[A1]]=0,IF(epoch_data__9[[#This Row],[A2]]=0,IF(epoch_data__9[[#This Row],[A3]]&gt;0,"Trovato",""),""),"")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C74C6B-AAA7-E64C-A17E-F26FEF7BDD77}" name="epoch_data__5" displayName="epoch_data__5" ref="A1:T502" tableType="queryTable" totalsRowShown="0">
  <autoFilter ref="A1:T502" xr:uid="{53C74C6B-AAA7-E64C-A17E-F26FEF7BDD77}"/>
  <tableColumns count="20">
    <tableColumn id="1" xr3:uid="{A35FE21D-BEA4-8743-B491-1C91E382713F}" uniqueName="1" name="Epoch" queryTableFieldId="1"/>
    <tableColumn id="2" xr3:uid="{094A35CB-479F-504E-9C9A-8372CE16D400}" uniqueName="2" name="Attendance" queryTableFieldId="2"/>
    <tableColumn id="3" xr3:uid="{373EF76B-3F6D-FA4F-8AA7-2A91A4FE2069}" uniqueName="3" name="Contagion" queryTableFieldId="3"/>
    <tableColumn id="4" xr3:uid="{6507D18D-09DE-764F-A6EE-DFF5D6E4754C}" uniqueName="4" name="Present contagion" queryTableFieldId="4"/>
    <tableColumn id="5" xr3:uid="{388F8FA1-769F-B846-ADFE-D2392D510578}" uniqueName="5" name="A1" queryTableFieldId="5"/>
    <tableColumn id="6" xr3:uid="{913D0FAC-E4A6-9C45-9B0E-125B2E67E49F}" uniqueName="6" name="A2" queryTableFieldId="6"/>
    <tableColumn id="7" xr3:uid="{AFD5B2BE-FA51-6D4A-9A7F-971D6381B3C8}" uniqueName="7" name="A3" queryTableFieldId="7"/>
    <tableColumn id="8" xr3:uid="{5E3ADB6F-F592-F943-A593-4692F703A643}" uniqueName="8" name="Action on random" queryTableFieldId="8"/>
    <tableColumn id="9" xr3:uid="{BFDD342D-B15F-454C-B867-8159794F8ACB}" uniqueName="9" name="Action on random zero" queryTableFieldId="9"/>
    <tableColumn id="10" xr3:uid="{89CBBEBC-6EC9-984C-B89D-8AECFAD30CE3}" uniqueName="10" name="Action on max" queryTableFieldId="10"/>
    <tableColumn id="11" xr3:uid="{B515B096-BB96-6843-AAE5-23C573C778D7}" uniqueName="11" name="Actions" queryTableFieldId="11"/>
    <tableColumn id="12" xr3:uid="{E4ED9E6C-E67A-4A4F-B9EC-1ECBA49D95FA}" uniqueName="12" name="A1 cost" queryTableFieldId="12"/>
    <tableColumn id="13" xr3:uid="{9DD14FB3-B30F-5146-9FB4-A1F7391EEFA2}" uniqueName="13" name="A2 cost" queryTableFieldId="13"/>
    <tableColumn id="14" xr3:uid="{F4201131-126A-7D48-9449-47E69496667C}" uniqueName="14" name="A3 cost" queryTableFieldId="14"/>
    <tableColumn id="15" xr3:uid="{F291F017-36BB-6245-B7EF-B2B4AFC06CB0}" uniqueName="15" name="Action cost" queryTableFieldId="15"/>
    <tableColumn id="16" xr3:uid="{65D62BB3-5BF3-5947-B577-DB513FEBA5EE}" uniqueName="16" name="New infections" queryTableFieldId="16"/>
    <tableColumn id="17" xr3:uid="{C32855E6-4CEF-BE47-BB7F-57F125220066}" uniqueName="17" name="New infected cost" queryTableFieldId="17"/>
    <tableColumn id="18" xr3:uid="{EC456E52-AE97-EC4C-8F7C-0C3E20F5AE1A}" uniqueName="18" name="Total cost" queryTableFieldId="18"/>
    <tableColumn id="19" xr3:uid="{2A178804-D209-CE45-919C-34C24829FC50}" uniqueName="19" name="Total revenues" queryTableFieldId="19"/>
    <tableColumn id="20" xr3:uid="{46D93230-2F53-0E45-AA17-F102844A323E}" uniqueName="20" name="Epoch txt" queryTableFieldId="20" dataDxf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EE0DFB-60CF-6445-A6CE-82D9431427B3}" name="epoch_data__4" displayName="epoch_data__4" ref="A1:T502" tableType="queryTable" totalsRowShown="0">
  <autoFilter ref="A1:T502" xr:uid="{DCEE0DFB-60CF-6445-A6CE-82D9431427B3}"/>
  <tableColumns count="20">
    <tableColumn id="1" xr3:uid="{E84A3EE3-DAAE-E145-A11E-4889A930D4F4}" uniqueName="1" name="Epoch" queryTableFieldId="1"/>
    <tableColumn id="2" xr3:uid="{27037C81-E86A-4045-AFC7-FABA6890041F}" uniqueName="2" name="Attendance" queryTableFieldId="2"/>
    <tableColumn id="3" xr3:uid="{DC64143D-34D4-D94C-9825-B260CF55D887}" uniqueName="3" name="Contagion" queryTableFieldId="3"/>
    <tableColumn id="4" xr3:uid="{190E7642-AD04-284C-B89C-46CC2362ECDF}" uniqueName="4" name="Present contagion" queryTableFieldId="4"/>
    <tableColumn id="5" xr3:uid="{B0572D58-5CFB-524B-8E57-70E5B82F29FA}" uniqueName="5" name="A1" queryTableFieldId="5"/>
    <tableColumn id="6" xr3:uid="{47E228B0-8A52-844D-BC17-87C0E065A2B0}" uniqueName="6" name="A2" queryTableFieldId="6"/>
    <tableColumn id="7" xr3:uid="{577E97B1-D662-FE44-BE66-B9A323860F24}" uniqueName="7" name="A3" queryTableFieldId="7"/>
    <tableColumn id="8" xr3:uid="{65FB8821-FFDC-C641-B39D-B3155872A2A4}" uniqueName="8" name="Action on random" queryTableFieldId="8"/>
    <tableColumn id="9" xr3:uid="{4A00E382-EED7-4C4C-B8F8-3AFE4673686E}" uniqueName="9" name="Action on random zero" queryTableFieldId="9"/>
    <tableColumn id="10" xr3:uid="{04D69152-1089-AA46-BE76-2920F0621C30}" uniqueName="10" name="Action on max" queryTableFieldId="10"/>
    <tableColumn id="11" xr3:uid="{B102280D-CB91-874A-BB69-003FBF23ECF6}" uniqueName="11" name="Actions" queryTableFieldId="11"/>
    <tableColumn id="12" xr3:uid="{833A01C6-6EB6-1B44-8A6C-2E87FAF88F58}" uniqueName="12" name="A1 cost" queryTableFieldId="12"/>
    <tableColumn id="13" xr3:uid="{206C848B-DF6E-C842-AC71-7776DAA5EEC1}" uniqueName="13" name="A2 cost" queryTableFieldId="13"/>
    <tableColumn id="14" xr3:uid="{5CCEE335-90AB-6747-BAFD-3EA02EDC51E5}" uniqueName="14" name="A3 cost" queryTableFieldId="14"/>
    <tableColumn id="15" xr3:uid="{6CFABC5D-1A62-6549-A2D4-094A2E6B088C}" uniqueName="15" name="Action cost" queryTableFieldId="15"/>
    <tableColumn id="16" xr3:uid="{DCD276D8-6860-6140-B80C-11DB94E417DF}" uniqueName="16" name="New infections" queryTableFieldId="16"/>
    <tableColumn id="17" xr3:uid="{7BD541E7-ED2C-884E-ADC2-E216D7224A6F}" uniqueName="17" name="New infected cost" queryTableFieldId="17"/>
    <tableColumn id="18" xr3:uid="{028AE3E0-7B2C-4843-A455-56784DFA5120}" uniqueName="18" name="Total cost" queryTableFieldId="18"/>
    <tableColumn id="19" xr3:uid="{CDB7298A-CD81-3D47-8612-B312815ED052}" uniqueName="19" name="Total revenues" queryTableFieldId="19"/>
    <tableColumn id="20" xr3:uid="{EB546881-9945-B148-9486-C8B4F3A0303B}" uniqueName="20" name="Epoch txt" queryTableFieldId="20" dataDxf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CC842E-AA6A-8A49-9328-07E516738894}" name="epoch_data__3" displayName="epoch_data__3" ref="A1:T502" tableType="queryTable" totalsRowShown="0">
  <autoFilter ref="A1:T502" xr:uid="{6ACC842E-AA6A-8A49-9328-07E516738894}"/>
  <tableColumns count="20">
    <tableColumn id="1" xr3:uid="{02097E16-E117-D64C-B71F-8417AE4F6475}" uniqueName="1" name="Epoch" queryTableFieldId="1"/>
    <tableColumn id="2" xr3:uid="{BCDF2647-7DA6-7843-AB1B-763EE88BEA9F}" uniqueName="2" name="Attendance" queryTableFieldId="2"/>
    <tableColumn id="3" xr3:uid="{A9A2A3FF-C33B-024F-916F-3A290A79656E}" uniqueName="3" name="Contagion" queryTableFieldId="3"/>
    <tableColumn id="4" xr3:uid="{C18197FF-B7E0-4F42-8F0E-C8791EB5B904}" uniqueName="4" name="Present contagion" queryTableFieldId="4"/>
    <tableColumn id="5" xr3:uid="{6FE4F3F2-32E2-B34A-9F89-96249A4F8BCC}" uniqueName="5" name="A1" queryTableFieldId="5"/>
    <tableColumn id="6" xr3:uid="{3BACF597-ADE9-DD46-B7F0-30580796C764}" uniqueName="6" name="A2" queryTableFieldId="6"/>
    <tableColumn id="7" xr3:uid="{A103C3C4-E364-774F-A40F-EE8E2BD4CEF2}" uniqueName="7" name="A3" queryTableFieldId="7"/>
    <tableColumn id="8" xr3:uid="{4E34763B-FE59-AF4B-88ED-04E86CAF6EE7}" uniqueName="8" name="Action on random" queryTableFieldId="8"/>
    <tableColumn id="9" xr3:uid="{4F6D6284-D75D-C746-B86C-0CE523AAA80B}" uniqueName="9" name="Action on random zero" queryTableFieldId="9"/>
    <tableColumn id="10" xr3:uid="{A90C2F3A-FAE4-2C43-AF4D-9548E71E2C76}" uniqueName="10" name="Action on max" queryTableFieldId="10"/>
    <tableColumn id="11" xr3:uid="{CDFF813B-1A21-0448-BEE7-D457CA3AE959}" uniqueName="11" name="Actions" queryTableFieldId="11"/>
    <tableColumn id="12" xr3:uid="{389F37DE-914C-4148-B54E-5A35D2D3FAB4}" uniqueName="12" name="A1 cost" queryTableFieldId="12"/>
    <tableColumn id="13" xr3:uid="{49BCD5F6-3B14-C540-B45F-742BB6325483}" uniqueName="13" name="A2 cost" queryTableFieldId="13"/>
    <tableColumn id="14" xr3:uid="{00E41AD0-2DAF-664B-A548-F31ABB7989FF}" uniqueName="14" name="A3 cost" queryTableFieldId="14"/>
    <tableColumn id="15" xr3:uid="{9B493D39-4BD1-604D-B1DB-72F176FFF628}" uniqueName="15" name="Action cost" queryTableFieldId="15"/>
    <tableColumn id="16" xr3:uid="{ACC0BE43-BA3A-9A4F-B704-855AE4F74623}" uniqueName="16" name="New infections" queryTableFieldId="16"/>
    <tableColumn id="17" xr3:uid="{4D469F85-6F0E-B440-9B84-462C7104D118}" uniqueName="17" name="New infected cost" queryTableFieldId="17"/>
    <tableColumn id="18" xr3:uid="{716F9489-6ABC-1640-B23C-0F57C7ABECFC}" uniqueName="18" name="Total cost" queryTableFieldId="18"/>
    <tableColumn id="19" xr3:uid="{D77BBB26-D1C0-154C-A0A4-71DFAC0A8F6F}" uniqueName="19" name="Total revenues" queryTableFieldId="19"/>
    <tableColumn id="20" xr3:uid="{64A0EDB4-C815-3E4C-9CBC-FA4373B9958C}" uniqueName="20" name="Epoch txt" queryTableFieldId="20" dataDxf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D4188C-8292-6C47-9D12-8606C3238918}" name="epoch_data__2" displayName="epoch_data__2" ref="A1:U502" tableType="queryTable" totalsRowShown="0">
  <autoFilter ref="A1:U502" xr:uid="{5FD4188C-8292-6C47-9D12-8606C3238918}"/>
  <tableColumns count="21">
    <tableColumn id="1" xr3:uid="{7D952A7A-39A2-C64F-B136-FBBF6CEE2697}" uniqueName="1" name="Epoch" queryTableFieldId="1"/>
    <tableColumn id="2" xr3:uid="{D0430486-E8B2-A544-8683-290114DD13E2}" uniqueName="2" name="Attendance" queryTableFieldId="2"/>
    <tableColumn id="3" xr3:uid="{906D66BD-F311-CE45-9E27-BB2E02AEFD32}" uniqueName="3" name="Contagion" queryTableFieldId="3"/>
    <tableColumn id="4" xr3:uid="{8B9A9F41-EE76-F24E-96C4-84701ECFA06F}" uniqueName="4" name="Present contagion" queryTableFieldId="4"/>
    <tableColumn id="5" xr3:uid="{A92B6971-8B08-0E46-A2BB-66E2812621D1}" uniqueName="5" name="A1" queryTableFieldId="5"/>
    <tableColumn id="6" xr3:uid="{7BD2BDA0-7AD7-A841-A496-40D20307E535}" uniqueName="6" name="A2" queryTableFieldId="6"/>
    <tableColumn id="7" xr3:uid="{668388C3-AF7D-EC44-A7B6-F253C1D02824}" uniqueName="7" name="A3" queryTableFieldId="7"/>
    <tableColumn id="8" xr3:uid="{4D1F26B4-C981-9E4A-B988-50C5F32EA4E2}" uniqueName="8" name="Action on random" queryTableFieldId="8"/>
    <tableColumn id="9" xr3:uid="{0AECABC0-3538-A447-94B2-931BC0FADAEA}" uniqueName="9" name="Action on random zero" queryTableFieldId="9"/>
    <tableColumn id="10" xr3:uid="{211CEEF2-0A07-934F-82F8-CAF5E1D16060}" uniqueName="10" name="Action on max" queryTableFieldId="10"/>
    <tableColumn id="11" xr3:uid="{DCF76704-1447-AC43-BA21-12CCDC562464}" uniqueName="11" name="Actions" queryTableFieldId="11"/>
    <tableColumn id="12" xr3:uid="{72E6E9F2-D598-4140-B693-417ADD00ED97}" uniqueName="12" name="A1 cost" queryTableFieldId="12"/>
    <tableColumn id="13" xr3:uid="{CA9B9947-2502-1F4C-8187-B5F2F190968D}" uniqueName="13" name="A2 cost" queryTableFieldId="13"/>
    <tableColumn id="14" xr3:uid="{F4E04453-FF7D-C040-83C5-3A0753641D86}" uniqueName="14" name="A3 cost" queryTableFieldId="14"/>
    <tableColumn id="15" xr3:uid="{D30C21E3-67C1-E54A-958E-3B08A2C8A162}" uniqueName="15" name="Action cost" queryTableFieldId="15"/>
    <tableColumn id="16" xr3:uid="{D4FEF579-4B14-5E47-AE40-8C5DE65D73FB}" uniqueName="16" name="New infections" queryTableFieldId="16"/>
    <tableColumn id="17" xr3:uid="{84EF23FC-AD43-5845-9023-533899A843EE}" uniqueName="17" name="New infected cost" queryTableFieldId="17"/>
    <tableColumn id="18" xr3:uid="{57DFABAC-C4A5-A149-868A-DF6D95D91055}" uniqueName="18" name="Total cost" queryTableFieldId="18"/>
    <tableColumn id="19" xr3:uid="{A6C52D3A-F096-3E45-9DE2-4E998B40F025}" uniqueName="19" name="Total revenues" queryTableFieldId="19"/>
    <tableColumn id="20" xr3:uid="{DC283B08-9496-0942-94A6-D7EBB85AF3B4}" uniqueName="20" name="Epoch txt" queryTableFieldId="20" dataDxfId="4"/>
    <tableColumn id="21" xr3:uid="{858D3486-E446-0442-8D64-FAC6C2C00B54}" uniqueName="21" name="Colonna1" queryTableFieldId="21" dataDxfId="3">
      <calculatedColumnFormula>IF(epoch_data__2[[#This Row],[A1]]=0,IF(epoch_data__2[[#This Row],[A2]]=0,IF(epoch_data__2[[#This Row],[A3]]&gt;0,"Trovato",""),""),"")</calculatedColumnFormula>
    </tableColumn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E49EFA-A014-1042-AE95-731466040110}" name="epoch_data" displayName="epoch_data" ref="A1:T502" tableType="queryTable" totalsRowShown="0">
  <autoFilter ref="A1:T502" xr:uid="{54E49EFA-A014-1042-AE95-731466040110}"/>
  <tableColumns count="20">
    <tableColumn id="1" xr3:uid="{61A77043-D150-D34A-B4F4-B8366198526B}" uniqueName="1" name="Epoch" queryTableFieldId="1"/>
    <tableColumn id="2" xr3:uid="{18771E60-0C1D-3A44-9EA9-015BBD961E72}" uniqueName="2" name="Attendance" queryTableFieldId="2"/>
    <tableColumn id="3" xr3:uid="{976B4C0D-0C68-CA46-8900-419E295CACB2}" uniqueName="3" name="Contagion" queryTableFieldId="3"/>
    <tableColumn id="4" xr3:uid="{38676196-A697-1B4B-A380-AF8622D45957}" uniqueName="4" name="Present contagion" queryTableFieldId="4"/>
    <tableColumn id="5" xr3:uid="{EABD45BD-5380-A148-A7CD-9E65EDC5493A}" uniqueName="5" name="A1" queryTableFieldId="5"/>
    <tableColumn id="6" xr3:uid="{FD06BCFE-A476-4C46-8C49-2006991ED2C1}" uniqueName="6" name="A2" queryTableFieldId="6"/>
    <tableColumn id="7" xr3:uid="{B17F71EF-1013-0249-80B1-8BF71C134042}" uniqueName="7" name="A3" queryTableFieldId="7"/>
    <tableColumn id="8" xr3:uid="{5DF8A3B5-7B97-7948-8B77-5163DC943113}" uniqueName="8" name="Action on random" queryTableFieldId="8"/>
    <tableColumn id="9" xr3:uid="{D200A121-B042-154C-9BD4-9235D7688406}" uniqueName="9" name="Action on random zero" queryTableFieldId="9"/>
    <tableColumn id="10" xr3:uid="{67A5012B-E8D4-B940-8526-F074719729D7}" uniqueName="10" name="Action on max" queryTableFieldId="10"/>
    <tableColumn id="11" xr3:uid="{BF2E400E-5091-C143-BD23-F37CEC182772}" uniqueName="11" name="Actions" queryTableFieldId="11"/>
    <tableColumn id="12" xr3:uid="{0E7A51C7-AD7B-E54D-9E08-FA6CE1ACEBFD}" uniqueName="12" name="A1 cost" queryTableFieldId="12"/>
    <tableColumn id="13" xr3:uid="{30CD8036-0E0F-904A-9042-6E17E0EC9FEC}" uniqueName="13" name="A2 cost" queryTableFieldId="13"/>
    <tableColumn id="14" xr3:uid="{D2C849A3-A70A-6C48-964A-A55C75CD9076}" uniqueName="14" name="A3 cost" queryTableFieldId="14"/>
    <tableColumn id="15" xr3:uid="{2F79CB1B-F5CD-AB48-BBB5-AFD7F43135F8}" uniqueName="15" name="Action cost" queryTableFieldId="15"/>
    <tableColumn id="16" xr3:uid="{A2DF8A11-B483-5043-AB5B-74642ACDAA29}" uniqueName="16" name="New infections" queryTableFieldId="16"/>
    <tableColumn id="17" xr3:uid="{B54D26C1-BF70-E34E-8A0B-1753517BEA71}" uniqueName="17" name="New infected cost" queryTableFieldId="17"/>
    <tableColumn id="18" xr3:uid="{3929FE0B-05CD-5749-9FE5-5488631B2180}" uniqueName="18" name="Total cost" queryTableFieldId="18"/>
    <tableColumn id="19" xr3:uid="{8A75B47C-F931-2A45-A1A4-F4124AF714A5}" uniqueName="19" name="Total revenues" queryTableFieldId="19"/>
    <tableColumn id="20" xr3:uid="{618206D3-967A-3947-8650-DECBE63EE7BC}" uniqueName="20" name="Epoch txt" queryTableFieldId="20" dataDxf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BE8EC7E-2BA2-5240-9736-CAABDF79F3BE}" name="epoch_data__12" displayName="epoch_data__12" ref="A1:T252" tableType="queryTable" totalsRowCount="1">
  <autoFilter ref="A1:T251" xr:uid="{5BE8EC7E-2BA2-5240-9736-CAABDF79F3BE}"/>
  <tableColumns count="20">
    <tableColumn id="1" xr3:uid="{5256904B-F28C-E64D-8142-1D99B1B20983}" uniqueName="1" name="Epoch" queryTableFieldId="1"/>
    <tableColumn id="2" xr3:uid="{B0DB80BB-A65F-A94B-A65B-DF24E4EDCF54}" uniqueName="2" name="Attendance" queryTableFieldId="2"/>
    <tableColumn id="3" xr3:uid="{20113B97-49A6-3746-ACAB-00109F0F590E}" uniqueName="3" name="Contagion" queryTableFieldId="3"/>
    <tableColumn id="4" xr3:uid="{3BFEA568-D6CB-3741-8AB8-4C6D90959570}" uniqueName="4" name="Present contagion" queryTableFieldId="4"/>
    <tableColumn id="5" xr3:uid="{50858C9B-73AC-8A4E-89AD-C5DDC3874829}" uniqueName="5" name="A1" queryTableFieldId="5"/>
    <tableColumn id="6" xr3:uid="{D788BBE8-EAC8-EF45-87B5-B7EFF354016B}" uniqueName="6" name="A2" queryTableFieldId="6"/>
    <tableColumn id="7" xr3:uid="{437DFA74-CEC8-FF41-AAA3-E7FFBC470EED}" uniqueName="7" name="A3" queryTableFieldId="7"/>
    <tableColumn id="8" xr3:uid="{C8B9E7F2-F775-D14F-B0BF-4DDFB1B0F2F2}" uniqueName="8" name="Action on random" queryTableFieldId="8"/>
    <tableColumn id="9" xr3:uid="{948BE265-2797-C748-821C-F92B829BD165}" uniqueName="9" name="Action on random zero" queryTableFieldId="9"/>
    <tableColumn id="10" xr3:uid="{C708CEBA-ED3D-CC4F-B6EC-50266986A804}" uniqueName="10" name="Action on max" queryTableFieldId="10"/>
    <tableColumn id="11" xr3:uid="{9E5FD6B7-DC0C-8C4A-9089-46257FDD99A3}" uniqueName="11" name="Actions" queryTableFieldId="11"/>
    <tableColumn id="12" xr3:uid="{73C883F8-2253-5C46-9231-C5B96682CCAC}" uniqueName="12" name="A1 cost" queryTableFieldId="12"/>
    <tableColumn id="13" xr3:uid="{F3C70F35-8C2F-204D-9FEA-11BF4A7E78B8}" uniqueName="13" name="A2 cost" queryTableFieldId="13"/>
    <tableColumn id="14" xr3:uid="{DF56BF63-64B3-DB45-A151-0F3F07EF168A}" uniqueName="14" name="A3 cost" queryTableFieldId="14"/>
    <tableColumn id="15" xr3:uid="{80F4BB63-089F-FA43-9081-CA3352D3A943}" uniqueName="15" name="Action cost" queryTableFieldId="15"/>
    <tableColumn id="16" xr3:uid="{689A851B-C6B4-9647-AF82-D88C1DDE4288}" uniqueName="16" name="New infections" queryTableFieldId="16"/>
    <tableColumn id="17" xr3:uid="{1CC87D8B-D796-1746-A9AB-E24D33BF9B7B}" uniqueName="17" name="New infected cost" queryTableFieldId="17"/>
    <tableColumn id="18" xr3:uid="{FF28D4D7-6E41-6C41-A0A6-4573C81F0040}" uniqueName="18" name="Total cost" totalsRowFunction="custom" queryTableFieldId="18">
      <totalsRowFormula>COUNT(R197:R251)</totalsRowFormula>
    </tableColumn>
    <tableColumn id="19" xr3:uid="{6F0ED198-9735-B041-93AA-87C5953F2C0A}" uniqueName="19" name="Total revenues" queryTableFieldId="19"/>
    <tableColumn id="20" xr3:uid="{305E7F4C-01B5-9B49-BBE7-FE189DB123CE}" uniqueName="20" name="Epoch txt" queryTableFieldId="20" dataDxfId="1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29BD-729F-0F46-8CC3-04A17A45BD40}">
  <dimension ref="B2:H22"/>
  <sheetViews>
    <sheetView topLeftCell="A2" zoomScale="150" workbookViewId="0">
      <selection activeCell="C5" sqref="C5"/>
    </sheetView>
  </sheetViews>
  <sheetFormatPr baseColWidth="10" defaultRowHeight="16" x14ac:dyDescent="0.2"/>
  <sheetData>
    <row r="2" spans="2:8" x14ac:dyDescent="0.2">
      <c r="B2" s="6" t="s">
        <v>0</v>
      </c>
      <c r="C2" s="7"/>
      <c r="D2" s="7"/>
      <c r="E2" s="7"/>
      <c r="F2" s="8"/>
    </row>
    <row r="3" spans="2:8" x14ac:dyDescent="0.2">
      <c r="B3" s="1" t="s">
        <v>1</v>
      </c>
      <c r="C3" s="1" t="s">
        <v>58</v>
      </c>
      <c r="D3" s="1" t="s">
        <v>2</v>
      </c>
      <c r="E3" s="1" t="s">
        <v>3</v>
      </c>
      <c r="F3" s="1" t="s">
        <v>4</v>
      </c>
    </row>
    <row r="4" spans="2:8" x14ac:dyDescent="0.2">
      <c r="B4" s="2">
        <v>0.5</v>
      </c>
      <c r="C4" s="2" t="str">
        <f>"05"</f>
        <v>05</v>
      </c>
      <c r="D4" s="2">
        <f ca="1">SUM(INDIRECT("'"&amp;$C4&amp;"'!R197:R502"))</f>
        <v>16264605</v>
      </c>
      <c r="E4" s="2">
        <f ca="1">SUM(INDIRECT("'"&amp;$C4&amp;"'!O197:O502"))</f>
        <v>3441200</v>
      </c>
      <c r="F4" s="2"/>
      <c r="H4">
        <f ca="1">COUNT(INDIRECT("'"&amp;$C4&amp;"'!R197:R251"))</f>
        <v>55</v>
      </c>
    </row>
    <row r="5" spans="2:8" x14ac:dyDescent="0.2">
      <c r="B5" s="2">
        <v>3</v>
      </c>
      <c r="C5" s="2">
        <f>B5</f>
        <v>3</v>
      </c>
      <c r="D5" s="2">
        <f ca="1">SUM(INDIRECT("'"&amp;$C5&amp;"'!R393:R502"))</f>
        <v>16295200</v>
      </c>
      <c r="E5" s="2">
        <f ca="1">SUM(INDIRECT("'"&amp;$C5&amp;"'!O393:O502"))</f>
        <v>2701599.9999999995</v>
      </c>
      <c r="F5" s="2">
        <f t="shared" ref="F5" ca="1" si="0">SUM(INDIRECT("'"&amp;$B5&amp;"'!R483:R502"))</f>
        <v>2961750</v>
      </c>
    </row>
    <row r="6" spans="2:8" x14ac:dyDescent="0.2">
      <c r="B6" s="2">
        <v>4</v>
      </c>
      <c r="C6" s="2">
        <f t="shared" ref="C6:C15" si="1">B6</f>
        <v>4</v>
      </c>
      <c r="D6" s="2">
        <f t="shared" ref="D6:D15" ca="1" si="2">SUM(INDIRECT("'"&amp;$C6&amp;"'!R393:R502"))</f>
        <v>16706900</v>
      </c>
      <c r="E6" s="2">
        <f t="shared" ref="E6:E15" ca="1" si="3">SUM(INDIRECT("'"&amp;$C6&amp;"'!O393:O502"))</f>
        <v>3217999.9999999995</v>
      </c>
      <c r="F6" s="3">
        <v>12</v>
      </c>
    </row>
    <row r="7" spans="2:8" x14ac:dyDescent="0.2">
      <c r="B7" s="2">
        <v>5</v>
      </c>
      <c r="C7" s="2">
        <f t="shared" si="1"/>
        <v>5</v>
      </c>
      <c r="D7" s="2">
        <f t="shared" ca="1" si="2"/>
        <v>17230650</v>
      </c>
      <c r="E7" s="2">
        <f t="shared" ca="1" si="3"/>
        <v>3758399.9999999995</v>
      </c>
      <c r="F7" s="3">
        <v>12</v>
      </c>
    </row>
    <row r="8" spans="2:8" x14ac:dyDescent="0.2">
      <c r="B8" s="2">
        <v>6</v>
      </c>
      <c r="C8" s="2">
        <f t="shared" si="1"/>
        <v>6</v>
      </c>
      <c r="D8" s="2">
        <f t="shared" ca="1" si="2"/>
        <v>17613650</v>
      </c>
      <c r="E8" s="2">
        <f t="shared" ca="1" si="3"/>
        <v>4245200</v>
      </c>
      <c r="F8" s="3">
        <v>13</v>
      </c>
    </row>
    <row r="9" spans="2:8" x14ac:dyDescent="0.2">
      <c r="B9" s="2">
        <v>7</v>
      </c>
      <c r="C9" s="2">
        <f t="shared" si="1"/>
        <v>7</v>
      </c>
      <c r="D9" s="2">
        <f t="shared" ca="1" si="2"/>
        <v>18386700</v>
      </c>
      <c r="E9" s="2">
        <f t="shared" ca="1" si="3"/>
        <v>5042400</v>
      </c>
      <c r="F9" s="3"/>
      <c r="H9">
        <f ca="1">COUNT(INDIRECT("'"&amp;$C9&amp;"'!R393:R502"))</f>
        <v>55</v>
      </c>
    </row>
    <row r="10" spans="2:8" x14ac:dyDescent="0.2">
      <c r="B10" s="2">
        <v>7</v>
      </c>
      <c r="C10" s="2" t="s">
        <v>59</v>
      </c>
      <c r="D10" s="2">
        <f ca="1">SUM(INDIRECT("'"&amp;$C10&amp;"'!R197:R502"))</f>
        <v>18272850</v>
      </c>
      <c r="E10" s="2">
        <f ca="1">SUM(INDIRECT("'"&amp;$C10&amp;"'!O197:O502"))</f>
        <v>4814400</v>
      </c>
      <c r="F10" s="3"/>
      <c r="H10">
        <f ca="1">COUNT(INDIRECT("'"&amp;$C10&amp;"'!R197:R502"))</f>
        <v>55</v>
      </c>
    </row>
    <row r="11" spans="2:8" x14ac:dyDescent="0.2">
      <c r="B11" s="2">
        <v>7</v>
      </c>
      <c r="C11" s="2" t="s">
        <v>63</v>
      </c>
      <c r="D11" s="2">
        <f ca="1">SUM(INDIRECT("'"&amp;$C11&amp;"'!R197:R502"))</f>
        <v>18693800</v>
      </c>
      <c r="E11" s="2">
        <f ca="1">SUM(INDIRECT("'"&amp;$C11&amp;"'!O197:O502"))</f>
        <v>5082800</v>
      </c>
      <c r="F11" s="3"/>
      <c r="H11">
        <f ca="1">COUNT(INDIRECT("'"&amp;$C11&amp;"'!R197:R502"))</f>
        <v>56</v>
      </c>
    </row>
    <row r="12" spans="2:8" x14ac:dyDescent="0.2">
      <c r="B12" s="2">
        <v>7</v>
      </c>
      <c r="C12" s="2" t="s">
        <v>64</v>
      </c>
      <c r="D12" s="2">
        <f ca="1">SUM(INDIRECT("'"&amp;$C12&amp;"'!R197:R502"))</f>
        <v>16450100</v>
      </c>
      <c r="E12" s="2">
        <f ca="1">SUM(INDIRECT("'"&amp;$C12&amp;"'!O197:O502"))</f>
        <v>3369200</v>
      </c>
      <c r="F12" s="3"/>
    </row>
    <row r="13" spans="2:8" x14ac:dyDescent="0.2">
      <c r="B13" s="2">
        <v>8</v>
      </c>
      <c r="C13" s="2">
        <f t="shared" si="1"/>
        <v>8</v>
      </c>
      <c r="D13" s="2">
        <f t="shared" ca="1" si="2"/>
        <v>18939700</v>
      </c>
      <c r="E13" s="2">
        <f t="shared" ca="1" si="3"/>
        <v>5437599.9999999991</v>
      </c>
      <c r="F13" s="3"/>
    </row>
    <row r="14" spans="2:8" x14ac:dyDescent="0.2">
      <c r="B14" s="2">
        <v>9</v>
      </c>
      <c r="C14" s="2">
        <f t="shared" si="1"/>
        <v>9</v>
      </c>
      <c r="D14" s="2">
        <f t="shared" ca="1" si="2"/>
        <v>16576550</v>
      </c>
      <c r="E14" s="2">
        <f t="shared" ca="1" si="3"/>
        <v>3556400</v>
      </c>
      <c r="F14" s="3"/>
    </row>
    <row r="15" spans="2:8" x14ac:dyDescent="0.2">
      <c r="B15" s="4">
        <v>10</v>
      </c>
      <c r="C15" s="2">
        <f t="shared" si="1"/>
        <v>10</v>
      </c>
      <c r="D15" s="2">
        <f t="shared" ca="1" si="2"/>
        <v>16481000</v>
      </c>
      <c r="E15" s="2">
        <f t="shared" ca="1" si="3"/>
        <v>3364400</v>
      </c>
      <c r="F15" s="5">
        <v>13</v>
      </c>
    </row>
    <row r="22" spans="6:6" x14ac:dyDescent="0.2">
      <c r="F22" cm="1">
        <f t="array" aca="1" ref="F22" ca="1">INDIRECT("D17")</f>
        <v>0</v>
      </c>
    </row>
  </sheetData>
  <mergeCells count="1">
    <mergeCell ref="B2:F2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D3A5C-10F4-F04D-A53B-406D1FE98E7C}">
  <dimension ref="A1:T502"/>
  <sheetViews>
    <sheetView topLeftCell="A497" zoomScale="132" workbookViewId="0">
      <selection activeCell="E495" sqref="E495"/>
    </sheetView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hidden="1" x14ac:dyDescent="0.2">
      <c r="T2" t="s">
        <v>22</v>
      </c>
    </row>
    <row r="3" spans="1:20" x14ac:dyDescent="0.2">
      <c r="A3">
        <v>1</v>
      </c>
      <c r="B3">
        <v>70696</v>
      </c>
      <c r="C3">
        <v>18224</v>
      </c>
      <c r="D3">
        <v>5573</v>
      </c>
      <c r="E3">
        <v>0</v>
      </c>
      <c r="F3">
        <v>15</v>
      </c>
      <c r="G3">
        <v>15</v>
      </c>
      <c r="H3">
        <v>0</v>
      </c>
      <c r="I3">
        <v>1</v>
      </c>
      <c r="J3">
        <v>0</v>
      </c>
      <c r="K3">
        <v>1</v>
      </c>
      <c r="L3">
        <v>0</v>
      </c>
      <c r="M3">
        <v>240000</v>
      </c>
      <c r="N3">
        <v>50000</v>
      </c>
      <c r="O3">
        <v>290000</v>
      </c>
      <c r="P3">
        <v>1738</v>
      </c>
      <c r="Q3">
        <v>260700</v>
      </c>
      <c r="R3">
        <v>550700</v>
      </c>
      <c r="S3">
        <v>0</v>
      </c>
      <c r="T3" t="s">
        <v>23</v>
      </c>
    </row>
    <row r="4" spans="1:20" hidden="1" x14ac:dyDescent="0.2">
      <c r="T4" t="s">
        <v>22</v>
      </c>
    </row>
    <row r="5" spans="1:20" x14ac:dyDescent="0.2">
      <c r="A5">
        <v>2</v>
      </c>
      <c r="B5">
        <v>58405</v>
      </c>
      <c r="C5">
        <v>25353</v>
      </c>
      <c r="D5">
        <v>7569</v>
      </c>
      <c r="E5">
        <v>30</v>
      </c>
      <c r="F5">
        <v>15</v>
      </c>
      <c r="G5">
        <v>15</v>
      </c>
      <c r="H5">
        <v>0</v>
      </c>
      <c r="I5">
        <v>3</v>
      </c>
      <c r="J5">
        <v>0</v>
      </c>
      <c r="K5">
        <v>3</v>
      </c>
      <c r="L5">
        <v>19199.999999999996</v>
      </c>
      <c r="M5">
        <v>240000</v>
      </c>
      <c r="N5">
        <v>50000</v>
      </c>
      <c r="O5">
        <v>309200</v>
      </c>
      <c r="P5">
        <v>2427</v>
      </c>
      <c r="Q5">
        <v>364050</v>
      </c>
      <c r="R5">
        <v>673250</v>
      </c>
      <c r="S5">
        <v>0</v>
      </c>
      <c r="T5" t="s">
        <v>24</v>
      </c>
    </row>
    <row r="6" spans="1:20" hidden="1" x14ac:dyDescent="0.2">
      <c r="T6" t="s">
        <v>22</v>
      </c>
    </row>
    <row r="7" spans="1:20" x14ac:dyDescent="0.2">
      <c r="A7">
        <v>3</v>
      </c>
      <c r="B7">
        <v>58533</v>
      </c>
      <c r="C7">
        <v>27362</v>
      </c>
      <c r="D7">
        <v>9286</v>
      </c>
      <c r="E7">
        <v>30</v>
      </c>
      <c r="F7">
        <v>30</v>
      </c>
      <c r="G7">
        <v>15</v>
      </c>
      <c r="H7">
        <v>0</v>
      </c>
      <c r="I7">
        <v>3</v>
      </c>
      <c r="J7">
        <v>0</v>
      </c>
      <c r="K7">
        <v>3</v>
      </c>
      <c r="L7">
        <v>19199.999999999996</v>
      </c>
      <c r="M7">
        <v>288000</v>
      </c>
      <c r="N7">
        <v>50000</v>
      </c>
      <c r="O7">
        <v>357200</v>
      </c>
      <c r="P7">
        <v>2642</v>
      </c>
      <c r="Q7">
        <v>396300</v>
      </c>
      <c r="R7">
        <v>753500</v>
      </c>
      <c r="S7">
        <v>0</v>
      </c>
      <c r="T7" t="s">
        <v>24</v>
      </c>
    </row>
    <row r="8" spans="1:20" hidden="1" x14ac:dyDescent="0.2">
      <c r="T8" t="s">
        <v>22</v>
      </c>
    </row>
    <row r="9" spans="1:20" x14ac:dyDescent="0.2">
      <c r="A9">
        <v>4</v>
      </c>
      <c r="B9">
        <v>71203</v>
      </c>
      <c r="C9">
        <v>17869</v>
      </c>
      <c r="D9">
        <v>5458</v>
      </c>
      <c r="E9">
        <v>0</v>
      </c>
      <c r="F9">
        <v>0</v>
      </c>
      <c r="G9">
        <v>15</v>
      </c>
      <c r="H9">
        <v>0</v>
      </c>
      <c r="I9">
        <v>2</v>
      </c>
      <c r="J9">
        <v>0</v>
      </c>
      <c r="K9">
        <v>2</v>
      </c>
      <c r="L9">
        <v>0</v>
      </c>
      <c r="M9">
        <v>0</v>
      </c>
      <c r="N9">
        <v>50000</v>
      </c>
      <c r="O9">
        <v>50000</v>
      </c>
      <c r="P9">
        <v>1701</v>
      </c>
      <c r="Q9">
        <v>255150</v>
      </c>
      <c r="R9">
        <v>305150</v>
      </c>
      <c r="S9">
        <v>0</v>
      </c>
      <c r="T9" t="s">
        <v>24</v>
      </c>
    </row>
    <row r="10" spans="1:20" hidden="1" x14ac:dyDescent="0.2">
      <c r="T10" t="s">
        <v>22</v>
      </c>
    </row>
    <row r="11" spans="1:20" x14ac:dyDescent="0.2">
      <c r="A11">
        <v>5</v>
      </c>
      <c r="B11">
        <v>65057</v>
      </c>
      <c r="C11">
        <v>31573</v>
      </c>
      <c r="D11">
        <v>11489</v>
      </c>
      <c r="E11">
        <v>15</v>
      </c>
      <c r="F11">
        <v>15</v>
      </c>
      <c r="G11">
        <v>15</v>
      </c>
      <c r="H11">
        <v>0</v>
      </c>
      <c r="I11">
        <v>2</v>
      </c>
      <c r="J11">
        <v>0</v>
      </c>
      <c r="K11">
        <v>2</v>
      </c>
      <c r="L11">
        <v>9599.9999999999982</v>
      </c>
      <c r="M11">
        <v>47999.999999999993</v>
      </c>
      <c r="N11">
        <v>50000</v>
      </c>
      <c r="O11">
        <v>107600</v>
      </c>
      <c r="P11">
        <v>3065</v>
      </c>
      <c r="Q11">
        <v>459750</v>
      </c>
      <c r="R11">
        <v>567350</v>
      </c>
      <c r="S11">
        <v>0</v>
      </c>
      <c r="T11" t="s">
        <v>24</v>
      </c>
    </row>
    <row r="12" spans="1:20" hidden="1" x14ac:dyDescent="0.2">
      <c r="T12" t="s">
        <v>22</v>
      </c>
    </row>
    <row r="13" spans="1:20" x14ac:dyDescent="0.2">
      <c r="A13">
        <v>6</v>
      </c>
      <c r="B13">
        <v>64686</v>
      </c>
      <c r="C13">
        <v>18418</v>
      </c>
      <c r="D13">
        <v>5055</v>
      </c>
      <c r="E13">
        <v>15</v>
      </c>
      <c r="F13">
        <v>0</v>
      </c>
      <c r="G13">
        <v>15</v>
      </c>
      <c r="H13">
        <v>0</v>
      </c>
      <c r="I13">
        <v>1</v>
      </c>
      <c r="J13">
        <v>0</v>
      </c>
      <c r="K13">
        <v>1</v>
      </c>
      <c r="L13">
        <v>9599.9999999999982</v>
      </c>
      <c r="M13">
        <v>0</v>
      </c>
      <c r="N13">
        <v>50000</v>
      </c>
      <c r="O13">
        <v>59600</v>
      </c>
      <c r="P13">
        <v>1736</v>
      </c>
      <c r="Q13">
        <v>260400</v>
      </c>
      <c r="R13">
        <v>320000</v>
      </c>
      <c r="S13">
        <v>0</v>
      </c>
      <c r="T13" t="s">
        <v>24</v>
      </c>
    </row>
    <row r="14" spans="1:20" hidden="1" x14ac:dyDescent="0.2">
      <c r="T14" t="s">
        <v>22</v>
      </c>
    </row>
    <row r="15" spans="1:20" x14ac:dyDescent="0.2">
      <c r="A15">
        <v>7</v>
      </c>
      <c r="B15">
        <v>64487</v>
      </c>
      <c r="C15">
        <v>16156</v>
      </c>
      <c r="D15">
        <v>4183</v>
      </c>
      <c r="E15">
        <v>15</v>
      </c>
      <c r="F15">
        <v>15</v>
      </c>
      <c r="G15">
        <v>15</v>
      </c>
      <c r="H15">
        <v>0</v>
      </c>
      <c r="I15">
        <v>1</v>
      </c>
      <c r="J15">
        <v>0</v>
      </c>
      <c r="K15">
        <v>1</v>
      </c>
      <c r="L15">
        <v>9599.9999999999982</v>
      </c>
      <c r="M15">
        <v>47999.999999999993</v>
      </c>
      <c r="N15">
        <v>50000</v>
      </c>
      <c r="O15">
        <v>107600</v>
      </c>
      <c r="P15">
        <v>1511</v>
      </c>
      <c r="Q15">
        <v>226650</v>
      </c>
      <c r="R15">
        <v>334250</v>
      </c>
      <c r="S15">
        <v>0</v>
      </c>
      <c r="T15" t="s">
        <v>24</v>
      </c>
    </row>
    <row r="16" spans="1:20" hidden="1" x14ac:dyDescent="0.2">
      <c r="T16" t="s">
        <v>22</v>
      </c>
    </row>
    <row r="17" spans="1:20" x14ac:dyDescent="0.2">
      <c r="A17">
        <v>8</v>
      </c>
      <c r="B17">
        <v>64202</v>
      </c>
      <c r="C17">
        <v>17761</v>
      </c>
      <c r="D17">
        <v>4793</v>
      </c>
      <c r="E17">
        <v>15</v>
      </c>
      <c r="F17">
        <v>15</v>
      </c>
      <c r="G17">
        <v>0</v>
      </c>
      <c r="H17">
        <v>0</v>
      </c>
      <c r="I17">
        <v>2</v>
      </c>
      <c r="J17">
        <v>0</v>
      </c>
      <c r="K17">
        <v>2</v>
      </c>
      <c r="L17">
        <v>9599.9999999999982</v>
      </c>
      <c r="M17">
        <v>47999.999999999993</v>
      </c>
      <c r="N17">
        <v>0</v>
      </c>
      <c r="O17">
        <v>57599.999999999993</v>
      </c>
      <c r="P17">
        <v>1665</v>
      </c>
      <c r="Q17">
        <v>249750</v>
      </c>
      <c r="R17">
        <v>307350</v>
      </c>
      <c r="S17">
        <v>0</v>
      </c>
      <c r="T17" t="s">
        <v>24</v>
      </c>
    </row>
    <row r="18" spans="1:20" hidden="1" x14ac:dyDescent="0.2">
      <c r="T18" t="s">
        <v>22</v>
      </c>
    </row>
    <row r="19" spans="1:20" x14ac:dyDescent="0.2">
      <c r="A19">
        <v>9</v>
      </c>
      <c r="B19">
        <v>57722</v>
      </c>
      <c r="C19">
        <v>17860</v>
      </c>
      <c r="D19">
        <v>4782</v>
      </c>
      <c r="E19">
        <v>30</v>
      </c>
      <c r="F19">
        <v>30</v>
      </c>
      <c r="G19">
        <v>0</v>
      </c>
      <c r="H19">
        <v>0</v>
      </c>
      <c r="I19">
        <v>1</v>
      </c>
      <c r="J19">
        <v>1</v>
      </c>
      <c r="K19">
        <v>2</v>
      </c>
      <c r="L19">
        <v>19199.999999999996</v>
      </c>
      <c r="M19">
        <v>95999.999999999985</v>
      </c>
      <c r="N19">
        <v>0</v>
      </c>
      <c r="O19">
        <v>115199.99999999999</v>
      </c>
      <c r="P19">
        <v>1672</v>
      </c>
      <c r="Q19">
        <v>250800</v>
      </c>
      <c r="R19">
        <v>366000</v>
      </c>
      <c r="S19">
        <v>0</v>
      </c>
      <c r="T19" t="s">
        <v>25</v>
      </c>
    </row>
    <row r="20" spans="1:20" hidden="1" x14ac:dyDescent="0.2">
      <c r="T20" t="s">
        <v>22</v>
      </c>
    </row>
    <row r="21" spans="1:20" x14ac:dyDescent="0.2">
      <c r="A21">
        <v>10</v>
      </c>
      <c r="B21">
        <v>64759</v>
      </c>
      <c r="C21">
        <v>23476</v>
      </c>
      <c r="D21">
        <v>6833</v>
      </c>
      <c r="E21">
        <v>15</v>
      </c>
      <c r="F21">
        <v>15</v>
      </c>
      <c r="G21">
        <v>15</v>
      </c>
      <c r="H21">
        <v>1</v>
      </c>
      <c r="I21">
        <v>1</v>
      </c>
      <c r="J21">
        <v>0</v>
      </c>
      <c r="K21">
        <v>2</v>
      </c>
      <c r="L21">
        <v>9599.9999999999982</v>
      </c>
      <c r="M21">
        <v>240000</v>
      </c>
      <c r="N21">
        <v>50000</v>
      </c>
      <c r="O21">
        <v>299600</v>
      </c>
      <c r="P21">
        <v>2238</v>
      </c>
      <c r="Q21">
        <v>335700</v>
      </c>
      <c r="R21">
        <v>635300</v>
      </c>
      <c r="S21">
        <v>0</v>
      </c>
      <c r="T21" t="s">
        <v>26</v>
      </c>
    </row>
    <row r="22" spans="1:20" hidden="1" x14ac:dyDescent="0.2">
      <c r="T22" t="s">
        <v>22</v>
      </c>
    </row>
    <row r="23" spans="1:20" x14ac:dyDescent="0.2">
      <c r="A23">
        <v>11</v>
      </c>
      <c r="B23">
        <v>70980</v>
      </c>
      <c r="C23">
        <v>15050</v>
      </c>
      <c r="D23">
        <v>4528</v>
      </c>
      <c r="E23">
        <v>0</v>
      </c>
      <c r="F23">
        <v>15</v>
      </c>
      <c r="G23">
        <v>15</v>
      </c>
      <c r="H23">
        <v>1</v>
      </c>
      <c r="I23">
        <v>0</v>
      </c>
      <c r="J23">
        <v>0</v>
      </c>
      <c r="K23">
        <v>1</v>
      </c>
      <c r="L23">
        <v>0</v>
      </c>
      <c r="M23">
        <v>240000</v>
      </c>
      <c r="N23">
        <v>50000</v>
      </c>
      <c r="O23">
        <v>290000</v>
      </c>
      <c r="P23">
        <v>1422</v>
      </c>
      <c r="Q23">
        <v>213300</v>
      </c>
      <c r="R23">
        <v>503300</v>
      </c>
      <c r="S23">
        <v>0</v>
      </c>
      <c r="T23" t="s">
        <v>27</v>
      </c>
    </row>
    <row r="24" spans="1:20" hidden="1" x14ac:dyDescent="0.2">
      <c r="T24" t="s">
        <v>22</v>
      </c>
    </row>
    <row r="25" spans="1:20" x14ac:dyDescent="0.2">
      <c r="A25">
        <v>12</v>
      </c>
      <c r="B25">
        <v>64367</v>
      </c>
      <c r="C25">
        <v>17401</v>
      </c>
      <c r="D25">
        <v>4331</v>
      </c>
      <c r="E25">
        <v>15</v>
      </c>
      <c r="F25">
        <v>0</v>
      </c>
      <c r="G25">
        <v>30</v>
      </c>
      <c r="H25">
        <v>1</v>
      </c>
      <c r="I25">
        <v>1</v>
      </c>
      <c r="J25">
        <v>0</v>
      </c>
      <c r="K25">
        <v>2</v>
      </c>
      <c r="L25">
        <v>9599.9999999999982</v>
      </c>
      <c r="M25">
        <v>0</v>
      </c>
      <c r="N25">
        <v>50000</v>
      </c>
      <c r="O25">
        <v>59600</v>
      </c>
      <c r="P25">
        <v>1629</v>
      </c>
      <c r="Q25">
        <v>244350</v>
      </c>
      <c r="R25">
        <v>303950</v>
      </c>
      <c r="S25">
        <v>0</v>
      </c>
      <c r="T25" t="s">
        <v>28</v>
      </c>
    </row>
    <row r="26" spans="1:20" hidden="1" x14ac:dyDescent="0.2">
      <c r="T26" t="s">
        <v>22</v>
      </c>
    </row>
    <row r="27" spans="1:20" x14ac:dyDescent="0.2">
      <c r="A27">
        <v>13</v>
      </c>
      <c r="B27">
        <v>64312</v>
      </c>
      <c r="C27">
        <v>24100</v>
      </c>
      <c r="D27">
        <v>7360</v>
      </c>
      <c r="E27">
        <v>15</v>
      </c>
      <c r="F27">
        <v>0</v>
      </c>
      <c r="G27">
        <v>15</v>
      </c>
      <c r="H27">
        <v>2</v>
      </c>
      <c r="I27">
        <v>0</v>
      </c>
      <c r="J27">
        <v>1</v>
      </c>
      <c r="K27">
        <v>3</v>
      </c>
      <c r="L27">
        <v>9599.9999999999982</v>
      </c>
      <c r="M27">
        <v>0</v>
      </c>
      <c r="N27">
        <v>50000</v>
      </c>
      <c r="O27">
        <v>59600</v>
      </c>
      <c r="P27">
        <v>2301</v>
      </c>
      <c r="Q27">
        <v>345150</v>
      </c>
      <c r="R27">
        <v>404750</v>
      </c>
      <c r="S27">
        <v>0</v>
      </c>
      <c r="T27" t="s">
        <v>29</v>
      </c>
    </row>
    <row r="28" spans="1:20" hidden="1" x14ac:dyDescent="0.2">
      <c r="T28" t="s">
        <v>22</v>
      </c>
    </row>
    <row r="29" spans="1:20" x14ac:dyDescent="0.2">
      <c r="A29">
        <v>14</v>
      </c>
      <c r="B29">
        <v>70591</v>
      </c>
      <c r="C29">
        <v>16798</v>
      </c>
      <c r="D29">
        <v>5102</v>
      </c>
      <c r="E29">
        <v>0</v>
      </c>
      <c r="F29">
        <v>15</v>
      </c>
      <c r="G29">
        <v>15</v>
      </c>
      <c r="H29">
        <v>2</v>
      </c>
      <c r="I29">
        <v>0</v>
      </c>
      <c r="J29">
        <v>0</v>
      </c>
      <c r="K29">
        <v>2</v>
      </c>
      <c r="L29">
        <v>0</v>
      </c>
      <c r="M29">
        <v>240000</v>
      </c>
      <c r="N29">
        <v>50000</v>
      </c>
      <c r="O29">
        <v>290000</v>
      </c>
      <c r="P29">
        <v>1593</v>
      </c>
      <c r="Q29">
        <v>238950</v>
      </c>
      <c r="R29">
        <v>528950</v>
      </c>
      <c r="S29">
        <v>0</v>
      </c>
      <c r="T29" t="s">
        <v>30</v>
      </c>
    </row>
    <row r="30" spans="1:20" hidden="1" x14ac:dyDescent="0.2">
      <c r="T30" t="s">
        <v>22</v>
      </c>
    </row>
    <row r="31" spans="1:20" x14ac:dyDescent="0.2">
      <c r="A31">
        <v>15</v>
      </c>
      <c r="B31">
        <v>64332</v>
      </c>
      <c r="C31">
        <v>16243</v>
      </c>
      <c r="D31">
        <v>4146</v>
      </c>
      <c r="E31">
        <v>15</v>
      </c>
      <c r="F31">
        <v>15</v>
      </c>
      <c r="G31">
        <v>15</v>
      </c>
      <c r="H31">
        <v>0</v>
      </c>
      <c r="I31">
        <v>0</v>
      </c>
      <c r="J31">
        <v>1</v>
      </c>
      <c r="K31">
        <v>1</v>
      </c>
      <c r="L31">
        <v>9599.9999999999982</v>
      </c>
      <c r="M31">
        <v>47999.999999999993</v>
      </c>
      <c r="N31">
        <v>50000</v>
      </c>
      <c r="O31">
        <v>107600</v>
      </c>
      <c r="P31">
        <v>1520</v>
      </c>
      <c r="Q31">
        <v>228000</v>
      </c>
      <c r="R31">
        <v>335600</v>
      </c>
      <c r="S31">
        <v>0</v>
      </c>
      <c r="T31" t="s">
        <v>31</v>
      </c>
    </row>
    <row r="32" spans="1:20" hidden="1" x14ac:dyDescent="0.2">
      <c r="T32" t="s">
        <v>22</v>
      </c>
    </row>
    <row r="33" spans="1:20" x14ac:dyDescent="0.2">
      <c r="A33">
        <v>16</v>
      </c>
      <c r="B33">
        <v>71259</v>
      </c>
      <c r="C33">
        <v>29964</v>
      </c>
      <c r="D33">
        <v>11546</v>
      </c>
      <c r="E33">
        <v>0</v>
      </c>
      <c r="F33">
        <v>30</v>
      </c>
      <c r="G33">
        <v>15</v>
      </c>
      <c r="H33">
        <v>2</v>
      </c>
      <c r="I33">
        <v>1</v>
      </c>
      <c r="J33">
        <v>0</v>
      </c>
      <c r="K33">
        <v>3</v>
      </c>
      <c r="L33">
        <v>0</v>
      </c>
      <c r="M33">
        <v>480000</v>
      </c>
      <c r="N33">
        <v>50000</v>
      </c>
      <c r="O33">
        <v>530000</v>
      </c>
      <c r="P33">
        <v>2916</v>
      </c>
      <c r="Q33">
        <v>437400</v>
      </c>
      <c r="R33">
        <v>967400</v>
      </c>
      <c r="S33">
        <v>0</v>
      </c>
      <c r="T33" t="s">
        <v>32</v>
      </c>
    </row>
    <row r="34" spans="1:20" hidden="1" x14ac:dyDescent="0.2">
      <c r="T34" t="s">
        <v>22</v>
      </c>
    </row>
    <row r="35" spans="1:20" x14ac:dyDescent="0.2">
      <c r="A35">
        <v>17</v>
      </c>
      <c r="B35">
        <v>57899</v>
      </c>
      <c r="C35">
        <v>56325</v>
      </c>
      <c r="D35">
        <v>21729</v>
      </c>
      <c r="E35">
        <v>30</v>
      </c>
      <c r="F35">
        <v>15</v>
      </c>
      <c r="G35">
        <v>15</v>
      </c>
      <c r="H35">
        <v>2</v>
      </c>
      <c r="I35">
        <v>2</v>
      </c>
      <c r="J35">
        <v>1</v>
      </c>
      <c r="K35">
        <v>5</v>
      </c>
      <c r="L35">
        <v>19199.999999999996</v>
      </c>
      <c r="M35">
        <v>47999.999999999993</v>
      </c>
      <c r="N35">
        <v>50000</v>
      </c>
      <c r="O35">
        <v>117199.99999999999</v>
      </c>
      <c r="P35">
        <v>5520</v>
      </c>
      <c r="Q35">
        <v>828000</v>
      </c>
      <c r="R35">
        <v>945200</v>
      </c>
      <c r="S35">
        <v>0</v>
      </c>
      <c r="T35" t="s">
        <v>25</v>
      </c>
    </row>
    <row r="36" spans="1:20" hidden="1" x14ac:dyDescent="0.2">
      <c r="T36" t="s">
        <v>22</v>
      </c>
    </row>
    <row r="37" spans="1:20" x14ac:dyDescent="0.2">
      <c r="A37">
        <v>18</v>
      </c>
      <c r="B37">
        <v>58219</v>
      </c>
      <c r="C37">
        <v>25672</v>
      </c>
      <c r="D37">
        <v>7824</v>
      </c>
      <c r="E37">
        <v>30</v>
      </c>
      <c r="F37">
        <v>15</v>
      </c>
      <c r="G37">
        <v>30</v>
      </c>
      <c r="H37">
        <v>3</v>
      </c>
      <c r="I37">
        <v>0</v>
      </c>
      <c r="J37">
        <v>0</v>
      </c>
      <c r="K37">
        <v>3</v>
      </c>
      <c r="L37">
        <v>19199.999999999996</v>
      </c>
      <c r="M37">
        <v>47999.999999999993</v>
      </c>
      <c r="N37">
        <v>50000</v>
      </c>
      <c r="O37">
        <v>117200</v>
      </c>
      <c r="P37">
        <v>2460</v>
      </c>
      <c r="Q37">
        <v>369000</v>
      </c>
      <c r="R37">
        <v>486200</v>
      </c>
      <c r="S37">
        <v>0</v>
      </c>
      <c r="T37" t="s">
        <v>33</v>
      </c>
    </row>
    <row r="38" spans="1:20" hidden="1" x14ac:dyDescent="0.2">
      <c r="T38" t="s">
        <v>22</v>
      </c>
    </row>
    <row r="39" spans="1:20" x14ac:dyDescent="0.2">
      <c r="A39">
        <v>19</v>
      </c>
      <c r="B39">
        <v>64228</v>
      </c>
      <c r="C39">
        <v>18408</v>
      </c>
      <c r="D39">
        <v>5260</v>
      </c>
      <c r="E39">
        <v>15</v>
      </c>
      <c r="F39">
        <v>15</v>
      </c>
      <c r="G39">
        <v>0</v>
      </c>
      <c r="H39">
        <v>1</v>
      </c>
      <c r="I39">
        <v>0</v>
      </c>
      <c r="J39">
        <v>1</v>
      </c>
      <c r="K39">
        <v>2</v>
      </c>
      <c r="L39">
        <v>9599.9999999999982</v>
      </c>
      <c r="M39">
        <v>47999.999999999993</v>
      </c>
      <c r="N39">
        <v>0</v>
      </c>
      <c r="O39">
        <v>57599.999999999993</v>
      </c>
      <c r="P39">
        <v>1744</v>
      </c>
      <c r="Q39">
        <v>261600</v>
      </c>
      <c r="R39">
        <v>319200</v>
      </c>
      <c r="S39">
        <v>0</v>
      </c>
      <c r="T39" t="s">
        <v>34</v>
      </c>
    </row>
    <row r="40" spans="1:20" hidden="1" x14ac:dyDescent="0.2">
      <c r="T40" t="s">
        <v>22</v>
      </c>
    </row>
    <row r="41" spans="1:20" x14ac:dyDescent="0.2">
      <c r="A41">
        <v>20</v>
      </c>
      <c r="B41">
        <v>64558</v>
      </c>
      <c r="C41">
        <v>16105</v>
      </c>
      <c r="D41">
        <v>4123</v>
      </c>
      <c r="E41">
        <v>15</v>
      </c>
      <c r="F41">
        <v>0</v>
      </c>
      <c r="G41">
        <v>15</v>
      </c>
      <c r="H41">
        <v>0</v>
      </c>
      <c r="I41">
        <v>0</v>
      </c>
      <c r="J41">
        <v>1</v>
      </c>
      <c r="K41">
        <v>1</v>
      </c>
      <c r="L41">
        <v>9599.9999999999982</v>
      </c>
      <c r="M41">
        <v>0</v>
      </c>
      <c r="N41">
        <v>50000</v>
      </c>
      <c r="O41">
        <v>59600</v>
      </c>
      <c r="P41">
        <v>1504</v>
      </c>
      <c r="Q41">
        <v>225600</v>
      </c>
      <c r="R41">
        <v>285200</v>
      </c>
      <c r="S41">
        <v>0</v>
      </c>
      <c r="T41" t="s">
        <v>34</v>
      </c>
    </row>
    <row r="42" spans="1:20" hidden="1" x14ac:dyDescent="0.2">
      <c r="T42" t="s">
        <v>22</v>
      </c>
    </row>
    <row r="43" spans="1:20" x14ac:dyDescent="0.2">
      <c r="A43">
        <v>21</v>
      </c>
      <c r="B43">
        <v>61442</v>
      </c>
      <c r="C43">
        <v>56081</v>
      </c>
      <c r="D43">
        <v>25026</v>
      </c>
      <c r="E43">
        <v>19</v>
      </c>
      <c r="F43">
        <v>30</v>
      </c>
      <c r="G43">
        <v>0</v>
      </c>
      <c r="H43">
        <v>4</v>
      </c>
      <c r="I43">
        <v>2</v>
      </c>
      <c r="J43">
        <v>0</v>
      </c>
      <c r="K43">
        <v>6</v>
      </c>
      <c r="L43">
        <v>11999.999999999998</v>
      </c>
      <c r="M43">
        <v>288000</v>
      </c>
      <c r="N43">
        <v>0</v>
      </c>
      <c r="O43">
        <v>300000</v>
      </c>
      <c r="P43">
        <v>5858</v>
      </c>
      <c r="Q43">
        <v>878700</v>
      </c>
      <c r="R43">
        <v>1178700</v>
      </c>
      <c r="S43">
        <v>0</v>
      </c>
      <c r="T43" t="s">
        <v>35</v>
      </c>
    </row>
    <row r="44" spans="1:20" hidden="1" x14ac:dyDescent="0.2">
      <c r="T44" t="s">
        <v>22</v>
      </c>
    </row>
    <row r="45" spans="1:20" x14ac:dyDescent="0.2">
      <c r="A45">
        <v>22</v>
      </c>
      <c r="B45">
        <v>58073</v>
      </c>
      <c r="C45">
        <v>17980</v>
      </c>
      <c r="D45">
        <v>5045</v>
      </c>
      <c r="E45">
        <v>30</v>
      </c>
      <c r="F45">
        <v>30</v>
      </c>
      <c r="G45">
        <v>0</v>
      </c>
      <c r="H45">
        <v>1</v>
      </c>
      <c r="I45">
        <v>0</v>
      </c>
      <c r="J45">
        <v>1</v>
      </c>
      <c r="K45">
        <v>2</v>
      </c>
      <c r="L45">
        <v>19199.999999999996</v>
      </c>
      <c r="M45">
        <v>95999.999999999985</v>
      </c>
      <c r="N45">
        <v>0</v>
      </c>
      <c r="O45">
        <v>115199.99999999999</v>
      </c>
      <c r="P45">
        <v>1687</v>
      </c>
      <c r="Q45">
        <v>253050</v>
      </c>
      <c r="R45">
        <v>368250</v>
      </c>
      <c r="S45">
        <v>0</v>
      </c>
      <c r="T45" t="s">
        <v>25</v>
      </c>
    </row>
    <row r="46" spans="1:20" hidden="1" x14ac:dyDescent="0.2">
      <c r="T46" t="s">
        <v>22</v>
      </c>
    </row>
    <row r="47" spans="1:20" x14ac:dyDescent="0.2">
      <c r="A47">
        <v>23</v>
      </c>
      <c r="B47">
        <v>64839</v>
      </c>
      <c r="C47">
        <v>18285</v>
      </c>
      <c r="D47">
        <v>5643</v>
      </c>
      <c r="E47">
        <v>15</v>
      </c>
      <c r="F47">
        <v>0</v>
      </c>
      <c r="G47">
        <v>30</v>
      </c>
      <c r="H47">
        <v>2</v>
      </c>
      <c r="I47">
        <v>0</v>
      </c>
      <c r="J47">
        <v>0</v>
      </c>
      <c r="K47">
        <v>2</v>
      </c>
      <c r="L47">
        <v>9599.9999999999982</v>
      </c>
      <c r="M47">
        <v>0</v>
      </c>
      <c r="N47">
        <v>50000</v>
      </c>
      <c r="O47">
        <v>59600</v>
      </c>
      <c r="P47">
        <v>1743</v>
      </c>
      <c r="Q47">
        <v>261450</v>
      </c>
      <c r="R47">
        <v>321050</v>
      </c>
      <c r="S47">
        <v>0</v>
      </c>
      <c r="T47" t="s">
        <v>36</v>
      </c>
    </row>
    <row r="48" spans="1:20" hidden="1" x14ac:dyDescent="0.2">
      <c r="T48" t="s">
        <v>22</v>
      </c>
    </row>
    <row r="49" spans="1:20" x14ac:dyDescent="0.2">
      <c r="A49">
        <v>24</v>
      </c>
      <c r="B49">
        <v>57963</v>
      </c>
      <c r="C49">
        <v>15217</v>
      </c>
      <c r="D49">
        <v>4114</v>
      </c>
      <c r="E49">
        <v>30</v>
      </c>
      <c r="F49">
        <v>15</v>
      </c>
      <c r="G49">
        <v>30</v>
      </c>
      <c r="H49">
        <v>1</v>
      </c>
      <c r="I49">
        <v>0</v>
      </c>
      <c r="J49">
        <v>1</v>
      </c>
      <c r="K49">
        <v>2</v>
      </c>
      <c r="L49">
        <v>19199.999999999996</v>
      </c>
      <c r="M49">
        <v>47999.999999999993</v>
      </c>
      <c r="N49">
        <v>50000</v>
      </c>
      <c r="O49">
        <v>117200</v>
      </c>
      <c r="P49">
        <v>1418</v>
      </c>
      <c r="Q49">
        <v>212700</v>
      </c>
      <c r="R49">
        <v>329900</v>
      </c>
      <c r="S49">
        <v>0</v>
      </c>
      <c r="T49" t="s">
        <v>37</v>
      </c>
    </row>
    <row r="50" spans="1:20" hidden="1" x14ac:dyDescent="0.2">
      <c r="T50" t="s">
        <v>22</v>
      </c>
    </row>
    <row r="51" spans="1:20" x14ac:dyDescent="0.2">
      <c r="A51">
        <v>25</v>
      </c>
      <c r="B51">
        <v>57924</v>
      </c>
      <c r="C51">
        <v>17151</v>
      </c>
      <c r="D51">
        <v>4425</v>
      </c>
      <c r="E51">
        <v>30</v>
      </c>
      <c r="F51">
        <v>15</v>
      </c>
      <c r="G51">
        <v>15</v>
      </c>
      <c r="H51">
        <v>2</v>
      </c>
      <c r="I51">
        <v>0</v>
      </c>
      <c r="J51">
        <v>0</v>
      </c>
      <c r="K51">
        <v>2</v>
      </c>
      <c r="L51">
        <v>19199.999999999996</v>
      </c>
      <c r="M51">
        <v>47999.999999999993</v>
      </c>
      <c r="N51">
        <v>50000</v>
      </c>
      <c r="O51">
        <v>117200</v>
      </c>
      <c r="P51">
        <v>1611</v>
      </c>
      <c r="Q51">
        <v>241650</v>
      </c>
      <c r="R51">
        <v>358850</v>
      </c>
      <c r="S51">
        <v>0</v>
      </c>
      <c r="T51" t="s">
        <v>38</v>
      </c>
    </row>
    <row r="52" spans="1:20" hidden="1" x14ac:dyDescent="0.2">
      <c r="T52" t="s">
        <v>22</v>
      </c>
    </row>
    <row r="53" spans="1:20" x14ac:dyDescent="0.2">
      <c r="A53">
        <v>26</v>
      </c>
      <c r="B53">
        <v>64205</v>
      </c>
      <c r="C53">
        <v>28777</v>
      </c>
      <c r="D53">
        <v>11575</v>
      </c>
      <c r="E53">
        <v>15</v>
      </c>
      <c r="F53">
        <v>0</v>
      </c>
      <c r="G53">
        <v>15</v>
      </c>
      <c r="H53">
        <v>2</v>
      </c>
      <c r="I53">
        <v>1</v>
      </c>
      <c r="J53">
        <v>0</v>
      </c>
      <c r="K53">
        <v>3</v>
      </c>
      <c r="L53">
        <v>9599.9999999999982</v>
      </c>
      <c r="M53">
        <v>0</v>
      </c>
      <c r="N53">
        <v>50000</v>
      </c>
      <c r="O53">
        <v>59600</v>
      </c>
      <c r="P53">
        <v>2797</v>
      </c>
      <c r="Q53">
        <v>419550</v>
      </c>
      <c r="R53">
        <v>479150</v>
      </c>
      <c r="S53">
        <v>0</v>
      </c>
      <c r="T53" t="s">
        <v>39</v>
      </c>
    </row>
    <row r="54" spans="1:20" hidden="1" x14ac:dyDescent="0.2">
      <c r="T54" t="s">
        <v>22</v>
      </c>
    </row>
    <row r="55" spans="1:20" x14ac:dyDescent="0.2">
      <c r="A55">
        <v>27</v>
      </c>
      <c r="B55">
        <v>64709</v>
      </c>
      <c r="C55">
        <v>13910</v>
      </c>
      <c r="D55">
        <v>3784</v>
      </c>
      <c r="E55">
        <v>15</v>
      </c>
      <c r="F55">
        <v>15</v>
      </c>
      <c r="G55">
        <v>15</v>
      </c>
      <c r="H55">
        <v>0</v>
      </c>
      <c r="I55">
        <v>1</v>
      </c>
      <c r="J55">
        <v>0</v>
      </c>
      <c r="K55">
        <v>1</v>
      </c>
      <c r="L55">
        <v>9599.9999999999982</v>
      </c>
      <c r="M55">
        <v>47999.999999999993</v>
      </c>
      <c r="N55">
        <v>50000</v>
      </c>
      <c r="O55">
        <v>107600</v>
      </c>
      <c r="P55">
        <v>1284</v>
      </c>
      <c r="Q55">
        <v>192600</v>
      </c>
      <c r="R55">
        <v>300200</v>
      </c>
      <c r="S55">
        <v>0</v>
      </c>
      <c r="T55" t="s">
        <v>37</v>
      </c>
    </row>
    <row r="56" spans="1:20" hidden="1" x14ac:dyDescent="0.2">
      <c r="T56" t="s">
        <v>22</v>
      </c>
    </row>
    <row r="57" spans="1:20" x14ac:dyDescent="0.2">
      <c r="A57">
        <v>28</v>
      </c>
      <c r="B57">
        <v>65253</v>
      </c>
      <c r="C57">
        <v>16576</v>
      </c>
      <c r="D57">
        <v>5228</v>
      </c>
      <c r="E57">
        <v>15</v>
      </c>
      <c r="F57">
        <v>0</v>
      </c>
      <c r="G57">
        <v>30</v>
      </c>
      <c r="H57">
        <v>0</v>
      </c>
      <c r="I57">
        <v>0</v>
      </c>
      <c r="J57">
        <v>2</v>
      </c>
      <c r="K57">
        <v>2</v>
      </c>
      <c r="L57">
        <v>9599.9999999999982</v>
      </c>
      <c r="M57">
        <v>0</v>
      </c>
      <c r="N57">
        <v>50000</v>
      </c>
      <c r="O57">
        <v>59600</v>
      </c>
      <c r="P57">
        <v>1564</v>
      </c>
      <c r="Q57">
        <v>234600</v>
      </c>
      <c r="R57">
        <v>294200</v>
      </c>
      <c r="S57">
        <v>0</v>
      </c>
      <c r="T57" t="s">
        <v>40</v>
      </c>
    </row>
    <row r="58" spans="1:20" hidden="1" x14ac:dyDescent="0.2">
      <c r="T58" t="s">
        <v>22</v>
      </c>
    </row>
    <row r="59" spans="1:20" x14ac:dyDescent="0.2">
      <c r="A59">
        <v>29</v>
      </c>
      <c r="B59">
        <v>57924</v>
      </c>
      <c r="C59">
        <v>17462</v>
      </c>
      <c r="D59">
        <v>4764</v>
      </c>
      <c r="E59">
        <v>30</v>
      </c>
      <c r="F59">
        <v>30</v>
      </c>
      <c r="G59">
        <v>15</v>
      </c>
      <c r="H59">
        <v>1</v>
      </c>
      <c r="I59">
        <v>0</v>
      </c>
      <c r="J59">
        <v>1</v>
      </c>
      <c r="K59">
        <v>2</v>
      </c>
      <c r="L59">
        <v>19199.999999999996</v>
      </c>
      <c r="M59">
        <v>95999.999999999985</v>
      </c>
      <c r="N59">
        <v>50000</v>
      </c>
      <c r="O59">
        <v>165200</v>
      </c>
      <c r="P59">
        <v>1645</v>
      </c>
      <c r="Q59">
        <v>246750</v>
      </c>
      <c r="R59">
        <v>411950</v>
      </c>
      <c r="S59">
        <v>0</v>
      </c>
      <c r="T59" t="s">
        <v>41</v>
      </c>
    </row>
    <row r="60" spans="1:20" hidden="1" x14ac:dyDescent="0.2">
      <c r="T60" t="s">
        <v>22</v>
      </c>
    </row>
    <row r="61" spans="1:20" x14ac:dyDescent="0.2">
      <c r="A61">
        <v>30</v>
      </c>
      <c r="B61">
        <v>56992</v>
      </c>
      <c r="C61">
        <v>43259</v>
      </c>
      <c r="D61">
        <v>15963</v>
      </c>
      <c r="E61">
        <v>30</v>
      </c>
      <c r="F61">
        <v>15</v>
      </c>
      <c r="G61">
        <v>30</v>
      </c>
      <c r="H61">
        <v>2</v>
      </c>
      <c r="I61">
        <v>2</v>
      </c>
      <c r="J61">
        <v>1</v>
      </c>
      <c r="K61">
        <v>5</v>
      </c>
      <c r="L61">
        <v>19199.999999999996</v>
      </c>
      <c r="M61">
        <v>47999.999999999993</v>
      </c>
      <c r="N61">
        <v>50000</v>
      </c>
      <c r="O61">
        <v>117200</v>
      </c>
      <c r="P61">
        <v>4220</v>
      </c>
      <c r="Q61">
        <v>633000</v>
      </c>
      <c r="R61">
        <v>750200</v>
      </c>
      <c r="S61">
        <v>0</v>
      </c>
      <c r="T61" t="s">
        <v>42</v>
      </c>
    </row>
    <row r="62" spans="1:20" hidden="1" x14ac:dyDescent="0.2">
      <c r="T62" t="s">
        <v>22</v>
      </c>
    </row>
    <row r="63" spans="1:20" x14ac:dyDescent="0.2">
      <c r="A63">
        <v>31</v>
      </c>
      <c r="B63">
        <v>70825</v>
      </c>
      <c r="C63">
        <v>16576</v>
      </c>
      <c r="D63">
        <v>4784</v>
      </c>
      <c r="E63">
        <v>0</v>
      </c>
      <c r="F63">
        <v>15</v>
      </c>
      <c r="G63">
        <v>30</v>
      </c>
      <c r="H63">
        <v>2</v>
      </c>
      <c r="I63">
        <v>0</v>
      </c>
      <c r="J63">
        <v>0</v>
      </c>
      <c r="K63">
        <v>2</v>
      </c>
      <c r="L63">
        <v>0</v>
      </c>
      <c r="M63">
        <v>240000</v>
      </c>
      <c r="N63">
        <v>50000</v>
      </c>
      <c r="O63">
        <v>290000</v>
      </c>
      <c r="P63">
        <v>1573</v>
      </c>
      <c r="Q63">
        <v>235950</v>
      </c>
      <c r="R63">
        <v>525950</v>
      </c>
      <c r="S63">
        <v>0</v>
      </c>
      <c r="T63" t="s">
        <v>25</v>
      </c>
    </row>
    <row r="64" spans="1:20" hidden="1" x14ac:dyDescent="0.2">
      <c r="T64" t="s">
        <v>22</v>
      </c>
    </row>
    <row r="65" spans="1:20" x14ac:dyDescent="0.2">
      <c r="A65">
        <v>32</v>
      </c>
      <c r="B65">
        <v>64395</v>
      </c>
      <c r="C65">
        <v>16336</v>
      </c>
      <c r="D65">
        <v>4262</v>
      </c>
      <c r="E65">
        <v>15</v>
      </c>
      <c r="F65">
        <v>15</v>
      </c>
      <c r="G65">
        <v>15</v>
      </c>
      <c r="H65">
        <v>0</v>
      </c>
      <c r="I65">
        <v>0</v>
      </c>
      <c r="J65">
        <v>1</v>
      </c>
      <c r="K65">
        <v>1</v>
      </c>
      <c r="L65">
        <v>9599.9999999999982</v>
      </c>
      <c r="M65">
        <v>47999.999999999993</v>
      </c>
      <c r="N65">
        <v>50000</v>
      </c>
      <c r="O65">
        <v>107600</v>
      </c>
      <c r="P65">
        <v>1532</v>
      </c>
      <c r="Q65">
        <v>229800</v>
      </c>
      <c r="R65">
        <v>337400</v>
      </c>
      <c r="S65">
        <v>0</v>
      </c>
      <c r="T65" t="s">
        <v>26</v>
      </c>
    </row>
    <row r="66" spans="1:20" hidden="1" x14ac:dyDescent="0.2">
      <c r="T66" t="s">
        <v>22</v>
      </c>
    </row>
    <row r="67" spans="1:20" x14ac:dyDescent="0.2">
      <c r="A67">
        <v>33</v>
      </c>
      <c r="B67">
        <v>70472</v>
      </c>
      <c r="C67">
        <v>15723</v>
      </c>
      <c r="D67">
        <v>4629</v>
      </c>
      <c r="E67">
        <v>0</v>
      </c>
      <c r="F67">
        <v>15</v>
      </c>
      <c r="G67">
        <v>15</v>
      </c>
      <c r="H67">
        <v>1</v>
      </c>
      <c r="I67">
        <v>0</v>
      </c>
      <c r="J67">
        <v>0</v>
      </c>
      <c r="K67">
        <v>1</v>
      </c>
      <c r="L67">
        <v>0</v>
      </c>
      <c r="M67">
        <v>240000</v>
      </c>
      <c r="N67">
        <v>50000</v>
      </c>
      <c r="O67">
        <v>290000</v>
      </c>
      <c r="P67">
        <v>1490</v>
      </c>
      <c r="Q67">
        <v>223500</v>
      </c>
      <c r="R67">
        <v>513500</v>
      </c>
      <c r="S67">
        <v>0</v>
      </c>
      <c r="T67" t="s">
        <v>27</v>
      </c>
    </row>
    <row r="68" spans="1:20" hidden="1" x14ac:dyDescent="0.2">
      <c r="T68" t="s">
        <v>22</v>
      </c>
    </row>
    <row r="69" spans="1:20" x14ac:dyDescent="0.2">
      <c r="A69">
        <v>34</v>
      </c>
      <c r="B69">
        <v>63654</v>
      </c>
      <c r="C69">
        <v>16982</v>
      </c>
      <c r="D69">
        <v>4371</v>
      </c>
      <c r="E69">
        <v>15</v>
      </c>
      <c r="F69">
        <v>0</v>
      </c>
      <c r="G69">
        <v>15</v>
      </c>
      <c r="H69">
        <v>0</v>
      </c>
      <c r="I69">
        <v>0</v>
      </c>
      <c r="J69">
        <v>1</v>
      </c>
      <c r="K69">
        <v>1</v>
      </c>
      <c r="L69">
        <v>9599.9999999999982</v>
      </c>
      <c r="M69">
        <v>0</v>
      </c>
      <c r="N69">
        <v>50000</v>
      </c>
      <c r="O69">
        <v>59600</v>
      </c>
      <c r="P69">
        <v>1593</v>
      </c>
      <c r="Q69">
        <v>238950</v>
      </c>
      <c r="R69">
        <v>298550</v>
      </c>
      <c r="S69">
        <v>0</v>
      </c>
      <c r="T69" t="s">
        <v>31</v>
      </c>
    </row>
    <row r="70" spans="1:20" hidden="1" x14ac:dyDescent="0.2">
      <c r="T70" t="s">
        <v>22</v>
      </c>
    </row>
    <row r="71" spans="1:20" x14ac:dyDescent="0.2">
      <c r="A71">
        <v>35</v>
      </c>
      <c r="B71">
        <v>64084</v>
      </c>
      <c r="C71">
        <v>14693</v>
      </c>
      <c r="D71">
        <v>3718</v>
      </c>
      <c r="E71">
        <v>15</v>
      </c>
      <c r="F71">
        <v>15</v>
      </c>
      <c r="G71">
        <v>15</v>
      </c>
      <c r="H71">
        <v>1</v>
      </c>
      <c r="I71">
        <v>0</v>
      </c>
      <c r="J71">
        <v>0</v>
      </c>
      <c r="K71">
        <v>1</v>
      </c>
      <c r="L71">
        <v>9599.9999999999982</v>
      </c>
      <c r="M71">
        <v>47999.999999999993</v>
      </c>
      <c r="N71">
        <v>50000</v>
      </c>
      <c r="O71">
        <v>107600</v>
      </c>
      <c r="P71">
        <v>1359</v>
      </c>
      <c r="Q71">
        <v>203850</v>
      </c>
      <c r="R71">
        <v>311450</v>
      </c>
      <c r="S71">
        <v>0</v>
      </c>
      <c r="T71" t="s">
        <v>40</v>
      </c>
    </row>
    <row r="72" spans="1:20" hidden="1" x14ac:dyDescent="0.2">
      <c r="T72" t="s">
        <v>22</v>
      </c>
    </row>
    <row r="73" spans="1:20" x14ac:dyDescent="0.2">
      <c r="A73">
        <v>36</v>
      </c>
      <c r="B73">
        <v>64804</v>
      </c>
      <c r="C73">
        <v>15998</v>
      </c>
      <c r="D73">
        <v>5128</v>
      </c>
      <c r="E73">
        <v>15</v>
      </c>
      <c r="F73">
        <v>0</v>
      </c>
      <c r="G73">
        <v>30</v>
      </c>
      <c r="H73">
        <v>1</v>
      </c>
      <c r="I73">
        <v>0</v>
      </c>
      <c r="J73">
        <v>1</v>
      </c>
      <c r="K73">
        <v>2</v>
      </c>
      <c r="L73">
        <v>9599.9999999999982</v>
      </c>
      <c r="M73">
        <v>0</v>
      </c>
      <c r="N73">
        <v>50000</v>
      </c>
      <c r="O73">
        <v>59600</v>
      </c>
      <c r="P73">
        <v>1517</v>
      </c>
      <c r="Q73">
        <v>227550</v>
      </c>
      <c r="R73">
        <v>287150</v>
      </c>
      <c r="S73">
        <v>0</v>
      </c>
      <c r="T73" t="s">
        <v>43</v>
      </c>
    </row>
    <row r="74" spans="1:20" hidden="1" x14ac:dyDescent="0.2">
      <c r="T74" t="s">
        <v>22</v>
      </c>
    </row>
    <row r="75" spans="1:20" x14ac:dyDescent="0.2">
      <c r="A75">
        <v>37</v>
      </c>
      <c r="B75">
        <v>58067</v>
      </c>
      <c r="C75">
        <v>17691</v>
      </c>
      <c r="D75">
        <v>4828</v>
      </c>
      <c r="E75">
        <v>30</v>
      </c>
      <c r="F75">
        <v>30</v>
      </c>
      <c r="G75">
        <v>15</v>
      </c>
      <c r="H75">
        <v>1</v>
      </c>
      <c r="I75">
        <v>0</v>
      </c>
      <c r="J75">
        <v>1</v>
      </c>
      <c r="K75">
        <v>2</v>
      </c>
      <c r="L75">
        <v>19199.999999999996</v>
      </c>
      <c r="M75">
        <v>95999.999999999985</v>
      </c>
      <c r="N75">
        <v>50000</v>
      </c>
      <c r="O75">
        <v>165200</v>
      </c>
      <c r="P75">
        <v>1665</v>
      </c>
      <c r="Q75">
        <v>249750</v>
      </c>
      <c r="R75">
        <v>414950</v>
      </c>
      <c r="S75">
        <v>0</v>
      </c>
      <c r="T75" t="s">
        <v>28</v>
      </c>
    </row>
    <row r="76" spans="1:20" hidden="1" x14ac:dyDescent="0.2">
      <c r="T76" t="s">
        <v>22</v>
      </c>
    </row>
    <row r="77" spans="1:20" x14ac:dyDescent="0.2">
      <c r="A77">
        <v>38</v>
      </c>
      <c r="B77">
        <v>64738</v>
      </c>
      <c r="C77">
        <v>16514</v>
      </c>
      <c r="D77">
        <v>4475</v>
      </c>
      <c r="E77">
        <v>15</v>
      </c>
      <c r="F77">
        <v>0</v>
      </c>
      <c r="G77">
        <v>15</v>
      </c>
      <c r="H77">
        <v>0</v>
      </c>
      <c r="I77">
        <v>0</v>
      </c>
      <c r="J77">
        <v>1</v>
      </c>
      <c r="K77">
        <v>1</v>
      </c>
      <c r="L77">
        <v>9599.9999999999982</v>
      </c>
      <c r="M77">
        <v>0</v>
      </c>
      <c r="N77">
        <v>50000</v>
      </c>
      <c r="O77">
        <v>59600</v>
      </c>
      <c r="P77">
        <v>1549</v>
      </c>
      <c r="Q77">
        <v>232350</v>
      </c>
      <c r="R77">
        <v>291950</v>
      </c>
      <c r="S77">
        <v>0</v>
      </c>
      <c r="T77" t="s">
        <v>41</v>
      </c>
    </row>
    <row r="78" spans="1:20" hidden="1" x14ac:dyDescent="0.2">
      <c r="T78" t="s">
        <v>22</v>
      </c>
    </row>
    <row r="79" spans="1:20" x14ac:dyDescent="0.2">
      <c r="A79">
        <v>39</v>
      </c>
      <c r="B79">
        <v>54656</v>
      </c>
      <c r="C79">
        <v>68566</v>
      </c>
      <c r="D79">
        <v>26628</v>
      </c>
      <c r="E79">
        <v>34</v>
      </c>
      <c r="F79">
        <v>4</v>
      </c>
      <c r="G79">
        <v>15</v>
      </c>
      <c r="H79">
        <v>2</v>
      </c>
      <c r="I79">
        <v>4</v>
      </c>
      <c r="J79">
        <v>0</v>
      </c>
      <c r="K79">
        <v>6</v>
      </c>
      <c r="L79">
        <v>21599.999999999996</v>
      </c>
      <c r="M79">
        <v>11999.999999999998</v>
      </c>
      <c r="N79">
        <v>50000</v>
      </c>
      <c r="O79">
        <v>83600</v>
      </c>
      <c r="P79">
        <v>6802</v>
      </c>
      <c r="Q79">
        <v>1020300</v>
      </c>
      <c r="R79">
        <v>1103900</v>
      </c>
      <c r="S79">
        <v>0</v>
      </c>
      <c r="T79" t="s">
        <v>32</v>
      </c>
    </row>
    <row r="80" spans="1:20" hidden="1" x14ac:dyDescent="0.2">
      <c r="T80" t="s">
        <v>22</v>
      </c>
    </row>
    <row r="81" spans="1:20" x14ac:dyDescent="0.2">
      <c r="A81">
        <v>40</v>
      </c>
      <c r="B81">
        <v>57939</v>
      </c>
      <c r="C81">
        <v>17547</v>
      </c>
      <c r="D81">
        <v>4672</v>
      </c>
      <c r="E81">
        <v>30</v>
      </c>
      <c r="F81">
        <v>15</v>
      </c>
      <c r="G81">
        <v>0</v>
      </c>
      <c r="H81">
        <v>1</v>
      </c>
      <c r="I81">
        <v>0</v>
      </c>
      <c r="J81">
        <v>1</v>
      </c>
      <c r="K81">
        <v>2</v>
      </c>
      <c r="L81">
        <v>19199.999999999996</v>
      </c>
      <c r="M81">
        <v>47999.999999999993</v>
      </c>
      <c r="N81">
        <v>0</v>
      </c>
      <c r="O81">
        <v>67199.999999999985</v>
      </c>
      <c r="P81">
        <v>1647</v>
      </c>
      <c r="Q81">
        <v>247050</v>
      </c>
      <c r="R81">
        <v>314250</v>
      </c>
      <c r="S81">
        <v>0</v>
      </c>
      <c r="T81" t="s">
        <v>25</v>
      </c>
    </row>
    <row r="82" spans="1:20" hidden="1" x14ac:dyDescent="0.2">
      <c r="T82" t="s">
        <v>22</v>
      </c>
    </row>
    <row r="83" spans="1:20" x14ac:dyDescent="0.2">
      <c r="A83">
        <v>41</v>
      </c>
      <c r="B83">
        <v>57908</v>
      </c>
      <c r="C83">
        <v>17122</v>
      </c>
      <c r="D83">
        <v>4304</v>
      </c>
      <c r="E83">
        <v>30</v>
      </c>
      <c r="F83">
        <v>15</v>
      </c>
      <c r="G83">
        <v>30</v>
      </c>
      <c r="H83">
        <v>1</v>
      </c>
      <c r="I83">
        <v>0</v>
      </c>
      <c r="J83">
        <v>1</v>
      </c>
      <c r="K83">
        <v>2</v>
      </c>
      <c r="L83">
        <v>19199.999999999996</v>
      </c>
      <c r="M83">
        <v>47999.999999999993</v>
      </c>
      <c r="N83">
        <v>50000</v>
      </c>
      <c r="O83">
        <v>117200</v>
      </c>
      <c r="P83">
        <v>1606</v>
      </c>
      <c r="Q83">
        <v>240900</v>
      </c>
      <c r="R83">
        <v>358100</v>
      </c>
      <c r="S83">
        <v>0</v>
      </c>
      <c r="T83" t="s">
        <v>34</v>
      </c>
    </row>
    <row r="84" spans="1:20" hidden="1" x14ac:dyDescent="0.2">
      <c r="T84" t="s">
        <v>22</v>
      </c>
    </row>
    <row r="85" spans="1:20" x14ac:dyDescent="0.2">
      <c r="A85">
        <v>42</v>
      </c>
      <c r="B85">
        <v>57554</v>
      </c>
      <c r="C85">
        <v>15862</v>
      </c>
      <c r="D85">
        <v>4433</v>
      </c>
      <c r="E85">
        <v>30</v>
      </c>
      <c r="F85">
        <v>15</v>
      </c>
      <c r="G85">
        <v>0</v>
      </c>
      <c r="H85">
        <v>2</v>
      </c>
      <c r="I85">
        <v>0</v>
      </c>
      <c r="J85">
        <v>0</v>
      </c>
      <c r="K85">
        <v>2</v>
      </c>
      <c r="L85">
        <v>19199.999999999996</v>
      </c>
      <c r="M85">
        <v>47999.999999999993</v>
      </c>
      <c r="N85">
        <v>0</v>
      </c>
      <c r="O85">
        <v>67199.999999999985</v>
      </c>
      <c r="P85">
        <v>1477</v>
      </c>
      <c r="Q85">
        <v>221550</v>
      </c>
      <c r="R85">
        <v>288750</v>
      </c>
      <c r="S85">
        <v>0</v>
      </c>
      <c r="T85" t="s">
        <v>35</v>
      </c>
    </row>
    <row r="86" spans="1:20" hidden="1" x14ac:dyDescent="0.2">
      <c r="T86" t="s">
        <v>22</v>
      </c>
    </row>
    <row r="87" spans="1:20" x14ac:dyDescent="0.2">
      <c r="A87">
        <v>43</v>
      </c>
      <c r="B87">
        <v>57879</v>
      </c>
      <c r="C87">
        <v>19378</v>
      </c>
      <c r="D87">
        <v>5627</v>
      </c>
      <c r="E87">
        <v>30</v>
      </c>
      <c r="F87">
        <v>15</v>
      </c>
      <c r="G87">
        <v>15</v>
      </c>
      <c r="H87">
        <v>0</v>
      </c>
      <c r="I87">
        <v>0</v>
      </c>
      <c r="J87">
        <v>2</v>
      </c>
      <c r="K87">
        <v>2</v>
      </c>
      <c r="L87">
        <v>19199.999999999996</v>
      </c>
      <c r="M87">
        <v>47999.999999999993</v>
      </c>
      <c r="N87">
        <v>50000</v>
      </c>
      <c r="O87">
        <v>117200</v>
      </c>
      <c r="P87">
        <v>1835</v>
      </c>
      <c r="Q87">
        <v>275250</v>
      </c>
      <c r="R87">
        <v>392450</v>
      </c>
      <c r="S87">
        <v>0</v>
      </c>
      <c r="T87" t="s">
        <v>33</v>
      </c>
    </row>
    <row r="88" spans="1:20" hidden="1" x14ac:dyDescent="0.2">
      <c r="T88" t="s">
        <v>22</v>
      </c>
    </row>
    <row r="89" spans="1:20" x14ac:dyDescent="0.2">
      <c r="A89">
        <v>44</v>
      </c>
      <c r="B89">
        <v>64646</v>
      </c>
      <c r="C89">
        <v>16854</v>
      </c>
      <c r="D89">
        <v>4604</v>
      </c>
      <c r="E89">
        <v>15</v>
      </c>
      <c r="F89">
        <v>0</v>
      </c>
      <c r="G89">
        <v>15</v>
      </c>
      <c r="H89">
        <v>0</v>
      </c>
      <c r="I89">
        <v>0</v>
      </c>
      <c r="J89">
        <v>1</v>
      </c>
      <c r="K89">
        <v>1</v>
      </c>
      <c r="L89">
        <v>9599.9999999999982</v>
      </c>
      <c r="M89">
        <v>0</v>
      </c>
      <c r="N89">
        <v>50000</v>
      </c>
      <c r="O89">
        <v>59600</v>
      </c>
      <c r="P89">
        <v>1577</v>
      </c>
      <c r="Q89">
        <v>236550</v>
      </c>
      <c r="R89">
        <v>296150</v>
      </c>
      <c r="S89">
        <v>0</v>
      </c>
      <c r="T89" t="s">
        <v>25</v>
      </c>
    </row>
    <row r="90" spans="1:20" hidden="1" x14ac:dyDescent="0.2">
      <c r="T90" t="s">
        <v>22</v>
      </c>
    </row>
    <row r="91" spans="1:20" x14ac:dyDescent="0.2">
      <c r="A91">
        <v>45</v>
      </c>
      <c r="B91">
        <v>57565</v>
      </c>
      <c r="C91">
        <v>16564</v>
      </c>
      <c r="D91">
        <v>4254</v>
      </c>
      <c r="E91">
        <v>30</v>
      </c>
      <c r="F91">
        <v>15</v>
      </c>
      <c r="G91">
        <v>0</v>
      </c>
      <c r="H91">
        <v>1</v>
      </c>
      <c r="I91">
        <v>0</v>
      </c>
      <c r="J91">
        <v>1</v>
      </c>
      <c r="K91">
        <v>2</v>
      </c>
      <c r="L91">
        <v>19199.999999999996</v>
      </c>
      <c r="M91">
        <v>47999.999999999993</v>
      </c>
      <c r="N91">
        <v>0</v>
      </c>
      <c r="O91">
        <v>67199.999999999985</v>
      </c>
      <c r="P91">
        <v>1551</v>
      </c>
      <c r="Q91">
        <v>232650</v>
      </c>
      <c r="R91">
        <v>299850</v>
      </c>
      <c r="S91">
        <v>0</v>
      </c>
      <c r="T91" t="s">
        <v>24</v>
      </c>
    </row>
    <row r="92" spans="1:20" hidden="1" x14ac:dyDescent="0.2">
      <c r="T92" t="s">
        <v>22</v>
      </c>
    </row>
    <row r="93" spans="1:20" x14ac:dyDescent="0.2">
      <c r="A93">
        <v>46</v>
      </c>
      <c r="B93">
        <v>64538</v>
      </c>
      <c r="C93">
        <v>17259</v>
      </c>
      <c r="D93">
        <v>4594</v>
      </c>
      <c r="E93">
        <v>15</v>
      </c>
      <c r="F93">
        <v>0</v>
      </c>
      <c r="G93">
        <v>15</v>
      </c>
      <c r="H93">
        <v>0</v>
      </c>
      <c r="I93">
        <v>0</v>
      </c>
      <c r="J93">
        <v>1</v>
      </c>
      <c r="K93">
        <v>1</v>
      </c>
      <c r="L93">
        <v>9599.9999999999982</v>
      </c>
      <c r="M93">
        <v>0</v>
      </c>
      <c r="N93">
        <v>50000</v>
      </c>
      <c r="O93">
        <v>59600</v>
      </c>
      <c r="P93">
        <v>1623</v>
      </c>
      <c r="Q93">
        <v>243450</v>
      </c>
      <c r="R93">
        <v>303050</v>
      </c>
      <c r="S93">
        <v>0</v>
      </c>
      <c r="T93" t="s">
        <v>24</v>
      </c>
    </row>
    <row r="94" spans="1:20" hidden="1" x14ac:dyDescent="0.2">
      <c r="T94" t="s">
        <v>22</v>
      </c>
    </row>
    <row r="95" spans="1:20" x14ac:dyDescent="0.2">
      <c r="A95">
        <v>47</v>
      </c>
      <c r="B95">
        <v>57546</v>
      </c>
      <c r="C95">
        <v>15627</v>
      </c>
      <c r="D95">
        <v>3860</v>
      </c>
      <c r="E95">
        <v>30</v>
      </c>
      <c r="F95">
        <v>0</v>
      </c>
      <c r="G95">
        <v>15</v>
      </c>
      <c r="H95">
        <v>1</v>
      </c>
      <c r="I95">
        <v>0</v>
      </c>
      <c r="J95">
        <v>1</v>
      </c>
      <c r="K95">
        <v>2</v>
      </c>
      <c r="L95">
        <v>19199.999999999996</v>
      </c>
      <c r="M95">
        <v>0</v>
      </c>
      <c r="N95">
        <v>50000</v>
      </c>
      <c r="O95">
        <v>69200</v>
      </c>
      <c r="P95">
        <v>1459</v>
      </c>
      <c r="Q95">
        <v>218850</v>
      </c>
      <c r="R95">
        <v>288050</v>
      </c>
      <c r="S95">
        <v>0</v>
      </c>
      <c r="T95" t="s">
        <v>24</v>
      </c>
    </row>
    <row r="96" spans="1:20" hidden="1" x14ac:dyDescent="0.2">
      <c r="T96" t="s">
        <v>22</v>
      </c>
    </row>
    <row r="97" spans="1:20" x14ac:dyDescent="0.2">
      <c r="A97">
        <v>48</v>
      </c>
      <c r="B97">
        <v>64872</v>
      </c>
      <c r="C97">
        <v>18193</v>
      </c>
      <c r="D97">
        <v>5424</v>
      </c>
      <c r="E97">
        <v>15</v>
      </c>
      <c r="F97">
        <v>30</v>
      </c>
      <c r="G97">
        <v>15</v>
      </c>
      <c r="H97">
        <v>1</v>
      </c>
      <c r="I97">
        <v>1</v>
      </c>
      <c r="J97">
        <v>0</v>
      </c>
      <c r="K97">
        <v>2</v>
      </c>
      <c r="L97">
        <v>9599.9999999999982</v>
      </c>
      <c r="M97">
        <v>288000</v>
      </c>
      <c r="N97">
        <v>50000</v>
      </c>
      <c r="O97">
        <v>347600</v>
      </c>
      <c r="P97">
        <v>1737</v>
      </c>
      <c r="Q97">
        <v>260550</v>
      </c>
      <c r="R97">
        <v>608150</v>
      </c>
      <c r="S97">
        <v>0</v>
      </c>
      <c r="T97" t="s">
        <v>24</v>
      </c>
    </row>
    <row r="98" spans="1:20" hidden="1" x14ac:dyDescent="0.2">
      <c r="T98" t="s">
        <v>22</v>
      </c>
    </row>
    <row r="99" spans="1:20" x14ac:dyDescent="0.2">
      <c r="A99">
        <v>49</v>
      </c>
      <c r="B99">
        <v>64571</v>
      </c>
      <c r="C99">
        <v>16851</v>
      </c>
      <c r="D99">
        <v>4645</v>
      </c>
      <c r="E99">
        <v>15</v>
      </c>
      <c r="F99">
        <v>0</v>
      </c>
      <c r="G99">
        <v>15</v>
      </c>
      <c r="H99">
        <v>0</v>
      </c>
      <c r="I99">
        <v>0</v>
      </c>
      <c r="J99">
        <v>2</v>
      </c>
      <c r="K99">
        <v>2</v>
      </c>
      <c r="L99">
        <v>9599.9999999999982</v>
      </c>
      <c r="M99">
        <v>0</v>
      </c>
      <c r="N99">
        <v>50000</v>
      </c>
      <c r="O99">
        <v>59600</v>
      </c>
      <c r="P99">
        <v>1599</v>
      </c>
      <c r="Q99">
        <v>239850</v>
      </c>
      <c r="R99">
        <v>299450</v>
      </c>
      <c r="S99">
        <v>0</v>
      </c>
      <c r="T99" t="s">
        <v>24</v>
      </c>
    </row>
    <row r="100" spans="1:20" hidden="1" x14ac:dyDescent="0.2">
      <c r="T100" t="s">
        <v>22</v>
      </c>
    </row>
    <row r="101" spans="1:20" x14ac:dyDescent="0.2">
      <c r="A101">
        <v>50</v>
      </c>
      <c r="B101">
        <v>64929</v>
      </c>
      <c r="C101">
        <v>16612</v>
      </c>
      <c r="D101">
        <v>5018</v>
      </c>
      <c r="E101">
        <v>15</v>
      </c>
      <c r="F101">
        <v>15</v>
      </c>
      <c r="G101">
        <v>30</v>
      </c>
      <c r="H101">
        <v>1</v>
      </c>
      <c r="I101">
        <v>0</v>
      </c>
      <c r="J101">
        <v>1</v>
      </c>
      <c r="K101">
        <v>2</v>
      </c>
      <c r="L101">
        <v>9599.9999999999982</v>
      </c>
      <c r="M101">
        <v>47999.999999999993</v>
      </c>
      <c r="N101">
        <v>50000</v>
      </c>
      <c r="O101">
        <v>107600</v>
      </c>
      <c r="P101">
        <v>1573</v>
      </c>
      <c r="Q101">
        <v>235950</v>
      </c>
      <c r="R101">
        <v>343550</v>
      </c>
      <c r="S101">
        <v>0</v>
      </c>
      <c r="T101" t="s">
        <v>24</v>
      </c>
    </row>
    <row r="102" spans="1:20" hidden="1" x14ac:dyDescent="0.2">
      <c r="T102" t="s">
        <v>22</v>
      </c>
    </row>
    <row r="103" spans="1:20" x14ac:dyDescent="0.2">
      <c r="A103">
        <v>51</v>
      </c>
      <c r="B103">
        <v>51852</v>
      </c>
      <c r="C103">
        <v>32352</v>
      </c>
      <c r="D103">
        <v>10091</v>
      </c>
      <c r="E103">
        <v>45</v>
      </c>
      <c r="F103">
        <v>0</v>
      </c>
      <c r="G103">
        <v>30</v>
      </c>
      <c r="H103">
        <v>3</v>
      </c>
      <c r="I103">
        <v>0</v>
      </c>
      <c r="J103">
        <v>1</v>
      </c>
      <c r="K103">
        <v>4</v>
      </c>
      <c r="L103">
        <v>28799.999999999996</v>
      </c>
      <c r="M103">
        <v>0</v>
      </c>
      <c r="N103">
        <v>50000</v>
      </c>
      <c r="O103">
        <v>78800</v>
      </c>
      <c r="P103">
        <v>3124</v>
      </c>
      <c r="Q103">
        <v>468600</v>
      </c>
      <c r="R103">
        <v>547400</v>
      </c>
      <c r="S103">
        <v>0</v>
      </c>
      <c r="T103" t="s">
        <v>24</v>
      </c>
    </row>
    <row r="104" spans="1:20" hidden="1" x14ac:dyDescent="0.2">
      <c r="T104" t="s">
        <v>22</v>
      </c>
    </row>
    <row r="105" spans="1:20" x14ac:dyDescent="0.2">
      <c r="A105">
        <v>52</v>
      </c>
      <c r="B105">
        <v>70878</v>
      </c>
      <c r="C105">
        <v>16686</v>
      </c>
      <c r="D105">
        <v>5127</v>
      </c>
      <c r="E105">
        <v>0</v>
      </c>
      <c r="F105">
        <v>0</v>
      </c>
      <c r="G105">
        <v>30</v>
      </c>
      <c r="H105">
        <v>1</v>
      </c>
      <c r="I105">
        <v>0</v>
      </c>
      <c r="J105">
        <v>1</v>
      </c>
      <c r="K105">
        <v>2</v>
      </c>
      <c r="L105">
        <v>0</v>
      </c>
      <c r="M105">
        <v>0</v>
      </c>
      <c r="N105">
        <v>50000</v>
      </c>
      <c r="O105">
        <v>50000</v>
      </c>
      <c r="P105">
        <v>1580</v>
      </c>
      <c r="Q105">
        <v>237000</v>
      </c>
      <c r="R105">
        <v>287000</v>
      </c>
      <c r="S105">
        <v>0</v>
      </c>
      <c r="T105" t="s">
        <v>24</v>
      </c>
    </row>
    <row r="106" spans="1:20" hidden="1" x14ac:dyDescent="0.2">
      <c r="T106" t="s">
        <v>22</v>
      </c>
    </row>
    <row r="107" spans="1:20" x14ac:dyDescent="0.2">
      <c r="A107">
        <v>53</v>
      </c>
      <c r="B107">
        <v>64569</v>
      </c>
      <c r="C107">
        <v>18183</v>
      </c>
      <c r="D107">
        <v>4757</v>
      </c>
      <c r="E107">
        <v>15</v>
      </c>
      <c r="F107">
        <v>0</v>
      </c>
      <c r="G107">
        <v>15</v>
      </c>
      <c r="H107">
        <v>0</v>
      </c>
      <c r="I107">
        <v>0</v>
      </c>
      <c r="J107">
        <v>1</v>
      </c>
      <c r="K107">
        <v>1</v>
      </c>
      <c r="L107">
        <v>9599.9999999999982</v>
      </c>
      <c r="M107">
        <v>0</v>
      </c>
      <c r="N107">
        <v>50000</v>
      </c>
      <c r="O107">
        <v>59600</v>
      </c>
      <c r="P107">
        <v>1713</v>
      </c>
      <c r="Q107">
        <v>256950</v>
      </c>
      <c r="R107">
        <v>316550</v>
      </c>
      <c r="S107">
        <v>0</v>
      </c>
      <c r="T107" t="s">
        <v>24</v>
      </c>
    </row>
    <row r="108" spans="1:20" hidden="1" x14ac:dyDescent="0.2">
      <c r="T108" t="s">
        <v>22</v>
      </c>
    </row>
    <row r="109" spans="1:20" x14ac:dyDescent="0.2">
      <c r="A109">
        <v>54</v>
      </c>
      <c r="B109">
        <v>64353</v>
      </c>
      <c r="C109">
        <v>18013</v>
      </c>
      <c r="D109">
        <v>5945</v>
      </c>
      <c r="E109">
        <v>15</v>
      </c>
      <c r="F109">
        <v>30</v>
      </c>
      <c r="G109">
        <v>0</v>
      </c>
      <c r="H109">
        <v>2</v>
      </c>
      <c r="I109">
        <v>0</v>
      </c>
      <c r="J109">
        <v>0</v>
      </c>
      <c r="K109">
        <v>2</v>
      </c>
      <c r="L109">
        <v>9599.9999999999982</v>
      </c>
      <c r="M109">
        <v>288000</v>
      </c>
      <c r="N109">
        <v>0</v>
      </c>
      <c r="O109">
        <v>297600</v>
      </c>
      <c r="P109">
        <v>1719</v>
      </c>
      <c r="Q109">
        <v>257850</v>
      </c>
      <c r="R109">
        <v>555450</v>
      </c>
      <c r="S109">
        <v>0</v>
      </c>
      <c r="T109" t="s">
        <v>24</v>
      </c>
    </row>
    <row r="110" spans="1:20" hidden="1" x14ac:dyDescent="0.2">
      <c r="T110" t="s">
        <v>22</v>
      </c>
    </row>
    <row r="111" spans="1:20" x14ac:dyDescent="0.2">
      <c r="A111">
        <v>55</v>
      </c>
      <c r="B111">
        <v>64741</v>
      </c>
      <c r="C111">
        <v>16865</v>
      </c>
      <c r="D111">
        <v>4659</v>
      </c>
      <c r="E111">
        <v>15</v>
      </c>
      <c r="F111">
        <v>15</v>
      </c>
      <c r="G111">
        <v>15</v>
      </c>
      <c r="H111">
        <v>1</v>
      </c>
      <c r="I111">
        <v>0</v>
      </c>
      <c r="J111">
        <v>1</v>
      </c>
      <c r="K111">
        <v>2</v>
      </c>
      <c r="L111">
        <v>9599.9999999999982</v>
      </c>
      <c r="M111">
        <v>47999.999999999993</v>
      </c>
      <c r="N111">
        <v>50000</v>
      </c>
      <c r="O111">
        <v>107600</v>
      </c>
      <c r="P111">
        <v>1582</v>
      </c>
      <c r="Q111">
        <v>237300</v>
      </c>
      <c r="R111">
        <v>344900</v>
      </c>
      <c r="S111">
        <v>0</v>
      </c>
      <c r="T111" t="s">
        <v>24</v>
      </c>
    </row>
    <row r="112" spans="1:20" hidden="1" x14ac:dyDescent="0.2">
      <c r="T112" t="s">
        <v>22</v>
      </c>
    </row>
    <row r="113" spans="1:20" x14ac:dyDescent="0.2">
      <c r="A113">
        <v>56</v>
      </c>
      <c r="B113">
        <v>70811</v>
      </c>
      <c r="C113">
        <v>18963</v>
      </c>
      <c r="D113">
        <v>6284</v>
      </c>
      <c r="E113">
        <v>0</v>
      </c>
      <c r="F113">
        <v>30</v>
      </c>
      <c r="G113">
        <v>15</v>
      </c>
      <c r="H113">
        <v>2</v>
      </c>
      <c r="I113">
        <v>0</v>
      </c>
      <c r="J113">
        <v>0</v>
      </c>
      <c r="K113">
        <v>2</v>
      </c>
      <c r="L113">
        <v>0</v>
      </c>
      <c r="M113">
        <v>480000</v>
      </c>
      <c r="N113">
        <v>50000</v>
      </c>
      <c r="O113">
        <v>530000</v>
      </c>
      <c r="P113">
        <v>1803</v>
      </c>
      <c r="Q113">
        <v>270450</v>
      </c>
      <c r="R113">
        <v>800450</v>
      </c>
      <c r="S113">
        <v>0</v>
      </c>
      <c r="T113" t="s">
        <v>24</v>
      </c>
    </row>
    <row r="114" spans="1:20" hidden="1" x14ac:dyDescent="0.2">
      <c r="T114" t="s">
        <v>22</v>
      </c>
    </row>
    <row r="115" spans="1:20" x14ac:dyDescent="0.2">
      <c r="A115">
        <v>57</v>
      </c>
      <c r="B115">
        <v>57811</v>
      </c>
      <c r="C115">
        <v>15549</v>
      </c>
      <c r="D115">
        <v>4232</v>
      </c>
      <c r="E115">
        <v>30</v>
      </c>
      <c r="F115">
        <v>30</v>
      </c>
      <c r="G115">
        <v>0</v>
      </c>
      <c r="H115">
        <v>1</v>
      </c>
      <c r="I115">
        <v>0</v>
      </c>
      <c r="J115">
        <v>1</v>
      </c>
      <c r="K115">
        <v>2</v>
      </c>
      <c r="L115">
        <v>19199.999999999996</v>
      </c>
      <c r="M115">
        <v>95999.999999999985</v>
      </c>
      <c r="N115">
        <v>0</v>
      </c>
      <c r="O115">
        <v>115199.99999999999</v>
      </c>
      <c r="P115">
        <v>1451</v>
      </c>
      <c r="Q115">
        <v>217650</v>
      </c>
      <c r="R115">
        <v>332850</v>
      </c>
      <c r="S115">
        <v>0</v>
      </c>
      <c r="T115" t="s">
        <v>24</v>
      </c>
    </row>
    <row r="116" spans="1:20" hidden="1" x14ac:dyDescent="0.2">
      <c r="T116" t="s">
        <v>22</v>
      </c>
    </row>
    <row r="117" spans="1:20" x14ac:dyDescent="0.2">
      <c r="A117">
        <v>58</v>
      </c>
      <c r="B117">
        <v>57983</v>
      </c>
      <c r="C117">
        <v>17418</v>
      </c>
      <c r="D117">
        <v>4518</v>
      </c>
      <c r="E117">
        <v>30</v>
      </c>
      <c r="F117">
        <v>15</v>
      </c>
      <c r="G117">
        <v>30</v>
      </c>
      <c r="H117">
        <v>1</v>
      </c>
      <c r="I117">
        <v>0</v>
      </c>
      <c r="J117">
        <v>1</v>
      </c>
      <c r="K117">
        <v>2</v>
      </c>
      <c r="L117">
        <v>19199.999999999996</v>
      </c>
      <c r="M117">
        <v>47999.999999999993</v>
      </c>
      <c r="N117">
        <v>50000</v>
      </c>
      <c r="O117">
        <v>117200</v>
      </c>
      <c r="P117">
        <v>1633</v>
      </c>
      <c r="Q117">
        <v>244950</v>
      </c>
      <c r="R117">
        <v>362150</v>
      </c>
      <c r="S117">
        <v>0</v>
      </c>
      <c r="T117" t="s">
        <v>24</v>
      </c>
    </row>
    <row r="118" spans="1:20" hidden="1" x14ac:dyDescent="0.2">
      <c r="T118" t="s">
        <v>22</v>
      </c>
    </row>
    <row r="119" spans="1:20" x14ac:dyDescent="0.2">
      <c r="A119">
        <v>59</v>
      </c>
      <c r="B119">
        <v>64357</v>
      </c>
      <c r="C119">
        <v>16390</v>
      </c>
      <c r="D119">
        <v>4305</v>
      </c>
      <c r="E119">
        <v>15</v>
      </c>
      <c r="F119">
        <v>0</v>
      </c>
      <c r="G119">
        <v>15</v>
      </c>
      <c r="H119">
        <v>0</v>
      </c>
      <c r="I119">
        <v>0</v>
      </c>
      <c r="J119">
        <v>1</v>
      </c>
      <c r="K119">
        <v>1</v>
      </c>
      <c r="L119">
        <v>9599.9999999999982</v>
      </c>
      <c r="M119">
        <v>0</v>
      </c>
      <c r="N119">
        <v>50000</v>
      </c>
      <c r="O119">
        <v>59600</v>
      </c>
      <c r="P119">
        <v>1532</v>
      </c>
      <c r="Q119">
        <v>229800</v>
      </c>
      <c r="R119">
        <v>289400</v>
      </c>
      <c r="S119">
        <v>0</v>
      </c>
      <c r="T119" t="s">
        <v>24</v>
      </c>
    </row>
    <row r="120" spans="1:20" hidden="1" x14ac:dyDescent="0.2">
      <c r="T120" t="s">
        <v>22</v>
      </c>
    </row>
    <row r="121" spans="1:20" x14ac:dyDescent="0.2">
      <c r="A121">
        <v>60</v>
      </c>
      <c r="B121">
        <v>64019</v>
      </c>
      <c r="C121">
        <v>22429</v>
      </c>
      <c r="D121">
        <v>6740</v>
      </c>
      <c r="E121">
        <v>15</v>
      </c>
      <c r="F121">
        <v>15</v>
      </c>
      <c r="G121">
        <v>15</v>
      </c>
      <c r="H121">
        <v>2</v>
      </c>
      <c r="I121">
        <v>0</v>
      </c>
      <c r="J121">
        <v>0</v>
      </c>
      <c r="K121">
        <v>2</v>
      </c>
      <c r="L121">
        <v>9599.9999999999982</v>
      </c>
      <c r="M121">
        <v>240000</v>
      </c>
      <c r="N121">
        <v>50000</v>
      </c>
      <c r="O121">
        <v>299600</v>
      </c>
      <c r="P121">
        <v>2147</v>
      </c>
      <c r="Q121">
        <v>322050</v>
      </c>
      <c r="R121">
        <v>621650</v>
      </c>
      <c r="S121">
        <v>0</v>
      </c>
      <c r="T121" t="s">
        <v>24</v>
      </c>
    </row>
    <row r="122" spans="1:20" hidden="1" x14ac:dyDescent="0.2">
      <c r="T122" t="s">
        <v>22</v>
      </c>
    </row>
    <row r="123" spans="1:20" x14ac:dyDescent="0.2">
      <c r="A123">
        <v>61</v>
      </c>
      <c r="B123">
        <v>64811</v>
      </c>
      <c r="C123">
        <v>18061</v>
      </c>
      <c r="D123">
        <v>4890</v>
      </c>
      <c r="E123">
        <v>15</v>
      </c>
      <c r="F123">
        <v>0</v>
      </c>
      <c r="G123">
        <v>15</v>
      </c>
      <c r="H123">
        <v>0</v>
      </c>
      <c r="I123">
        <v>0</v>
      </c>
      <c r="J123">
        <v>1</v>
      </c>
      <c r="K123">
        <v>1</v>
      </c>
      <c r="L123">
        <v>9599.9999999999982</v>
      </c>
      <c r="M123">
        <v>0</v>
      </c>
      <c r="N123">
        <v>50000</v>
      </c>
      <c r="O123">
        <v>59600</v>
      </c>
      <c r="P123">
        <v>1701</v>
      </c>
      <c r="Q123">
        <v>255150</v>
      </c>
      <c r="R123">
        <v>314750</v>
      </c>
      <c r="S123">
        <v>0</v>
      </c>
      <c r="T123" t="s">
        <v>24</v>
      </c>
    </row>
    <row r="124" spans="1:20" hidden="1" x14ac:dyDescent="0.2">
      <c r="T124" t="s">
        <v>22</v>
      </c>
    </row>
    <row r="125" spans="1:20" x14ac:dyDescent="0.2">
      <c r="A125">
        <v>62</v>
      </c>
      <c r="B125">
        <v>71626</v>
      </c>
      <c r="C125">
        <v>13522</v>
      </c>
      <c r="D125">
        <v>4572</v>
      </c>
      <c r="E125">
        <v>0</v>
      </c>
      <c r="F125">
        <v>15</v>
      </c>
      <c r="G125">
        <v>30</v>
      </c>
      <c r="H125">
        <v>0</v>
      </c>
      <c r="I125">
        <v>1</v>
      </c>
      <c r="J125">
        <v>1</v>
      </c>
      <c r="K125">
        <v>2</v>
      </c>
      <c r="L125">
        <v>0</v>
      </c>
      <c r="M125">
        <v>240000</v>
      </c>
      <c r="N125">
        <v>50000</v>
      </c>
      <c r="O125">
        <v>290000</v>
      </c>
      <c r="P125">
        <v>1264</v>
      </c>
      <c r="Q125">
        <v>189600</v>
      </c>
      <c r="R125">
        <v>479600</v>
      </c>
      <c r="S125">
        <v>0</v>
      </c>
      <c r="T125" t="s">
        <v>24</v>
      </c>
    </row>
    <row r="126" spans="1:20" hidden="1" x14ac:dyDescent="0.2">
      <c r="T126" t="s">
        <v>22</v>
      </c>
    </row>
    <row r="127" spans="1:20" x14ac:dyDescent="0.2">
      <c r="A127">
        <v>63</v>
      </c>
      <c r="B127">
        <v>65280</v>
      </c>
      <c r="C127">
        <v>16669</v>
      </c>
      <c r="D127">
        <v>4284</v>
      </c>
      <c r="E127">
        <v>15</v>
      </c>
      <c r="F127">
        <v>0</v>
      </c>
      <c r="G127">
        <v>15</v>
      </c>
      <c r="H127">
        <v>0</v>
      </c>
      <c r="I127">
        <v>0</v>
      </c>
      <c r="J127">
        <v>1</v>
      </c>
      <c r="K127">
        <v>1</v>
      </c>
      <c r="L127">
        <v>9599.9999999999982</v>
      </c>
      <c r="M127">
        <v>0</v>
      </c>
      <c r="N127">
        <v>50000</v>
      </c>
      <c r="O127">
        <v>59600</v>
      </c>
      <c r="P127">
        <v>1557</v>
      </c>
      <c r="Q127">
        <v>233550</v>
      </c>
      <c r="R127">
        <v>293150</v>
      </c>
      <c r="S127">
        <v>0</v>
      </c>
      <c r="T127" t="s">
        <v>24</v>
      </c>
    </row>
    <row r="128" spans="1:20" hidden="1" x14ac:dyDescent="0.2">
      <c r="T128" t="s">
        <v>22</v>
      </c>
    </row>
    <row r="129" spans="1:20" x14ac:dyDescent="0.2">
      <c r="A129">
        <v>64</v>
      </c>
      <c r="B129">
        <v>64518</v>
      </c>
      <c r="C129">
        <v>16753</v>
      </c>
      <c r="D129">
        <v>4377</v>
      </c>
      <c r="E129">
        <v>15</v>
      </c>
      <c r="F129">
        <v>0</v>
      </c>
      <c r="G129">
        <v>30</v>
      </c>
      <c r="H129">
        <v>0</v>
      </c>
      <c r="I129">
        <v>0</v>
      </c>
      <c r="J129">
        <v>2</v>
      </c>
      <c r="K129">
        <v>2</v>
      </c>
      <c r="L129">
        <v>9599.9999999999982</v>
      </c>
      <c r="M129">
        <v>0</v>
      </c>
      <c r="N129">
        <v>50000</v>
      </c>
      <c r="O129">
        <v>59600</v>
      </c>
      <c r="P129">
        <v>1570</v>
      </c>
      <c r="Q129">
        <v>235500</v>
      </c>
      <c r="R129">
        <v>295100</v>
      </c>
      <c r="S129">
        <v>0</v>
      </c>
      <c r="T129" t="s">
        <v>24</v>
      </c>
    </row>
    <row r="130" spans="1:20" hidden="1" x14ac:dyDescent="0.2">
      <c r="T130" t="s">
        <v>22</v>
      </c>
    </row>
    <row r="131" spans="1:20" x14ac:dyDescent="0.2">
      <c r="A131">
        <v>65</v>
      </c>
      <c r="B131">
        <v>64230</v>
      </c>
      <c r="C131">
        <v>17557</v>
      </c>
      <c r="D131">
        <v>4694</v>
      </c>
      <c r="E131">
        <v>15</v>
      </c>
      <c r="F131">
        <v>0</v>
      </c>
      <c r="G131">
        <v>15</v>
      </c>
      <c r="H131">
        <v>0</v>
      </c>
      <c r="I131">
        <v>0</v>
      </c>
      <c r="J131">
        <v>1</v>
      </c>
      <c r="K131">
        <v>1</v>
      </c>
      <c r="L131">
        <v>9599.9999999999982</v>
      </c>
      <c r="M131">
        <v>0</v>
      </c>
      <c r="N131">
        <v>50000</v>
      </c>
      <c r="O131">
        <v>59600</v>
      </c>
      <c r="P131">
        <v>1650</v>
      </c>
      <c r="Q131">
        <v>247500</v>
      </c>
      <c r="R131">
        <v>307100</v>
      </c>
      <c r="S131">
        <v>0</v>
      </c>
      <c r="T131" t="s">
        <v>24</v>
      </c>
    </row>
    <row r="132" spans="1:20" hidden="1" x14ac:dyDescent="0.2">
      <c r="T132" t="s">
        <v>22</v>
      </c>
    </row>
    <row r="133" spans="1:20" x14ac:dyDescent="0.2">
      <c r="A133">
        <v>66</v>
      </c>
      <c r="B133">
        <v>64247</v>
      </c>
      <c r="C133">
        <v>16095</v>
      </c>
      <c r="D133">
        <v>4154</v>
      </c>
      <c r="E133">
        <v>15</v>
      </c>
      <c r="F133">
        <v>0</v>
      </c>
      <c r="G133">
        <v>15</v>
      </c>
      <c r="H133">
        <v>0</v>
      </c>
      <c r="I133">
        <v>0</v>
      </c>
      <c r="J133">
        <v>1</v>
      </c>
      <c r="K133">
        <v>1</v>
      </c>
      <c r="L133">
        <v>9599.9999999999982</v>
      </c>
      <c r="M133">
        <v>0</v>
      </c>
      <c r="N133">
        <v>50000</v>
      </c>
      <c r="O133">
        <v>59600</v>
      </c>
      <c r="P133">
        <v>1506</v>
      </c>
      <c r="Q133">
        <v>225900</v>
      </c>
      <c r="R133">
        <v>285500</v>
      </c>
      <c r="S133">
        <v>0</v>
      </c>
      <c r="T133" t="s">
        <v>24</v>
      </c>
    </row>
    <row r="134" spans="1:20" hidden="1" x14ac:dyDescent="0.2">
      <c r="T134" t="s">
        <v>22</v>
      </c>
    </row>
    <row r="135" spans="1:20" x14ac:dyDescent="0.2">
      <c r="A135">
        <v>67</v>
      </c>
      <c r="B135">
        <v>70440</v>
      </c>
      <c r="C135">
        <v>17503</v>
      </c>
      <c r="D135">
        <v>5869</v>
      </c>
      <c r="E135">
        <v>0</v>
      </c>
      <c r="F135">
        <v>15</v>
      </c>
      <c r="G135">
        <v>15</v>
      </c>
      <c r="H135">
        <v>1</v>
      </c>
      <c r="I135">
        <v>0</v>
      </c>
      <c r="J135">
        <v>1</v>
      </c>
      <c r="K135">
        <v>2</v>
      </c>
      <c r="L135">
        <v>0</v>
      </c>
      <c r="M135">
        <v>240000</v>
      </c>
      <c r="N135">
        <v>50000</v>
      </c>
      <c r="O135">
        <v>290000</v>
      </c>
      <c r="P135">
        <v>1668</v>
      </c>
      <c r="Q135">
        <v>250200</v>
      </c>
      <c r="R135">
        <v>540200</v>
      </c>
      <c r="S135">
        <v>0</v>
      </c>
      <c r="T135" t="s">
        <v>24</v>
      </c>
    </row>
    <row r="136" spans="1:20" hidden="1" x14ac:dyDescent="0.2">
      <c r="T136" t="s">
        <v>22</v>
      </c>
    </row>
    <row r="137" spans="1:20" x14ac:dyDescent="0.2">
      <c r="A137">
        <v>68</v>
      </c>
      <c r="B137">
        <v>64219</v>
      </c>
      <c r="C137">
        <v>16113</v>
      </c>
      <c r="D137">
        <v>4875</v>
      </c>
      <c r="E137">
        <v>15</v>
      </c>
      <c r="F137">
        <v>15</v>
      </c>
      <c r="G137">
        <v>30</v>
      </c>
      <c r="H137">
        <v>2</v>
      </c>
      <c r="I137">
        <v>0</v>
      </c>
      <c r="J137">
        <v>0</v>
      </c>
      <c r="K137">
        <v>2</v>
      </c>
      <c r="L137">
        <v>9599.9999999999982</v>
      </c>
      <c r="M137">
        <v>240000</v>
      </c>
      <c r="N137">
        <v>50000</v>
      </c>
      <c r="O137">
        <v>299600</v>
      </c>
      <c r="P137">
        <v>1522</v>
      </c>
      <c r="Q137">
        <v>228300</v>
      </c>
      <c r="R137">
        <v>527900</v>
      </c>
      <c r="S137">
        <v>0</v>
      </c>
      <c r="T137" t="s">
        <v>24</v>
      </c>
    </row>
    <row r="138" spans="1:20" hidden="1" x14ac:dyDescent="0.2">
      <c r="T138" t="s">
        <v>22</v>
      </c>
    </row>
    <row r="139" spans="1:20" x14ac:dyDescent="0.2">
      <c r="A139">
        <v>69</v>
      </c>
      <c r="B139">
        <v>64794</v>
      </c>
      <c r="C139">
        <v>16839</v>
      </c>
      <c r="D139">
        <v>4669</v>
      </c>
      <c r="E139">
        <v>15</v>
      </c>
      <c r="F139">
        <v>0</v>
      </c>
      <c r="G139">
        <v>15</v>
      </c>
      <c r="H139">
        <v>0</v>
      </c>
      <c r="I139">
        <v>0</v>
      </c>
      <c r="J139">
        <v>1</v>
      </c>
      <c r="K139">
        <v>1</v>
      </c>
      <c r="L139">
        <v>9599.9999999999982</v>
      </c>
      <c r="M139">
        <v>0</v>
      </c>
      <c r="N139">
        <v>50000</v>
      </c>
      <c r="O139">
        <v>59600</v>
      </c>
      <c r="P139">
        <v>1579</v>
      </c>
      <c r="Q139">
        <v>236850</v>
      </c>
      <c r="R139">
        <v>296450</v>
      </c>
      <c r="S139">
        <v>0</v>
      </c>
      <c r="T139" t="s">
        <v>24</v>
      </c>
    </row>
    <row r="140" spans="1:20" hidden="1" x14ac:dyDescent="0.2">
      <c r="T140" t="s">
        <v>22</v>
      </c>
    </row>
    <row r="141" spans="1:20" x14ac:dyDescent="0.2">
      <c r="A141">
        <v>70</v>
      </c>
      <c r="B141">
        <v>65237</v>
      </c>
      <c r="C141">
        <v>39151</v>
      </c>
      <c r="D141">
        <v>16121</v>
      </c>
      <c r="E141">
        <v>15</v>
      </c>
      <c r="F141">
        <v>30</v>
      </c>
      <c r="G141">
        <v>30</v>
      </c>
      <c r="H141">
        <v>2</v>
      </c>
      <c r="I141">
        <v>1</v>
      </c>
      <c r="J141">
        <v>1</v>
      </c>
      <c r="K141">
        <v>4</v>
      </c>
      <c r="L141">
        <v>9599.9999999999982</v>
      </c>
      <c r="M141">
        <v>288000</v>
      </c>
      <c r="N141">
        <v>50000</v>
      </c>
      <c r="O141">
        <v>347600</v>
      </c>
      <c r="P141">
        <v>3836</v>
      </c>
      <c r="Q141">
        <v>575400</v>
      </c>
      <c r="R141">
        <v>923000</v>
      </c>
      <c r="S141">
        <v>0</v>
      </c>
      <c r="T141" t="s">
        <v>24</v>
      </c>
    </row>
    <row r="142" spans="1:20" hidden="1" x14ac:dyDescent="0.2">
      <c r="T142" t="s">
        <v>22</v>
      </c>
    </row>
    <row r="143" spans="1:20" x14ac:dyDescent="0.2">
      <c r="A143">
        <v>71</v>
      </c>
      <c r="B143">
        <v>57868</v>
      </c>
      <c r="C143">
        <v>31307</v>
      </c>
      <c r="D143">
        <v>11202</v>
      </c>
      <c r="E143">
        <v>30</v>
      </c>
      <c r="F143">
        <v>15</v>
      </c>
      <c r="G143">
        <v>30</v>
      </c>
      <c r="H143">
        <v>2</v>
      </c>
      <c r="I143">
        <v>0</v>
      </c>
      <c r="J143">
        <v>1</v>
      </c>
      <c r="K143">
        <v>3</v>
      </c>
      <c r="L143">
        <v>19199.999999999996</v>
      </c>
      <c r="M143">
        <v>47999.999999999993</v>
      </c>
      <c r="N143">
        <v>50000</v>
      </c>
      <c r="O143">
        <v>117200</v>
      </c>
      <c r="P143">
        <v>3042</v>
      </c>
      <c r="Q143">
        <v>456300</v>
      </c>
      <c r="R143">
        <v>573500</v>
      </c>
      <c r="S143">
        <v>0</v>
      </c>
      <c r="T143" t="s">
        <v>24</v>
      </c>
    </row>
    <row r="144" spans="1:20" hidden="1" x14ac:dyDescent="0.2">
      <c r="T144" t="s">
        <v>22</v>
      </c>
    </row>
    <row r="145" spans="1:20" x14ac:dyDescent="0.2">
      <c r="A145">
        <v>72</v>
      </c>
      <c r="B145">
        <v>64417</v>
      </c>
      <c r="C145">
        <v>16571</v>
      </c>
      <c r="D145">
        <v>4236</v>
      </c>
      <c r="E145">
        <v>15</v>
      </c>
      <c r="F145">
        <v>0</v>
      </c>
      <c r="G145">
        <v>15</v>
      </c>
      <c r="H145">
        <v>0</v>
      </c>
      <c r="I145">
        <v>0</v>
      </c>
      <c r="J145">
        <v>1</v>
      </c>
      <c r="K145">
        <v>1</v>
      </c>
      <c r="L145">
        <v>9599.9999999999982</v>
      </c>
      <c r="M145">
        <v>0</v>
      </c>
      <c r="N145">
        <v>50000</v>
      </c>
      <c r="O145">
        <v>59600</v>
      </c>
      <c r="P145">
        <v>1552</v>
      </c>
      <c r="Q145">
        <v>232800</v>
      </c>
      <c r="R145">
        <v>292400</v>
      </c>
      <c r="S145">
        <v>0</v>
      </c>
      <c r="T145" t="s">
        <v>24</v>
      </c>
    </row>
    <row r="146" spans="1:20" hidden="1" x14ac:dyDescent="0.2">
      <c r="T146" t="s">
        <v>22</v>
      </c>
    </row>
    <row r="147" spans="1:20" x14ac:dyDescent="0.2">
      <c r="A147">
        <v>73</v>
      </c>
      <c r="B147">
        <v>64401</v>
      </c>
      <c r="C147">
        <v>16203</v>
      </c>
      <c r="D147">
        <v>4031</v>
      </c>
      <c r="E147">
        <v>15</v>
      </c>
      <c r="F147">
        <v>0</v>
      </c>
      <c r="G147">
        <v>15</v>
      </c>
      <c r="H147">
        <v>0</v>
      </c>
      <c r="I147">
        <v>0</v>
      </c>
      <c r="J147">
        <v>1</v>
      </c>
      <c r="K147">
        <v>1</v>
      </c>
      <c r="L147">
        <v>9599.9999999999982</v>
      </c>
      <c r="M147">
        <v>0</v>
      </c>
      <c r="N147">
        <v>50000</v>
      </c>
      <c r="O147">
        <v>59600</v>
      </c>
      <c r="P147">
        <v>1521</v>
      </c>
      <c r="Q147">
        <v>228150</v>
      </c>
      <c r="R147">
        <v>287750</v>
      </c>
      <c r="S147">
        <v>0</v>
      </c>
      <c r="T147" t="s">
        <v>24</v>
      </c>
    </row>
    <row r="148" spans="1:20" hidden="1" x14ac:dyDescent="0.2">
      <c r="T148" t="s">
        <v>22</v>
      </c>
    </row>
    <row r="149" spans="1:20" x14ac:dyDescent="0.2">
      <c r="A149">
        <v>74</v>
      </c>
      <c r="B149">
        <v>64723</v>
      </c>
      <c r="C149">
        <v>31901</v>
      </c>
      <c r="D149">
        <v>12083</v>
      </c>
      <c r="E149">
        <v>15</v>
      </c>
      <c r="F149">
        <v>30</v>
      </c>
      <c r="G149">
        <v>15</v>
      </c>
      <c r="H149">
        <v>3</v>
      </c>
      <c r="I149">
        <v>0</v>
      </c>
      <c r="J149">
        <v>0</v>
      </c>
      <c r="K149">
        <v>3</v>
      </c>
      <c r="L149">
        <v>9599.9999999999982</v>
      </c>
      <c r="M149">
        <v>288000</v>
      </c>
      <c r="N149">
        <v>50000</v>
      </c>
      <c r="O149">
        <v>347600</v>
      </c>
      <c r="P149">
        <v>3113</v>
      </c>
      <c r="Q149">
        <v>466950</v>
      </c>
      <c r="R149">
        <v>814550</v>
      </c>
      <c r="S149">
        <v>0</v>
      </c>
      <c r="T149" t="s">
        <v>24</v>
      </c>
    </row>
    <row r="150" spans="1:20" hidden="1" x14ac:dyDescent="0.2">
      <c r="T150" t="s">
        <v>22</v>
      </c>
    </row>
    <row r="151" spans="1:20" x14ac:dyDescent="0.2">
      <c r="A151">
        <v>75</v>
      </c>
      <c r="B151">
        <v>57571</v>
      </c>
      <c r="C151">
        <v>17403</v>
      </c>
      <c r="D151">
        <v>4411</v>
      </c>
      <c r="E151">
        <v>30</v>
      </c>
      <c r="F151">
        <v>0</v>
      </c>
      <c r="G151">
        <v>15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0</v>
      </c>
      <c r="N151">
        <v>50000</v>
      </c>
      <c r="O151">
        <v>69200</v>
      </c>
      <c r="P151">
        <v>1633</v>
      </c>
      <c r="Q151">
        <v>244950</v>
      </c>
      <c r="R151">
        <v>314150</v>
      </c>
      <c r="S151">
        <v>0</v>
      </c>
      <c r="T151" t="s">
        <v>24</v>
      </c>
    </row>
    <row r="152" spans="1:20" hidden="1" x14ac:dyDescent="0.2">
      <c r="T152" t="s">
        <v>22</v>
      </c>
    </row>
    <row r="153" spans="1:20" x14ac:dyDescent="0.2">
      <c r="A153">
        <v>76</v>
      </c>
      <c r="B153">
        <v>57732</v>
      </c>
      <c r="C153">
        <v>16795</v>
      </c>
      <c r="D153">
        <v>4282</v>
      </c>
      <c r="E153">
        <v>30</v>
      </c>
      <c r="F153">
        <v>0</v>
      </c>
      <c r="G153">
        <v>15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0</v>
      </c>
      <c r="N153">
        <v>50000</v>
      </c>
      <c r="O153">
        <v>69200</v>
      </c>
      <c r="P153">
        <v>1570</v>
      </c>
      <c r="Q153">
        <v>235500</v>
      </c>
      <c r="R153">
        <v>304700</v>
      </c>
      <c r="S153">
        <v>0</v>
      </c>
      <c r="T153" t="s">
        <v>24</v>
      </c>
    </row>
    <row r="154" spans="1:20" hidden="1" x14ac:dyDescent="0.2">
      <c r="T154" t="s">
        <v>22</v>
      </c>
    </row>
    <row r="155" spans="1:20" x14ac:dyDescent="0.2">
      <c r="A155">
        <v>77</v>
      </c>
      <c r="B155">
        <v>51485</v>
      </c>
      <c r="C155">
        <v>31485</v>
      </c>
      <c r="D155">
        <v>10672</v>
      </c>
      <c r="E155">
        <v>45</v>
      </c>
      <c r="F155">
        <v>15</v>
      </c>
      <c r="G155">
        <v>30</v>
      </c>
      <c r="H155">
        <v>1</v>
      </c>
      <c r="I155">
        <v>1</v>
      </c>
      <c r="J155">
        <v>2</v>
      </c>
      <c r="K155">
        <v>4</v>
      </c>
      <c r="L155">
        <v>28799.999999999996</v>
      </c>
      <c r="M155">
        <v>240000</v>
      </c>
      <c r="N155">
        <v>50000</v>
      </c>
      <c r="O155">
        <v>318800</v>
      </c>
      <c r="P155">
        <v>3055</v>
      </c>
      <c r="Q155">
        <v>458250</v>
      </c>
      <c r="R155">
        <v>777050</v>
      </c>
      <c r="S155">
        <v>0</v>
      </c>
      <c r="T155" t="s">
        <v>24</v>
      </c>
    </row>
    <row r="156" spans="1:20" hidden="1" x14ac:dyDescent="0.2">
      <c r="T156" t="s">
        <v>22</v>
      </c>
    </row>
    <row r="157" spans="1:20" x14ac:dyDescent="0.2">
      <c r="A157">
        <v>78</v>
      </c>
      <c r="B157">
        <v>64715</v>
      </c>
      <c r="C157">
        <v>30323</v>
      </c>
      <c r="D157">
        <v>10896</v>
      </c>
      <c r="E157">
        <v>15</v>
      </c>
      <c r="F157">
        <v>15</v>
      </c>
      <c r="G157">
        <v>15</v>
      </c>
      <c r="H157">
        <v>2</v>
      </c>
      <c r="I157">
        <v>0</v>
      </c>
      <c r="J157">
        <v>0</v>
      </c>
      <c r="K157">
        <v>2</v>
      </c>
      <c r="L157">
        <v>9599.9999999999982</v>
      </c>
      <c r="M157">
        <v>47999.999999999993</v>
      </c>
      <c r="N157">
        <v>50000</v>
      </c>
      <c r="O157">
        <v>107600</v>
      </c>
      <c r="P157">
        <v>2941</v>
      </c>
      <c r="Q157">
        <v>441150</v>
      </c>
      <c r="R157">
        <v>548750</v>
      </c>
      <c r="S157">
        <v>0</v>
      </c>
      <c r="T157" t="s">
        <v>24</v>
      </c>
    </row>
    <row r="158" spans="1:20" hidden="1" x14ac:dyDescent="0.2">
      <c r="T158" t="s">
        <v>22</v>
      </c>
    </row>
    <row r="159" spans="1:20" x14ac:dyDescent="0.2">
      <c r="A159">
        <v>79</v>
      </c>
      <c r="B159">
        <v>58221</v>
      </c>
      <c r="C159">
        <v>17343</v>
      </c>
      <c r="D159">
        <v>5116</v>
      </c>
      <c r="E159">
        <v>30</v>
      </c>
      <c r="F159">
        <v>15</v>
      </c>
      <c r="G159">
        <v>15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47999.999999999993</v>
      </c>
      <c r="N159">
        <v>50000</v>
      </c>
      <c r="O159">
        <v>117200</v>
      </c>
      <c r="P159">
        <v>1632</v>
      </c>
      <c r="Q159">
        <v>244800</v>
      </c>
      <c r="R159">
        <v>362000</v>
      </c>
      <c r="S159">
        <v>0</v>
      </c>
      <c r="T159" t="s">
        <v>24</v>
      </c>
    </row>
    <row r="160" spans="1:20" hidden="1" x14ac:dyDescent="0.2">
      <c r="T160" t="s">
        <v>22</v>
      </c>
    </row>
    <row r="161" spans="1:20" x14ac:dyDescent="0.2">
      <c r="A161">
        <v>80</v>
      </c>
      <c r="B161">
        <v>64297</v>
      </c>
      <c r="C161">
        <v>15712</v>
      </c>
      <c r="D161">
        <v>3808</v>
      </c>
      <c r="E161">
        <v>15</v>
      </c>
      <c r="F161">
        <v>0</v>
      </c>
      <c r="G161">
        <v>15</v>
      </c>
      <c r="H161">
        <v>1</v>
      </c>
      <c r="I161">
        <v>0</v>
      </c>
      <c r="J161">
        <v>0</v>
      </c>
      <c r="K161">
        <v>1</v>
      </c>
      <c r="L161">
        <v>9599.9999999999982</v>
      </c>
      <c r="M161">
        <v>0</v>
      </c>
      <c r="N161">
        <v>50000</v>
      </c>
      <c r="O161">
        <v>59600</v>
      </c>
      <c r="P161">
        <v>1462</v>
      </c>
      <c r="Q161">
        <v>219300</v>
      </c>
      <c r="R161">
        <v>278900</v>
      </c>
      <c r="S161">
        <v>0</v>
      </c>
      <c r="T161" t="s">
        <v>24</v>
      </c>
    </row>
    <row r="162" spans="1:20" hidden="1" x14ac:dyDescent="0.2">
      <c r="T162" t="s">
        <v>22</v>
      </c>
    </row>
    <row r="163" spans="1:20" x14ac:dyDescent="0.2">
      <c r="A163">
        <v>81</v>
      </c>
      <c r="B163">
        <v>64099</v>
      </c>
      <c r="C163">
        <v>16954</v>
      </c>
      <c r="D163">
        <v>4349</v>
      </c>
      <c r="E163">
        <v>15</v>
      </c>
      <c r="F163">
        <v>0</v>
      </c>
      <c r="G163">
        <v>15</v>
      </c>
      <c r="H163">
        <v>0</v>
      </c>
      <c r="I163">
        <v>0</v>
      </c>
      <c r="J163">
        <v>1</v>
      </c>
      <c r="K163">
        <v>1</v>
      </c>
      <c r="L163">
        <v>9599.9999999999982</v>
      </c>
      <c r="M163">
        <v>0</v>
      </c>
      <c r="N163">
        <v>50000</v>
      </c>
      <c r="O163">
        <v>59600</v>
      </c>
      <c r="P163">
        <v>1593</v>
      </c>
      <c r="Q163">
        <v>238950</v>
      </c>
      <c r="R163">
        <v>298550</v>
      </c>
      <c r="S163">
        <v>0</v>
      </c>
      <c r="T163" t="s">
        <v>24</v>
      </c>
    </row>
    <row r="164" spans="1:20" hidden="1" x14ac:dyDescent="0.2">
      <c r="T164" t="s">
        <v>22</v>
      </c>
    </row>
    <row r="165" spans="1:20" x14ac:dyDescent="0.2">
      <c r="A165">
        <v>82</v>
      </c>
      <c r="B165">
        <v>64350</v>
      </c>
      <c r="C165">
        <v>18403</v>
      </c>
      <c r="D165">
        <v>4979</v>
      </c>
      <c r="E165">
        <v>15</v>
      </c>
      <c r="F165">
        <v>15</v>
      </c>
      <c r="G165">
        <v>15</v>
      </c>
      <c r="H165">
        <v>1</v>
      </c>
      <c r="I165">
        <v>0</v>
      </c>
      <c r="J165">
        <v>0</v>
      </c>
      <c r="K165">
        <v>1</v>
      </c>
      <c r="L165">
        <v>9599.9999999999982</v>
      </c>
      <c r="M165">
        <v>47999.999999999993</v>
      </c>
      <c r="N165">
        <v>50000</v>
      </c>
      <c r="O165">
        <v>107600</v>
      </c>
      <c r="P165">
        <v>1740</v>
      </c>
      <c r="Q165">
        <v>261000</v>
      </c>
      <c r="R165">
        <v>368600</v>
      </c>
      <c r="S165">
        <v>0</v>
      </c>
      <c r="T165" t="s">
        <v>24</v>
      </c>
    </row>
    <row r="166" spans="1:20" hidden="1" x14ac:dyDescent="0.2">
      <c r="T166" t="s">
        <v>22</v>
      </c>
    </row>
    <row r="167" spans="1:20" x14ac:dyDescent="0.2">
      <c r="A167">
        <v>83</v>
      </c>
      <c r="B167">
        <v>64622</v>
      </c>
      <c r="C167">
        <v>15728</v>
      </c>
      <c r="D167">
        <v>4800</v>
      </c>
      <c r="E167">
        <v>15</v>
      </c>
      <c r="F167">
        <v>15</v>
      </c>
      <c r="G167">
        <v>30</v>
      </c>
      <c r="H167">
        <v>1</v>
      </c>
      <c r="I167">
        <v>0</v>
      </c>
      <c r="J167">
        <v>1</v>
      </c>
      <c r="K167">
        <v>2</v>
      </c>
      <c r="L167">
        <v>9599.9999999999982</v>
      </c>
      <c r="M167">
        <v>240000</v>
      </c>
      <c r="N167">
        <v>50000</v>
      </c>
      <c r="O167">
        <v>299600</v>
      </c>
      <c r="P167">
        <v>1483</v>
      </c>
      <c r="Q167">
        <v>222450</v>
      </c>
      <c r="R167">
        <v>522050</v>
      </c>
      <c r="S167">
        <v>0</v>
      </c>
      <c r="T167" t="s">
        <v>24</v>
      </c>
    </row>
    <row r="168" spans="1:20" hidden="1" x14ac:dyDescent="0.2">
      <c r="T168" t="s">
        <v>22</v>
      </c>
    </row>
    <row r="169" spans="1:20" x14ac:dyDescent="0.2">
      <c r="A169">
        <v>84</v>
      </c>
      <c r="B169">
        <v>64626</v>
      </c>
      <c r="C169">
        <v>17091</v>
      </c>
      <c r="D169">
        <v>4494</v>
      </c>
      <c r="E169">
        <v>15</v>
      </c>
      <c r="F169">
        <v>0</v>
      </c>
      <c r="G169">
        <v>15</v>
      </c>
      <c r="H169">
        <v>0</v>
      </c>
      <c r="I169">
        <v>0</v>
      </c>
      <c r="J169">
        <v>1</v>
      </c>
      <c r="K169">
        <v>1</v>
      </c>
      <c r="L169">
        <v>9599.9999999999982</v>
      </c>
      <c r="M169">
        <v>0</v>
      </c>
      <c r="N169">
        <v>50000</v>
      </c>
      <c r="O169">
        <v>59600</v>
      </c>
      <c r="P169">
        <v>1603</v>
      </c>
      <c r="Q169">
        <v>240450</v>
      </c>
      <c r="R169">
        <v>300050</v>
      </c>
      <c r="S169">
        <v>0</v>
      </c>
      <c r="T169" t="s">
        <v>24</v>
      </c>
    </row>
    <row r="170" spans="1:20" hidden="1" x14ac:dyDescent="0.2">
      <c r="T170" t="s">
        <v>22</v>
      </c>
    </row>
    <row r="171" spans="1:20" x14ac:dyDescent="0.2">
      <c r="A171">
        <v>85</v>
      </c>
      <c r="B171">
        <v>51254</v>
      </c>
      <c r="C171">
        <v>22462</v>
      </c>
      <c r="D171">
        <v>6845</v>
      </c>
      <c r="E171">
        <v>45</v>
      </c>
      <c r="F171">
        <v>0</v>
      </c>
      <c r="G171">
        <v>30</v>
      </c>
      <c r="H171">
        <v>1</v>
      </c>
      <c r="I171">
        <v>0</v>
      </c>
      <c r="J171">
        <v>2</v>
      </c>
      <c r="K171">
        <v>3</v>
      </c>
      <c r="L171">
        <v>28799.999999999996</v>
      </c>
      <c r="M171">
        <v>0</v>
      </c>
      <c r="N171">
        <v>50000</v>
      </c>
      <c r="O171">
        <v>78800</v>
      </c>
      <c r="P171">
        <v>2140</v>
      </c>
      <c r="Q171">
        <v>321000</v>
      </c>
      <c r="R171">
        <v>399800</v>
      </c>
      <c r="S171">
        <v>0</v>
      </c>
      <c r="T171" t="s">
        <v>24</v>
      </c>
    </row>
    <row r="172" spans="1:20" hidden="1" x14ac:dyDescent="0.2">
      <c r="T172" t="s">
        <v>22</v>
      </c>
    </row>
    <row r="173" spans="1:20" x14ac:dyDescent="0.2">
      <c r="A173">
        <v>86</v>
      </c>
      <c r="B173">
        <v>64641</v>
      </c>
      <c r="C173">
        <v>17587</v>
      </c>
      <c r="D173">
        <v>4752</v>
      </c>
      <c r="E173">
        <v>15</v>
      </c>
      <c r="F173">
        <v>0</v>
      </c>
      <c r="G173">
        <v>15</v>
      </c>
      <c r="H173">
        <v>0</v>
      </c>
      <c r="I173">
        <v>0</v>
      </c>
      <c r="J173">
        <v>1</v>
      </c>
      <c r="K173">
        <v>1</v>
      </c>
      <c r="L173">
        <v>9599.9999999999982</v>
      </c>
      <c r="M173">
        <v>0</v>
      </c>
      <c r="N173">
        <v>50000</v>
      </c>
      <c r="O173">
        <v>59600</v>
      </c>
      <c r="P173">
        <v>1651</v>
      </c>
      <c r="Q173">
        <v>247650</v>
      </c>
      <c r="R173">
        <v>307250</v>
      </c>
      <c r="S173">
        <v>0</v>
      </c>
      <c r="T173" t="s">
        <v>24</v>
      </c>
    </row>
    <row r="174" spans="1:20" hidden="1" x14ac:dyDescent="0.2">
      <c r="T174" t="s">
        <v>22</v>
      </c>
    </row>
    <row r="175" spans="1:20" x14ac:dyDescent="0.2">
      <c r="A175">
        <v>87</v>
      </c>
      <c r="B175">
        <v>57964</v>
      </c>
      <c r="C175">
        <v>17487</v>
      </c>
      <c r="D175">
        <v>4431</v>
      </c>
      <c r="E175">
        <v>30</v>
      </c>
      <c r="F175">
        <v>0</v>
      </c>
      <c r="G175">
        <v>30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0</v>
      </c>
      <c r="N175">
        <v>50000</v>
      </c>
      <c r="O175">
        <v>69200</v>
      </c>
      <c r="P175">
        <v>1641</v>
      </c>
      <c r="Q175">
        <v>246150</v>
      </c>
      <c r="R175">
        <v>315350</v>
      </c>
      <c r="S175">
        <v>0</v>
      </c>
      <c r="T175" t="s">
        <v>24</v>
      </c>
    </row>
    <row r="176" spans="1:20" hidden="1" x14ac:dyDescent="0.2">
      <c r="T176" t="s">
        <v>22</v>
      </c>
    </row>
    <row r="177" spans="1:20" x14ac:dyDescent="0.2">
      <c r="A177">
        <v>88</v>
      </c>
      <c r="B177">
        <v>64393</v>
      </c>
      <c r="C177">
        <v>17751</v>
      </c>
      <c r="D177">
        <v>4840</v>
      </c>
      <c r="E177">
        <v>15</v>
      </c>
      <c r="F177">
        <v>0</v>
      </c>
      <c r="G177">
        <v>15</v>
      </c>
      <c r="H177">
        <v>0</v>
      </c>
      <c r="I177">
        <v>0</v>
      </c>
      <c r="J177">
        <v>1</v>
      </c>
      <c r="K177">
        <v>1</v>
      </c>
      <c r="L177">
        <v>9599.9999999999982</v>
      </c>
      <c r="M177">
        <v>0</v>
      </c>
      <c r="N177">
        <v>50000</v>
      </c>
      <c r="O177">
        <v>59600</v>
      </c>
      <c r="P177">
        <v>1673</v>
      </c>
      <c r="Q177">
        <v>250950</v>
      </c>
      <c r="R177">
        <v>310550</v>
      </c>
      <c r="S177">
        <v>0</v>
      </c>
      <c r="T177" t="s">
        <v>24</v>
      </c>
    </row>
    <row r="178" spans="1:20" hidden="1" x14ac:dyDescent="0.2">
      <c r="T178" t="s">
        <v>22</v>
      </c>
    </row>
    <row r="179" spans="1:20" x14ac:dyDescent="0.2">
      <c r="A179">
        <v>89</v>
      </c>
      <c r="B179">
        <v>64926</v>
      </c>
      <c r="C179">
        <v>21686</v>
      </c>
      <c r="D179">
        <v>7206</v>
      </c>
      <c r="E179">
        <v>15</v>
      </c>
      <c r="F179">
        <v>15</v>
      </c>
      <c r="G179">
        <v>15</v>
      </c>
      <c r="H179">
        <v>1</v>
      </c>
      <c r="I179">
        <v>0</v>
      </c>
      <c r="J179">
        <v>1</v>
      </c>
      <c r="K179">
        <v>2</v>
      </c>
      <c r="L179">
        <v>9599.9999999999982</v>
      </c>
      <c r="M179">
        <v>240000</v>
      </c>
      <c r="N179">
        <v>50000</v>
      </c>
      <c r="O179">
        <v>299600</v>
      </c>
      <c r="P179">
        <v>2076</v>
      </c>
      <c r="Q179">
        <v>311400</v>
      </c>
      <c r="R179">
        <v>611000</v>
      </c>
      <c r="S179">
        <v>0</v>
      </c>
      <c r="T179" t="s">
        <v>24</v>
      </c>
    </row>
    <row r="180" spans="1:20" hidden="1" x14ac:dyDescent="0.2">
      <c r="T180" t="s">
        <v>22</v>
      </c>
    </row>
    <row r="181" spans="1:20" x14ac:dyDescent="0.2">
      <c r="A181">
        <v>90</v>
      </c>
      <c r="B181">
        <v>58294</v>
      </c>
      <c r="C181">
        <v>24849</v>
      </c>
      <c r="D181">
        <v>9043</v>
      </c>
      <c r="E181">
        <v>30</v>
      </c>
      <c r="F181">
        <v>30</v>
      </c>
      <c r="G181">
        <v>15</v>
      </c>
      <c r="H181">
        <v>1</v>
      </c>
      <c r="I181">
        <v>1</v>
      </c>
      <c r="J181">
        <v>1</v>
      </c>
      <c r="K181">
        <v>3</v>
      </c>
      <c r="L181">
        <v>19199.999999999996</v>
      </c>
      <c r="M181">
        <v>288000</v>
      </c>
      <c r="N181">
        <v>50000</v>
      </c>
      <c r="O181">
        <v>357200</v>
      </c>
      <c r="P181">
        <v>2398</v>
      </c>
      <c r="Q181">
        <v>359700</v>
      </c>
      <c r="R181">
        <v>716900</v>
      </c>
      <c r="S181">
        <v>0</v>
      </c>
      <c r="T181" t="s">
        <v>24</v>
      </c>
    </row>
    <row r="182" spans="1:20" hidden="1" x14ac:dyDescent="0.2">
      <c r="T182" t="s">
        <v>22</v>
      </c>
    </row>
    <row r="183" spans="1:20" x14ac:dyDescent="0.2">
      <c r="A183">
        <v>91</v>
      </c>
      <c r="B183">
        <v>64519</v>
      </c>
      <c r="C183">
        <v>17874</v>
      </c>
      <c r="D183">
        <v>4726</v>
      </c>
      <c r="E183">
        <v>15</v>
      </c>
      <c r="F183">
        <v>0</v>
      </c>
      <c r="G183">
        <v>15</v>
      </c>
      <c r="H183">
        <v>0</v>
      </c>
      <c r="I183">
        <v>0</v>
      </c>
      <c r="J183">
        <v>1</v>
      </c>
      <c r="K183">
        <v>1</v>
      </c>
      <c r="L183">
        <v>9599.9999999999982</v>
      </c>
      <c r="M183">
        <v>0</v>
      </c>
      <c r="N183">
        <v>50000</v>
      </c>
      <c r="O183">
        <v>59600</v>
      </c>
      <c r="P183">
        <v>1676</v>
      </c>
      <c r="Q183">
        <v>251400</v>
      </c>
      <c r="R183">
        <v>311000</v>
      </c>
      <c r="S183">
        <v>0</v>
      </c>
      <c r="T183" t="s">
        <v>24</v>
      </c>
    </row>
    <row r="184" spans="1:20" hidden="1" x14ac:dyDescent="0.2">
      <c r="T184" t="s">
        <v>22</v>
      </c>
    </row>
    <row r="185" spans="1:20" x14ac:dyDescent="0.2">
      <c r="A185">
        <v>92</v>
      </c>
      <c r="B185">
        <v>64697</v>
      </c>
      <c r="C185">
        <v>17559</v>
      </c>
      <c r="D185">
        <v>4547</v>
      </c>
      <c r="E185">
        <v>15</v>
      </c>
      <c r="F185">
        <v>0</v>
      </c>
      <c r="G185">
        <v>15</v>
      </c>
      <c r="H185">
        <v>0</v>
      </c>
      <c r="I185">
        <v>0</v>
      </c>
      <c r="J185">
        <v>1</v>
      </c>
      <c r="K185">
        <v>1</v>
      </c>
      <c r="L185">
        <v>9599.9999999999982</v>
      </c>
      <c r="M185">
        <v>0</v>
      </c>
      <c r="N185">
        <v>50000</v>
      </c>
      <c r="O185">
        <v>59600</v>
      </c>
      <c r="P185">
        <v>1650</v>
      </c>
      <c r="Q185">
        <v>247500</v>
      </c>
      <c r="R185">
        <v>307100</v>
      </c>
      <c r="S185">
        <v>0</v>
      </c>
      <c r="T185" t="s">
        <v>24</v>
      </c>
    </row>
    <row r="186" spans="1:20" hidden="1" x14ac:dyDescent="0.2">
      <c r="T186" t="s">
        <v>22</v>
      </c>
    </row>
    <row r="187" spans="1:20" x14ac:dyDescent="0.2">
      <c r="A187">
        <v>93</v>
      </c>
      <c r="B187">
        <v>64512</v>
      </c>
      <c r="C187">
        <v>18119</v>
      </c>
      <c r="D187">
        <v>4937</v>
      </c>
      <c r="E187">
        <v>15</v>
      </c>
      <c r="F187">
        <v>0</v>
      </c>
      <c r="G187">
        <v>30</v>
      </c>
      <c r="H187">
        <v>0</v>
      </c>
      <c r="I187">
        <v>0</v>
      </c>
      <c r="J187">
        <v>2</v>
      </c>
      <c r="K187">
        <v>2</v>
      </c>
      <c r="L187">
        <v>9599.9999999999982</v>
      </c>
      <c r="M187">
        <v>0</v>
      </c>
      <c r="N187">
        <v>50000</v>
      </c>
      <c r="O187">
        <v>59600</v>
      </c>
      <c r="P187">
        <v>1706</v>
      </c>
      <c r="Q187">
        <v>255900</v>
      </c>
      <c r="R187">
        <v>315500</v>
      </c>
      <c r="S187">
        <v>0</v>
      </c>
      <c r="T187" t="s">
        <v>24</v>
      </c>
    </row>
    <row r="188" spans="1:20" hidden="1" x14ac:dyDescent="0.2">
      <c r="T188" t="s">
        <v>22</v>
      </c>
    </row>
    <row r="189" spans="1:20" x14ac:dyDescent="0.2">
      <c r="A189">
        <v>94</v>
      </c>
      <c r="B189">
        <v>64557</v>
      </c>
      <c r="C189">
        <v>17749</v>
      </c>
      <c r="D189">
        <v>4727</v>
      </c>
      <c r="E189">
        <v>15</v>
      </c>
      <c r="F189">
        <v>0</v>
      </c>
      <c r="G189">
        <v>15</v>
      </c>
      <c r="H189">
        <v>0</v>
      </c>
      <c r="I189">
        <v>0</v>
      </c>
      <c r="J189">
        <v>1</v>
      </c>
      <c r="K189">
        <v>1</v>
      </c>
      <c r="L189">
        <v>9599.9999999999982</v>
      </c>
      <c r="M189">
        <v>0</v>
      </c>
      <c r="N189">
        <v>50000</v>
      </c>
      <c r="O189">
        <v>59600</v>
      </c>
      <c r="P189">
        <v>1668</v>
      </c>
      <c r="Q189">
        <v>250200</v>
      </c>
      <c r="R189">
        <v>309800</v>
      </c>
      <c r="S189">
        <v>0</v>
      </c>
      <c r="T189" t="s">
        <v>24</v>
      </c>
    </row>
    <row r="190" spans="1:20" hidden="1" x14ac:dyDescent="0.2">
      <c r="T190" t="s">
        <v>22</v>
      </c>
    </row>
    <row r="191" spans="1:20" x14ac:dyDescent="0.2">
      <c r="A191">
        <v>95</v>
      </c>
      <c r="B191">
        <v>64015</v>
      </c>
      <c r="C191">
        <v>15521</v>
      </c>
      <c r="D191">
        <v>4480</v>
      </c>
      <c r="E191">
        <v>15</v>
      </c>
      <c r="F191">
        <v>15</v>
      </c>
      <c r="G191">
        <v>15</v>
      </c>
      <c r="H191">
        <v>0</v>
      </c>
      <c r="I191">
        <v>1</v>
      </c>
      <c r="J191">
        <v>1</v>
      </c>
      <c r="K191">
        <v>2</v>
      </c>
      <c r="L191">
        <v>9599.9999999999982</v>
      </c>
      <c r="M191">
        <v>47999.999999999993</v>
      </c>
      <c r="N191">
        <v>50000</v>
      </c>
      <c r="O191">
        <v>107600</v>
      </c>
      <c r="P191">
        <v>1448</v>
      </c>
      <c r="Q191">
        <v>217200</v>
      </c>
      <c r="R191">
        <v>324800</v>
      </c>
      <c r="S191">
        <v>0</v>
      </c>
      <c r="T191" t="s">
        <v>24</v>
      </c>
    </row>
    <row r="192" spans="1:20" hidden="1" x14ac:dyDescent="0.2">
      <c r="T192" t="s">
        <v>22</v>
      </c>
    </row>
    <row r="193" spans="1:20" x14ac:dyDescent="0.2">
      <c r="A193">
        <v>96</v>
      </c>
      <c r="B193">
        <v>64670</v>
      </c>
      <c r="C193">
        <v>24824</v>
      </c>
      <c r="D193">
        <v>7469</v>
      </c>
      <c r="E193">
        <v>15</v>
      </c>
      <c r="F193">
        <v>15</v>
      </c>
      <c r="G193">
        <v>30</v>
      </c>
      <c r="H193">
        <v>2</v>
      </c>
      <c r="I193">
        <v>0</v>
      </c>
      <c r="J193">
        <v>1</v>
      </c>
      <c r="K193">
        <v>3</v>
      </c>
      <c r="L193">
        <v>9599.9999999999982</v>
      </c>
      <c r="M193">
        <v>240000</v>
      </c>
      <c r="N193">
        <v>50000</v>
      </c>
      <c r="O193">
        <v>299600</v>
      </c>
      <c r="P193">
        <v>2375</v>
      </c>
      <c r="Q193">
        <v>356250</v>
      </c>
      <c r="R193">
        <v>655850</v>
      </c>
      <c r="S193">
        <v>0</v>
      </c>
      <c r="T193" t="s">
        <v>24</v>
      </c>
    </row>
    <row r="194" spans="1:20" hidden="1" x14ac:dyDescent="0.2">
      <c r="T194" t="s">
        <v>22</v>
      </c>
    </row>
    <row r="195" spans="1:20" x14ac:dyDescent="0.2">
      <c r="A195">
        <v>97</v>
      </c>
      <c r="B195">
        <v>64469</v>
      </c>
      <c r="C195">
        <v>17689</v>
      </c>
      <c r="D195">
        <v>4645</v>
      </c>
      <c r="E195">
        <v>15</v>
      </c>
      <c r="F195">
        <v>0</v>
      </c>
      <c r="G195">
        <v>15</v>
      </c>
      <c r="H195">
        <v>0</v>
      </c>
      <c r="I195">
        <v>0</v>
      </c>
      <c r="J195">
        <v>1</v>
      </c>
      <c r="K195">
        <v>1</v>
      </c>
      <c r="L195">
        <v>9599.9999999999982</v>
      </c>
      <c r="M195">
        <v>0</v>
      </c>
      <c r="N195">
        <v>50000</v>
      </c>
      <c r="O195">
        <v>59600</v>
      </c>
      <c r="P195">
        <v>1658</v>
      </c>
      <c r="Q195">
        <v>248700</v>
      </c>
      <c r="R195">
        <v>308300</v>
      </c>
      <c r="S195">
        <v>0</v>
      </c>
      <c r="T195" t="s">
        <v>24</v>
      </c>
    </row>
    <row r="196" spans="1:20" hidden="1" x14ac:dyDescent="0.2">
      <c r="T196" t="s">
        <v>22</v>
      </c>
    </row>
    <row r="197" spans="1:20" x14ac:dyDescent="0.2">
      <c r="A197">
        <v>98</v>
      </c>
      <c r="B197">
        <v>64178</v>
      </c>
      <c r="C197">
        <v>16677</v>
      </c>
      <c r="D197">
        <v>4224</v>
      </c>
      <c r="E197">
        <v>15</v>
      </c>
      <c r="F197">
        <v>0</v>
      </c>
      <c r="G197">
        <v>15</v>
      </c>
      <c r="H197">
        <v>0</v>
      </c>
      <c r="I197">
        <v>0</v>
      </c>
      <c r="J197">
        <v>1</v>
      </c>
      <c r="K197">
        <v>1</v>
      </c>
      <c r="L197">
        <v>9599.9999999999982</v>
      </c>
      <c r="M197">
        <v>0</v>
      </c>
      <c r="N197">
        <v>50000</v>
      </c>
      <c r="O197">
        <v>59600</v>
      </c>
      <c r="P197">
        <v>1565</v>
      </c>
      <c r="Q197">
        <v>234750</v>
      </c>
      <c r="R197">
        <v>294350</v>
      </c>
      <c r="S197">
        <v>0</v>
      </c>
      <c r="T197" t="s">
        <v>24</v>
      </c>
    </row>
    <row r="198" spans="1:20" hidden="1" x14ac:dyDescent="0.2">
      <c r="T198" t="s">
        <v>22</v>
      </c>
    </row>
    <row r="199" spans="1:20" x14ac:dyDescent="0.2">
      <c r="A199">
        <v>99</v>
      </c>
      <c r="B199">
        <v>64366</v>
      </c>
      <c r="C199">
        <v>16671</v>
      </c>
      <c r="D199">
        <v>4335</v>
      </c>
      <c r="E199">
        <v>15</v>
      </c>
      <c r="F199">
        <v>0</v>
      </c>
      <c r="G199">
        <v>30</v>
      </c>
      <c r="H199">
        <v>0</v>
      </c>
      <c r="I199">
        <v>0</v>
      </c>
      <c r="J199">
        <v>2</v>
      </c>
      <c r="K199">
        <v>2</v>
      </c>
      <c r="L199">
        <v>9599.9999999999982</v>
      </c>
      <c r="M199">
        <v>0</v>
      </c>
      <c r="N199">
        <v>50000</v>
      </c>
      <c r="O199">
        <v>59600</v>
      </c>
      <c r="P199">
        <v>1563</v>
      </c>
      <c r="Q199">
        <v>234450</v>
      </c>
      <c r="R199">
        <v>294050</v>
      </c>
      <c r="S199">
        <v>0</v>
      </c>
      <c r="T199" t="s">
        <v>24</v>
      </c>
    </row>
    <row r="200" spans="1:20" hidden="1" x14ac:dyDescent="0.2">
      <c r="T200" t="s">
        <v>22</v>
      </c>
    </row>
    <row r="201" spans="1:20" x14ac:dyDescent="0.2">
      <c r="A201">
        <v>100</v>
      </c>
      <c r="B201">
        <v>63920</v>
      </c>
      <c r="C201">
        <v>28855</v>
      </c>
      <c r="D201">
        <v>10238</v>
      </c>
      <c r="E201">
        <v>15</v>
      </c>
      <c r="F201">
        <v>0</v>
      </c>
      <c r="G201">
        <v>30</v>
      </c>
      <c r="H201">
        <v>2</v>
      </c>
      <c r="I201">
        <v>0</v>
      </c>
      <c r="J201">
        <v>1</v>
      </c>
      <c r="K201">
        <v>3</v>
      </c>
      <c r="L201">
        <v>9599.9999999999982</v>
      </c>
      <c r="M201">
        <v>0</v>
      </c>
      <c r="N201">
        <v>50000</v>
      </c>
      <c r="O201">
        <v>59600</v>
      </c>
      <c r="P201">
        <v>2796</v>
      </c>
      <c r="Q201">
        <v>419400</v>
      </c>
      <c r="R201">
        <v>479000</v>
      </c>
      <c r="S201">
        <v>0</v>
      </c>
      <c r="T201" t="s">
        <v>24</v>
      </c>
    </row>
    <row r="202" spans="1:20" hidden="1" x14ac:dyDescent="0.2">
      <c r="T202" t="s">
        <v>22</v>
      </c>
    </row>
    <row r="203" spans="1:20" x14ac:dyDescent="0.2">
      <c r="A203">
        <v>101</v>
      </c>
      <c r="B203">
        <v>64467</v>
      </c>
      <c r="C203">
        <v>17336</v>
      </c>
      <c r="D203">
        <v>4444</v>
      </c>
      <c r="E203">
        <v>15</v>
      </c>
      <c r="F203">
        <v>0</v>
      </c>
      <c r="G203">
        <v>15</v>
      </c>
      <c r="H203">
        <v>0</v>
      </c>
      <c r="I203">
        <v>0</v>
      </c>
      <c r="J203">
        <v>1</v>
      </c>
      <c r="K203">
        <v>1</v>
      </c>
      <c r="L203">
        <v>9599.9999999999982</v>
      </c>
      <c r="M203">
        <v>0</v>
      </c>
      <c r="N203">
        <v>50000</v>
      </c>
      <c r="O203">
        <v>59600</v>
      </c>
      <c r="P203">
        <v>1629</v>
      </c>
      <c r="Q203">
        <v>244350</v>
      </c>
      <c r="R203">
        <v>303950</v>
      </c>
      <c r="S203">
        <v>0</v>
      </c>
      <c r="T203" t="s">
        <v>24</v>
      </c>
    </row>
    <row r="204" spans="1:20" hidden="1" x14ac:dyDescent="0.2">
      <c r="T204" t="s">
        <v>22</v>
      </c>
    </row>
    <row r="205" spans="1:20" x14ac:dyDescent="0.2">
      <c r="A205">
        <v>102</v>
      </c>
      <c r="B205">
        <v>64182</v>
      </c>
      <c r="C205">
        <v>17272</v>
      </c>
      <c r="D205">
        <v>4416</v>
      </c>
      <c r="E205">
        <v>15</v>
      </c>
      <c r="F205">
        <v>0</v>
      </c>
      <c r="G205">
        <v>15</v>
      </c>
      <c r="H205">
        <v>0</v>
      </c>
      <c r="I205">
        <v>0</v>
      </c>
      <c r="J205">
        <v>1</v>
      </c>
      <c r="K205">
        <v>1</v>
      </c>
      <c r="L205">
        <v>9599.9999999999982</v>
      </c>
      <c r="M205">
        <v>0</v>
      </c>
      <c r="N205">
        <v>50000</v>
      </c>
      <c r="O205">
        <v>59600</v>
      </c>
      <c r="P205">
        <v>1622</v>
      </c>
      <c r="Q205">
        <v>243300</v>
      </c>
      <c r="R205">
        <v>302900</v>
      </c>
      <c r="S205">
        <v>0</v>
      </c>
      <c r="T205" t="s">
        <v>24</v>
      </c>
    </row>
    <row r="206" spans="1:20" hidden="1" x14ac:dyDescent="0.2">
      <c r="T206" t="s">
        <v>22</v>
      </c>
    </row>
    <row r="207" spans="1:20" x14ac:dyDescent="0.2">
      <c r="A207">
        <v>103</v>
      </c>
      <c r="B207">
        <v>64253</v>
      </c>
      <c r="C207">
        <v>16991</v>
      </c>
      <c r="D207">
        <v>4507</v>
      </c>
      <c r="E207">
        <v>15</v>
      </c>
      <c r="F207">
        <v>15</v>
      </c>
      <c r="G207">
        <v>15</v>
      </c>
      <c r="H207">
        <v>1</v>
      </c>
      <c r="I207">
        <v>0</v>
      </c>
      <c r="J207">
        <v>0</v>
      </c>
      <c r="K207">
        <v>1</v>
      </c>
      <c r="L207">
        <v>9599.9999999999982</v>
      </c>
      <c r="M207">
        <v>47999.999999999993</v>
      </c>
      <c r="N207">
        <v>50000</v>
      </c>
      <c r="O207">
        <v>107600</v>
      </c>
      <c r="P207">
        <v>1590</v>
      </c>
      <c r="Q207">
        <v>238500</v>
      </c>
      <c r="R207">
        <v>346100</v>
      </c>
      <c r="S207">
        <v>0</v>
      </c>
      <c r="T207" t="s">
        <v>24</v>
      </c>
    </row>
    <row r="208" spans="1:20" hidden="1" x14ac:dyDescent="0.2">
      <c r="T208" t="s">
        <v>22</v>
      </c>
    </row>
    <row r="209" spans="1:20" x14ac:dyDescent="0.2">
      <c r="A209">
        <v>104</v>
      </c>
      <c r="B209">
        <v>64493</v>
      </c>
      <c r="C209">
        <v>17524</v>
      </c>
      <c r="D209">
        <v>4594</v>
      </c>
      <c r="E209">
        <v>15</v>
      </c>
      <c r="F209">
        <v>0</v>
      </c>
      <c r="G209">
        <v>15</v>
      </c>
      <c r="H209">
        <v>0</v>
      </c>
      <c r="I209">
        <v>0</v>
      </c>
      <c r="J209">
        <v>1</v>
      </c>
      <c r="K209">
        <v>1</v>
      </c>
      <c r="L209">
        <v>9599.9999999999982</v>
      </c>
      <c r="M209">
        <v>0</v>
      </c>
      <c r="N209">
        <v>50000</v>
      </c>
      <c r="O209">
        <v>59600</v>
      </c>
      <c r="P209">
        <v>1650</v>
      </c>
      <c r="Q209">
        <v>247500</v>
      </c>
      <c r="R209">
        <v>307100</v>
      </c>
      <c r="S209">
        <v>0</v>
      </c>
      <c r="T209" t="s">
        <v>24</v>
      </c>
    </row>
    <row r="210" spans="1:20" hidden="1" x14ac:dyDescent="0.2">
      <c r="T210" t="s">
        <v>22</v>
      </c>
    </row>
    <row r="211" spans="1:20" x14ac:dyDescent="0.2">
      <c r="A211">
        <v>105</v>
      </c>
      <c r="B211">
        <v>64143</v>
      </c>
      <c r="C211">
        <v>17924</v>
      </c>
      <c r="D211">
        <v>4677</v>
      </c>
      <c r="E211">
        <v>15</v>
      </c>
      <c r="F211">
        <v>0</v>
      </c>
      <c r="G211">
        <v>30</v>
      </c>
      <c r="H211">
        <v>0</v>
      </c>
      <c r="I211">
        <v>0</v>
      </c>
      <c r="J211">
        <v>2</v>
      </c>
      <c r="K211">
        <v>2</v>
      </c>
      <c r="L211">
        <v>9599.9999999999982</v>
      </c>
      <c r="M211">
        <v>0</v>
      </c>
      <c r="N211">
        <v>50000</v>
      </c>
      <c r="O211">
        <v>59600</v>
      </c>
      <c r="P211">
        <v>1686</v>
      </c>
      <c r="Q211">
        <v>252900</v>
      </c>
      <c r="R211">
        <v>312500</v>
      </c>
      <c r="S211">
        <v>0</v>
      </c>
      <c r="T211" t="s">
        <v>24</v>
      </c>
    </row>
    <row r="212" spans="1:20" hidden="1" x14ac:dyDescent="0.2">
      <c r="T212" t="s">
        <v>22</v>
      </c>
    </row>
    <row r="213" spans="1:20" x14ac:dyDescent="0.2">
      <c r="A213">
        <v>106</v>
      </c>
      <c r="B213">
        <v>70450</v>
      </c>
      <c r="C213">
        <v>19284</v>
      </c>
      <c r="D213">
        <v>6477</v>
      </c>
      <c r="E213">
        <v>0</v>
      </c>
      <c r="F213">
        <v>15</v>
      </c>
      <c r="G213">
        <v>15</v>
      </c>
      <c r="H213">
        <v>1</v>
      </c>
      <c r="I213">
        <v>0</v>
      </c>
      <c r="J213">
        <v>1</v>
      </c>
      <c r="K213">
        <v>2</v>
      </c>
      <c r="L213">
        <v>0</v>
      </c>
      <c r="M213">
        <v>240000</v>
      </c>
      <c r="N213">
        <v>50000</v>
      </c>
      <c r="O213">
        <v>290000</v>
      </c>
      <c r="P213">
        <v>1846</v>
      </c>
      <c r="Q213">
        <v>276900</v>
      </c>
      <c r="R213">
        <v>566900</v>
      </c>
      <c r="S213">
        <v>0</v>
      </c>
      <c r="T213" t="s">
        <v>24</v>
      </c>
    </row>
    <row r="214" spans="1:20" hidden="1" x14ac:dyDescent="0.2">
      <c r="T214" t="s">
        <v>22</v>
      </c>
    </row>
    <row r="215" spans="1:20" x14ac:dyDescent="0.2">
      <c r="A215">
        <v>107</v>
      </c>
      <c r="B215">
        <v>64593</v>
      </c>
      <c r="C215">
        <v>17425</v>
      </c>
      <c r="D215">
        <v>4753</v>
      </c>
      <c r="E215">
        <v>15</v>
      </c>
      <c r="F215">
        <v>0</v>
      </c>
      <c r="G215">
        <v>15</v>
      </c>
      <c r="H215">
        <v>0</v>
      </c>
      <c r="I215">
        <v>0</v>
      </c>
      <c r="J215">
        <v>1</v>
      </c>
      <c r="K215">
        <v>1</v>
      </c>
      <c r="L215">
        <v>9599.9999999999982</v>
      </c>
      <c r="M215">
        <v>0</v>
      </c>
      <c r="N215">
        <v>50000</v>
      </c>
      <c r="O215">
        <v>59600</v>
      </c>
      <c r="P215">
        <v>1637</v>
      </c>
      <c r="Q215">
        <v>245550</v>
      </c>
      <c r="R215">
        <v>305150</v>
      </c>
      <c r="S215">
        <v>0</v>
      </c>
      <c r="T215" t="s">
        <v>24</v>
      </c>
    </row>
    <row r="216" spans="1:20" hidden="1" x14ac:dyDescent="0.2">
      <c r="T216" t="s">
        <v>22</v>
      </c>
    </row>
    <row r="217" spans="1:20" x14ac:dyDescent="0.2">
      <c r="A217">
        <v>108</v>
      </c>
      <c r="B217">
        <v>64558</v>
      </c>
      <c r="C217">
        <v>15192</v>
      </c>
      <c r="D217">
        <v>3794</v>
      </c>
      <c r="E217">
        <v>15</v>
      </c>
      <c r="F217">
        <v>0</v>
      </c>
      <c r="G217">
        <v>15</v>
      </c>
      <c r="H217">
        <v>0</v>
      </c>
      <c r="I217">
        <v>0</v>
      </c>
      <c r="J217">
        <v>1</v>
      </c>
      <c r="K217">
        <v>1</v>
      </c>
      <c r="L217">
        <v>9599.9999999999982</v>
      </c>
      <c r="M217">
        <v>0</v>
      </c>
      <c r="N217">
        <v>50000</v>
      </c>
      <c r="O217">
        <v>59600</v>
      </c>
      <c r="P217">
        <v>1422</v>
      </c>
      <c r="Q217">
        <v>213300</v>
      </c>
      <c r="R217">
        <v>272900</v>
      </c>
      <c r="S217">
        <v>0</v>
      </c>
      <c r="T217" t="s">
        <v>24</v>
      </c>
    </row>
    <row r="218" spans="1:20" hidden="1" x14ac:dyDescent="0.2">
      <c r="T218" t="s">
        <v>22</v>
      </c>
    </row>
    <row r="219" spans="1:20" x14ac:dyDescent="0.2">
      <c r="A219">
        <v>109</v>
      </c>
      <c r="B219">
        <v>64222</v>
      </c>
      <c r="C219">
        <v>15778</v>
      </c>
      <c r="D219">
        <v>4182</v>
      </c>
      <c r="E219">
        <v>15</v>
      </c>
      <c r="F219">
        <v>0</v>
      </c>
      <c r="G219">
        <v>15</v>
      </c>
      <c r="H219">
        <v>0</v>
      </c>
      <c r="I219">
        <v>0</v>
      </c>
      <c r="J219">
        <v>1</v>
      </c>
      <c r="K219">
        <v>1</v>
      </c>
      <c r="L219">
        <v>9599.9999999999982</v>
      </c>
      <c r="M219">
        <v>0</v>
      </c>
      <c r="N219">
        <v>50000</v>
      </c>
      <c r="O219">
        <v>59600</v>
      </c>
      <c r="P219">
        <v>1475</v>
      </c>
      <c r="Q219">
        <v>221250</v>
      </c>
      <c r="R219">
        <v>280850</v>
      </c>
      <c r="S219">
        <v>0</v>
      </c>
      <c r="T219" t="s">
        <v>24</v>
      </c>
    </row>
    <row r="220" spans="1:20" hidden="1" x14ac:dyDescent="0.2">
      <c r="T220" t="s">
        <v>22</v>
      </c>
    </row>
    <row r="221" spans="1:20" x14ac:dyDescent="0.2">
      <c r="A221">
        <v>110</v>
      </c>
      <c r="B221">
        <v>64493</v>
      </c>
      <c r="C221">
        <v>17238</v>
      </c>
      <c r="D221">
        <v>4520</v>
      </c>
      <c r="E221">
        <v>15</v>
      </c>
      <c r="F221">
        <v>0</v>
      </c>
      <c r="G221">
        <v>30</v>
      </c>
      <c r="H221">
        <v>0</v>
      </c>
      <c r="I221">
        <v>0</v>
      </c>
      <c r="J221">
        <v>2</v>
      </c>
      <c r="K221">
        <v>2</v>
      </c>
      <c r="L221">
        <v>9599.9999999999982</v>
      </c>
      <c r="M221">
        <v>0</v>
      </c>
      <c r="N221">
        <v>50000</v>
      </c>
      <c r="O221">
        <v>59600</v>
      </c>
      <c r="P221">
        <v>1617</v>
      </c>
      <c r="Q221">
        <v>242550</v>
      </c>
      <c r="R221">
        <v>302150</v>
      </c>
      <c r="S221">
        <v>0</v>
      </c>
      <c r="T221" t="s">
        <v>24</v>
      </c>
    </row>
    <row r="222" spans="1:20" hidden="1" x14ac:dyDescent="0.2">
      <c r="T222" t="s">
        <v>22</v>
      </c>
    </row>
    <row r="223" spans="1:20" x14ac:dyDescent="0.2">
      <c r="A223">
        <v>111</v>
      </c>
      <c r="B223">
        <v>64540</v>
      </c>
      <c r="C223">
        <v>17019</v>
      </c>
      <c r="D223">
        <v>4510</v>
      </c>
      <c r="E223">
        <v>15</v>
      </c>
      <c r="F223">
        <v>0</v>
      </c>
      <c r="G223">
        <v>30</v>
      </c>
      <c r="H223">
        <v>0</v>
      </c>
      <c r="I223">
        <v>0</v>
      </c>
      <c r="J223">
        <v>2</v>
      </c>
      <c r="K223">
        <v>2</v>
      </c>
      <c r="L223">
        <v>9599.9999999999982</v>
      </c>
      <c r="M223">
        <v>0</v>
      </c>
      <c r="N223">
        <v>50000</v>
      </c>
      <c r="O223">
        <v>59600</v>
      </c>
      <c r="P223">
        <v>1595</v>
      </c>
      <c r="Q223">
        <v>239250</v>
      </c>
      <c r="R223">
        <v>298850</v>
      </c>
      <c r="S223">
        <v>0</v>
      </c>
      <c r="T223" t="s">
        <v>24</v>
      </c>
    </row>
    <row r="224" spans="1:20" hidden="1" x14ac:dyDescent="0.2">
      <c r="T224" t="s">
        <v>22</v>
      </c>
    </row>
    <row r="225" spans="1:20" x14ac:dyDescent="0.2">
      <c r="A225">
        <v>112</v>
      </c>
      <c r="B225">
        <v>64896</v>
      </c>
      <c r="C225">
        <v>30436</v>
      </c>
      <c r="D225">
        <v>11131</v>
      </c>
      <c r="E225">
        <v>15</v>
      </c>
      <c r="F225">
        <v>0</v>
      </c>
      <c r="G225">
        <v>30</v>
      </c>
      <c r="H225">
        <v>1</v>
      </c>
      <c r="I225">
        <v>0</v>
      </c>
      <c r="J225">
        <v>2</v>
      </c>
      <c r="K225">
        <v>3</v>
      </c>
      <c r="L225">
        <v>9599.9999999999982</v>
      </c>
      <c r="M225">
        <v>0</v>
      </c>
      <c r="N225">
        <v>50000</v>
      </c>
      <c r="O225">
        <v>59600</v>
      </c>
      <c r="P225">
        <v>2950</v>
      </c>
      <c r="Q225">
        <v>442500</v>
      </c>
      <c r="R225">
        <v>502100</v>
      </c>
      <c r="S225">
        <v>0</v>
      </c>
      <c r="T225" t="s">
        <v>24</v>
      </c>
    </row>
    <row r="226" spans="1:20" hidden="1" x14ac:dyDescent="0.2">
      <c r="T226" t="s">
        <v>22</v>
      </c>
    </row>
    <row r="227" spans="1:20" x14ac:dyDescent="0.2">
      <c r="A227">
        <v>113</v>
      </c>
      <c r="B227">
        <v>64241</v>
      </c>
      <c r="C227">
        <v>16873</v>
      </c>
      <c r="D227">
        <v>4317</v>
      </c>
      <c r="E227">
        <v>15</v>
      </c>
      <c r="F227">
        <v>0</v>
      </c>
      <c r="G227">
        <v>15</v>
      </c>
      <c r="H227">
        <v>0</v>
      </c>
      <c r="I227">
        <v>0</v>
      </c>
      <c r="J227">
        <v>1</v>
      </c>
      <c r="K227">
        <v>1</v>
      </c>
      <c r="L227">
        <v>9599.9999999999982</v>
      </c>
      <c r="M227">
        <v>0</v>
      </c>
      <c r="N227">
        <v>50000</v>
      </c>
      <c r="O227">
        <v>59600</v>
      </c>
      <c r="P227">
        <v>1578</v>
      </c>
      <c r="Q227">
        <v>236700</v>
      </c>
      <c r="R227">
        <v>296300</v>
      </c>
      <c r="S227">
        <v>0</v>
      </c>
      <c r="T227" t="s">
        <v>24</v>
      </c>
    </row>
    <row r="228" spans="1:20" hidden="1" x14ac:dyDescent="0.2">
      <c r="T228" t="s">
        <v>22</v>
      </c>
    </row>
    <row r="229" spans="1:20" x14ac:dyDescent="0.2">
      <c r="A229">
        <v>114</v>
      </c>
      <c r="B229">
        <v>64669</v>
      </c>
      <c r="C229">
        <v>15314</v>
      </c>
      <c r="D229">
        <v>3919</v>
      </c>
      <c r="E229">
        <v>15</v>
      </c>
      <c r="F229">
        <v>0</v>
      </c>
      <c r="G229">
        <v>30</v>
      </c>
      <c r="H229">
        <v>0</v>
      </c>
      <c r="I229">
        <v>0</v>
      </c>
      <c r="J229">
        <v>2</v>
      </c>
      <c r="K229">
        <v>2</v>
      </c>
      <c r="L229">
        <v>9599.9999999999982</v>
      </c>
      <c r="M229">
        <v>0</v>
      </c>
      <c r="N229">
        <v>50000</v>
      </c>
      <c r="O229">
        <v>59600</v>
      </c>
      <c r="P229">
        <v>1429</v>
      </c>
      <c r="Q229">
        <v>214350</v>
      </c>
      <c r="R229">
        <v>273950</v>
      </c>
      <c r="S229">
        <v>0</v>
      </c>
      <c r="T229" t="s">
        <v>24</v>
      </c>
    </row>
    <row r="230" spans="1:20" hidden="1" x14ac:dyDescent="0.2">
      <c r="T230" t="s">
        <v>22</v>
      </c>
    </row>
    <row r="231" spans="1:20" x14ac:dyDescent="0.2">
      <c r="A231">
        <v>115</v>
      </c>
      <c r="B231">
        <v>71344</v>
      </c>
      <c r="C231">
        <v>30076</v>
      </c>
      <c r="D231">
        <v>11663</v>
      </c>
      <c r="E231">
        <v>0</v>
      </c>
      <c r="F231">
        <v>0</v>
      </c>
      <c r="G231">
        <v>30</v>
      </c>
      <c r="H231">
        <v>1</v>
      </c>
      <c r="I231">
        <v>0</v>
      </c>
      <c r="J231">
        <v>2</v>
      </c>
      <c r="K231">
        <v>3</v>
      </c>
      <c r="L231">
        <v>0</v>
      </c>
      <c r="M231">
        <v>0</v>
      </c>
      <c r="N231">
        <v>50000</v>
      </c>
      <c r="O231">
        <v>50000</v>
      </c>
      <c r="P231">
        <v>2927</v>
      </c>
      <c r="Q231">
        <v>439050</v>
      </c>
      <c r="R231">
        <v>489050</v>
      </c>
      <c r="S231">
        <v>0</v>
      </c>
      <c r="T231" t="s">
        <v>24</v>
      </c>
    </row>
    <row r="232" spans="1:20" hidden="1" x14ac:dyDescent="0.2">
      <c r="T232" t="s">
        <v>22</v>
      </c>
    </row>
    <row r="233" spans="1:20" x14ac:dyDescent="0.2">
      <c r="A233">
        <v>116</v>
      </c>
      <c r="B233">
        <v>64628</v>
      </c>
      <c r="C233">
        <v>17647</v>
      </c>
      <c r="D233">
        <v>4655</v>
      </c>
      <c r="E233">
        <v>15</v>
      </c>
      <c r="F233">
        <v>0</v>
      </c>
      <c r="G233">
        <v>15</v>
      </c>
      <c r="H233">
        <v>0</v>
      </c>
      <c r="I233">
        <v>0</v>
      </c>
      <c r="J233">
        <v>1</v>
      </c>
      <c r="K233">
        <v>1</v>
      </c>
      <c r="L233">
        <v>9599.9999999999982</v>
      </c>
      <c r="M233">
        <v>0</v>
      </c>
      <c r="N233">
        <v>50000</v>
      </c>
      <c r="O233">
        <v>59600</v>
      </c>
      <c r="P233">
        <v>1661</v>
      </c>
      <c r="Q233">
        <v>249150</v>
      </c>
      <c r="R233">
        <v>308750</v>
      </c>
      <c r="S233">
        <v>0</v>
      </c>
      <c r="T233" t="s">
        <v>24</v>
      </c>
    </row>
    <row r="234" spans="1:20" hidden="1" x14ac:dyDescent="0.2">
      <c r="T234" t="s">
        <v>22</v>
      </c>
    </row>
    <row r="235" spans="1:20" x14ac:dyDescent="0.2">
      <c r="A235">
        <v>117</v>
      </c>
      <c r="B235">
        <v>64190</v>
      </c>
      <c r="C235">
        <v>17835</v>
      </c>
      <c r="D235">
        <v>4596</v>
      </c>
      <c r="E235">
        <v>15</v>
      </c>
      <c r="F235">
        <v>0</v>
      </c>
      <c r="G235">
        <v>30</v>
      </c>
      <c r="H235">
        <v>0</v>
      </c>
      <c r="I235">
        <v>0</v>
      </c>
      <c r="J235">
        <v>2</v>
      </c>
      <c r="K235">
        <v>2</v>
      </c>
      <c r="L235">
        <v>9599.9999999999982</v>
      </c>
      <c r="M235">
        <v>0</v>
      </c>
      <c r="N235">
        <v>50000</v>
      </c>
      <c r="O235">
        <v>59600</v>
      </c>
      <c r="P235">
        <v>1682</v>
      </c>
      <c r="Q235">
        <v>252300</v>
      </c>
      <c r="R235">
        <v>311900</v>
      </c>
      <c r="S235">
        <v>0</v>
      </c>
      <c r="T235" t="s">
        <v>24</v>
      </c>
    </row>
    <row r="236" spans="1:20" hidden="1" x14ac:dyDescent="0.2">
      <c r="T236" t="s">
        <v>22</v>
      </c>
    </row>
    <row r="237" spans="1:20" x14ac:dyDescent="0.2">
      <c r="A237">
        <v>118</v>
      </c>
      <c r="B237">
        <v>64319</v>
      </c>
      <c r="C237">
        <v>16815</v>
      </c>
      <c r="D237">
        <v>4186</v>
      </c>
      <c r="E237">
        <v>15</v>
      </c>
      <c r="F237">
        <v>0</v>
      </c>
      <c r="G237">
        <v>30</v>
      </c>
      <c r="H237">
        <v>0</v>
      </c>
      <c r="I237">
        <v>0</v>
      </c>
      <c r="J237">
        <v>2</v>
      </c>
      <c r="K237">
        <v>2</v>
      </c>
      <c r="L237">
        <v>9599.9999999999982</v>
      </c>
      <c r="M237">
        <v>0</v>
      </c>
      <c r="N237">
        <v>50000</v>
      </c>
      <c r="O237">
        <v>59600</v>
      </c>
      <c r="P237">
        <v>1575</v>
      </c>
      <c r="Q237">
        <v>236250</v>
      </c>
      <c r="R237">
        <v>295850</v>
      </c>
      <c r="S237">
        <v>0</v>
      </c>
      <c r="T237" t="s">
        <v>24</v>
      </c>
    </row>
    <row r="238" spans="1:20" hidden="1" x14ac:dyDescent="0.2">
      <c r="T238" t="s">
        <v>22</v>
      </c>
    </row>
    <row r="239" spans="1:20" x14ac:dyDescent="0.2">
      <c r="A239">
        <v>119</v>
      </c>
      <c r="B239">
        <v>64531</v>
      </c>
      <c r="C239">
        <v>16200</v>
      </c>
      <c r="D239">
        <v>4017</v>
      </c>
      <c r="E239">
        <v>15</v>
      </c>
      <c r="F239">
        <v>0</v>
      </c>
      <c r="G239">
        <v>15</v>
      </c>
      <c r="H239">
        <v>0</v>
      </c>
      <c r="I239">
        <v>0</v>
      </c>
      <c r="J239">
        <v>1</v>
      </c>
      <c r="K239">
        <v>1</v>
      </c>
      <c r="L239">
        <v>9599.9999999999982</v>
      </c>
      <c r="M239">
        <v>0</v>
      </c>
      <c r="N239">
        <v>50000</v>
      </c>
      <c r="O239">
        <v>59600</v>
      </c>
      <c r="P239">
        <v>1511</v>
      </c>
      <c r="Q239">
        <v>226650</v>
      </c>
      <c r="R239">
        <v>286250</v>
      </c>
      <c r="S239">
        <v>0</v>
      </c>
      <c r="T239" t="s">
        <v>24</v>
      </c>
    </row>
    <row r="240" spans="1:20" hidden="1" x14ac:dyDescent="0.2">
      <c r="T240" t="s">
        <v>22</v>
      </c>
    </row>
    <row r="241" spans="1:20" x14ac:dyDescent="0.2">
      <c r="A241">
        <v>120</v>
      </c>
      <c r="B241">
        <v>64469</v>
      </c>
      <c r="C241">
        <v>16675</v>
      </c>
      <c r="D241">
        <v>4432</v>
      </c>
      <c r="E241">
        <v>15</v>
      </c>
      <c r="F241">
        <v>0</v>
      </c>
      <c r="G241">
        <v>15</v>
      </c>
      <c r="H241">
        <v>0</v>
      </c>
      <c r="I241">
        <v>0</v>
      </c>
      <c r="J241">
        <v>1</v>
      </c>
      <c r="K241">
        <v>1</v>
      </c>
      <c r="L241">
        <v>9599.9999999999982</v>
      </c>
      <c r="M241">
        <v>0</v>
      </c>
      <c r="N241">
        <v>50000</v>
      </c>
      <c r="O241">
        <v>59600</v>
      </c>
      <c r="P241">
        <v>1560</v>
      </c>
      <c r="Q241">
        <v>234000</v>
      </c>
      <c r="R241">
        <v>293600</v>
      </c>
      <c r="S241">
        <v>0</v>
      </c>
      <c r="T241" t="s">
        <v>24</v>
      </c>
    </row>
    <row r="242" spans="1:20" hidden="1" x14ac:dyDescent="0.2">
      <c r="T242" t="s">
        <v>22</v>
      </c>
    </row>
    <row r="243" spans="1:20" x14ac:dyDescent="0.2">
      <c r="A243">
        <v>121</v>
      </c>
      <c r="B243">
        <v>64632</v>
      </c>
      <c r="C243">
        <v>17160</v>
      </c>
      <c r="D243">
        <v>4356</v>
      </c>
      <c r="E243">
        <v>15</v>
      </c>
      <c r="F243">
        <v>0</v>
      </c>
      <c r="G243">
        <v>30</v>
      </c>
      <c r="H243">
        <v>0</v>
      </c>
      <c r="I243">
        <v>0</v>
      </c>
      <c r="J243">
        <v>2</v>
      </c>
      <c r="K243">
        <v>2</v>
      </c>
      <c r="L243">
        <v>9599.9999999999982</v>
      </c>
      <c r="M243">
        <v>0</v>
      </c>
      <c r="N243">
        <v>50000</v>
      </c>
      <c r="O243">
        <v>59600</v>
      </c>
      <c r="P243">
        <v>1611</v>
      </c>
      <c r="Q243">
        <v>241650</v>
      </c>
      <c r="R243">
        <v>301250</v>
      </c>
      <c r="S243">
        <v>0</v>
      </c>
      <c r="T243" t="s">
        <v>24</v>
      </c>
    </row>
    <row r="244" spans="1:20" hidden="1" x14ac:dyDescent="0.2">
      <c r="T244" t="s">
        <v>22</v>
      </c>
    </row>
    <row r="245" spans="1:20" x14ac:dyDescent="0.2">
      <c r="A245">
        <v>122</v>
      </c>
      <c r="B245">
        <v>64271</v>
      </c>
      <c r="C245">
        <v>16009</v>
      </c>
      <c r="D245">
        <v>4097</v>
      </c>
      <c r="E245">
        <v>15</v>
      </c>
      <c r="F245">
        <v>0</v>
      </c>
      <c r="G245">
        <v>15</v>
      </c>
      <c r="H245">
        <v>0</v>
      </c>
      <c r="I245">
        <v>0</v>
      </c>
      <c r="J245">
        <v>1</v>
      </c>
      <c r="K245">
        <v>1</v>
      </c>
      <c r="L245">
        <v>9599.9999999999982</v>
      </c>
      <c r="M245">
        <v>0</v>
      </c>
      <c r="N245">
        <v>50000</v>
      </c>
      <c r="O245">
        <v>59600</v>
      </c>
      <c r="P245">
        <v>1500</v>
      </c>
      <c r="Q245">
        <v>225000</v>
      </c>
      <c r="R245">
        <v>284600</v>
      </c>
      <c r="S245">
        <v>0</v>
      </c>
      <c r="T245" t="s">
        <v>23</v>
      </c>
    </row>
    <row r="246" spans="1:20" hidden="1" x14ac:dyDescent="0.2">
      <c r="T246" t="s">
        <v>22</v>
      </c>
    </row>
    <row r="247" spans="1:20" x14ac:dyDescent="0.2">
      <c r="A247">
        <v>123</v>
      </c>
      <c r="B247">
        <v>64533</v>
      </c>
      <c r="C247">
        <v>17979</v>
      </c>
      <c r="D247">
        <v>4812</v>
      </c>
      <c r="E247">
        <v>15</v>
      </c>
      <c r="F247">
        <v>0</v>
      </c>
      <c r="G247">
        <v>15</v>
      </c>
      <c r="H247">
        <v>0</v>
      </c>
      <c r="I247">
        <v>0</v>
      </c>
      <c r="J247">
        <v>1</v>
      </c>
      <c r="K247">
        <v>1</v>
      </c>
      <c r="L247">
        <v>9599.9999999999982</v>
      </c>
      <c r="M247">
        <v>0</v>
      </c>
      <c r="N247">
        <v>50000</v>
      </c>
      <c r="O247">
        <v>59600</v>
      </c>
      <c r="P247">
        <v>1699</v>
      </c>
      <c r="Q247">
        <v>254850</v>
      </c>
      <c r="R247">
        <v>314450</v>
      </c>
      <c r="S247">
        <v>0</v>
      </c>
      <c r="T247" t="s">
        <v>23</v>
      </c>
    </row>
    <row r="248" spans="1:20" hidden="1" x14ac:dyDescent="0.2">
      <c r="T248" t="s">
        <v>22</v>
      </c>
    </row>
    <row r="249" spans="1:20" x14ac:dyDescent="0.2">
      <c r="A249">
        <v>124</v>
      </c>
      <c r="B249">
        <v>64520</v>
      </c>
      <c r="C249">
        <v>17555</v>
      </c>
      <c r="D249">
        <v>4610</v>
      </c>
      <c r="E249">
        <v>15</v>
      </c>
      <c r="F249">
        <v>0</v>
      </c>
      <c r="G249">
        <v>15</v>
      </c>
      <c r="H249">
        <v>0</v>
      </c>
      <c r="I249">
        <v>0</v>
      </c>
      <c r="J249">
        <v>1</v>
      </c>
      <c r="K249">
        <v>1</v>
      </c>
      <c r="L249">
        <v>9599.9999999999982</v>
      </c>
      <c r="M249">
        <v>0</v>
      </c>
      <c r="N249">
        <v>50000</v>
      </c>
      <c r="O249">
        <v>59600</v>
      </c>
      <c r="P249">
        <v>1649</v>
      </c>
      <c r="Q249">
        <v>247350</v>
      </c>
      <c r="R249">
        <v>306950</v>
      </c>
      <c r="S249">
        <v>0</v>
      </c>
      <c r="T249" t="s">
        <v>23</v>
      </c>
    </row>
    <row r="250" spans="1:20" hidden="1" x14ac:dyDescent="0.2">
      <c r="T250" t="s">
        <v>22</v>
      </c>
    </row>
    <row r="251" spans="1:20" x14ac:dyDescent="0.2">
      <c r="A251">
        <v>125</v>
      </c>
      <c r="B251">
        <v>64480</v>
      </c>
      <c r="C251">
        <v>16990</v>
      </c>
      <c r="D251">
        <v>4507</v>
      </c>
      <c r="E251">
        <v>15</v>
      </c>
      <c r="F251">
        <v>15</v>
      </c>
      <c r="G251">
        <v>15</v>
      </c>
      <c r="H251">
        <v>1</v>
      </c>
      <c r="I251">
        <v>0</v>
      </c>
      <c r="J251">
        <v>0</v>
      </c>
      <c r="K251">
        <v>1</v>
      </c>
      <c r="L251">
        <v>9599.9999999999982</v>
      </c>
      <c r="M251">
        <v>47999.999999999993</v>
      </c>
      <c r="N251">
        <v>50000</v>
      </c>
      <c r="O251">
        <v>107600</v>
      </c>
      <c r="P251">
        <v>1596</v>
      </c>
      <c r="Q251">
        <v>239400</v>
      </c>
      <c r="R251">
        <v>347000</v>
      </c>
      <c r="S251">
        <v>0</v>
      </c>
      <c r="T251" t="s">
        <v>25</v>
      </c>
    </row>
    <row r="252" spans="1:20" hidden="1" x14ac:dyDescent="0.2">
      <c r="T252" t="s">
        <v>22</v>
      </c>
    </row>
    <row r="253" spans="1:20" x14ac:dyDescent="0.2">
      <c r="A253">
        <v>126</v>
      </c>
      <c r="B253">
        <v>64851</v>
      </c>
      <c r="C253">
        <v>27173</v>
      </c>
      <c r="D253">
        <v>10493</v>
      </c>
      <c r="E253">
        <v>15</v>
      </c>
      <c r="F253">
        <v>0</v>
      </c>
      <c r="G253">
        <v>30</v>
      </c>
      <c r="H253">
        <v>0</v>
      </c>
      <c r="I253">
        <v>1</v>
      </c>
      <c r="J253">
        <v>2</v>
      </c>
      <c r="K253">
        <v>3</v>
      </c>
      <c r="L253">
        <v>9599.9999999999982</v>
      </c>
      <c r="M253">
        <v>0</v>
      </c>
      <c r="N253">
        <v>50000</v>
      </c>
      <c r="O253">
        <v>59600</v>
      </c>
      <c r="P253">
        <v>2622</v>
      </c>
      <c r="Q253">
        <v>393300</v>
      </c>
      <c r="R253">
        <v>452900</v>
      </c>
      <c r="S253">
        <v>0</v>
      </c>
      <c r="T253" t="s">
        <v>24</v>
      </c>
    </row>
    <row r="254" spans="1:20" hidden="1" x14ac:dyDescent="0.2">
      <c r="T254" t="s">
        <v>22</v>
      </c>
    </row>
    <row r="255" spans="1:20" x14ac:dyDescent="0.2">
      <c r="A255">
        <v>127</v>
      </c>
      <c r="B255">
        <v>64433</v>
      </c>
      <c r="C255">
        <v>15846</v>
      </c>
      <c r="D255">
        <v>3934</v>
      </c>
      <c r="E255">
        <v>15</v>
      </c>
      <c r="F255">
        <v>0</v>
      </c>
      <c r="G255">
        <v>15</v>
      </c>
      <c r="H255">
        <v>0</v>
      </c>
      <c r="I255">
        <v>0</v>
      </c>
      <c r="J255">
        <v>1</v>
      </c>
      <c r="K255">
        <v>1</v>
      </c>
      <c r="L255">
        <v>9599.9999999999982</v>
      </c>
      <c r="M255">
        <v>0</v>
      </c>
      <c r="N255">
        <v>50000</v>
      </c>
      <c r="O255">
        <v>59600</v>
      </c>
      <c r="P255">
        <v>1476</v>
      </c>
      <c r="Q255">
        <v>221400</v>
      </c>
      <c r="R255">
        <v>281000</v>
      </c>
      <c r="S255">
        <v>0</v>
      </c>
      <c r="T255" t="s">
        <v>25</v>
      </c>
    </row>
    <row r="256" spans="1:20" hidden="1" x14ac:dyDescent="0.2">
      <c r="T256" t="s">
        <v>22</v>
      </c>
    </row>
    <row r="257" spans="1:20" x14ac:dyDescent="0.2">
      <c r="A257">
        <v>128</v>
      </c>
      <c r="B257">
        <v>64525</v>
      </c>
      <c r="C257">
        <v>15613</v>
      </c>
      <c r="D257">
        <v>4011</v>
      </c>
      <c r="E257">
        <v>15</v>
      </c>
      <c r="F257">
        <v>0</v>
      </c>
      <c r="G257">
        <v>15</v>
      </c>
      <c r="H257">
        <v>0</v>
      </c>
      <c r="I257">
        <v>0</v>
      </c>
      <c r="J257">
        <v>1</v>
      </c>
      <c r="K257">
        <v>1</v>
      </c>
      <c r="L257">
        <v>9599.9999999999982</v>
      </c>
      <c r="M257">
        <v>0</v>
      </c>
      <c r="N257">
        <v>50000</v>
      </c>
      <c r="O257">
        <v>59600</v>
      </c>
      <c r="P257">
        <v>1456</v>
      </c>
      <c r="Q257">
        <v>218400</v>
      </c>
      <c r="R257">
        <v>278000</v>
      </c>
      <c r="S257">
        <v>0</v>
      </c>
      <c r="T257" t="s">
        <v>44</v>
      </c>
    </row>
    <row r="258" spans="1:20" hidden="1" x14ac:dyDescent="0.2">
      <c r="T258" t="s">
        <v>22</v>
      </c>
    </row>
    <row r="259" spans="1:20" x14ac:dyDescent="0.2">
      <c r="A259">
        <v>129</v>
      </c>
      <c r="B259">
        <v>64017</v>
      </c>
      <c r="C259">
        <v>17472</v>
      </c>
      <c r="D259">
        <v>4569</v>
      </c>
      <c r="E259">
        <v>15</v>
      </c>
      <c r="F259">
        <v>0</v>
      </c>
      <c r="G259">
        <v>15</v>
      </c>
      <c r="H259">
        <v>0</v>
      </c>
      <c r="I259">
        <v>0</v>
      </c>
      <c r="J259">
        <v>1</v>
      </c>
      <c r="K259">
        <v>1</v>
      </c>
      <c r="L259">
        <v>9599.9999999999982</v>
      </c>
      <c r="M259">
        <v>0</v>
      </c>
      <c r="N259">
        <v>50000</v>
      </c>
      <c r="O259">
        <v>59600</v>
      </c>
      <c r="P259">
        <v>1643</v>
      </c>
      <c r="Q259">
        <v>246450</v>
      </c>
      <c r="R259">
        <v>306050</v>
      </c>
      <c r="S259">
        <v>0</v>
      </c>
      <c r="T259" t="s">
        <v>45</v>
      </c>
    </row>
    <row r="260" spans="1:20" hidden="1" x14ac:dyDescent="0.2">
      <c r="T260" t="s">
        <v>22</v>
      </c>
    </row>
    <row r="261" spans="1:20" x14ac:dyDescent="0.2">
      <c r="A261">
        <v>130</v>
      </c>
      <c r="B261">
        <v>64501</v>
      </c>
      <c r="C261">
        <v>15679</v>
      </c>
      <c r="D261">
        <v>3982</v>
      </c>
      <c r="E261">
        <v>15</v>
      </c>
      <c r="F261">
        <v>0</v>
      </c>
      <c r="G261">
        <v>30</v>
      </c>
      <c r="H261">
        <v>0</v>
      </c>
      <c r="I261">
        <v>0</v>
      </c>
      <c r="J261">
        <v>2</v>
      </c>
      <c r="K261">
        <v>2</v>
      </c>
      <c r="L261">
        <v>9599.9999999999982</v>
      </c>
      <c r="M261">
        <v>0</v>
      </c>
      <c r="N261">
        <v>50000</v>
      </c>
      <c r="O261">
        <v>59600</v>
      </c>
      <c r="P261">
        <v>1466</v>
      </c>
      <c r="Q261">
        <v>219900</v>
      </c>
      <c r="R261">
        <v>279500</v>
      </c>
      <c r="S261">
        <v>0</v>
      </c>
      <c r="T261" t="s">
        <v>41</v>
      </c>
    </row>
    <row r="262" spans="1:20" hidden="1" x14ac:dyDescent="0.2">
      <c r="T262" t="s">
        <v>22</v>
      </c>
    </row>
    <row r="263" spans="1:20" x14ac:dyDescent="0.2">
      <c r="A263">
        <v>131</v>
      </c>
      <c r="B263">
        <v>70672</v>
      </c>
      <c r="C263">
        <v>17785</v>
      </c>
      <c r="D263">
        <v>5474</v>
      </c>
      <c r="E263">
        <v>0</v>
      </c>
      <c r="F263">
        <v>0</v>
      </c>
      <c r="G263">
        <v>30</v>
      </c>
      <c r="H263">
        <v>1</v>
      </c>
      <c r="I263">
        <v>0</v>
      </c>
      <c r="J263">
        <v>1</v>
      </c>
      <c r="K263">
        <v>2</v>
      </c>
      <c r="L263">
        <v>0</v>
      </c>
      <c r="M263">
        <v>0</v>
      </c>
      <c r="N263">
        <v>50000</v>
      </c>
      <c r="O263">
        <v>50000</v>
      </c>
      <c r="P263">
        <v>1693</v>
      </c>
      <c r="Q263">
        <v>253950</v>
      </c>
      <c r="R263">
        <v>303950</v>
      </c>
      <c r="S263">
        <v>0</v>
      </c>
      <c r="T263" t="s">
        <v>25</v>
      </c>
    </row>
    <row r="264" spans="1:20" hidden="1" x14ac:dyDescent="0.2">
      <c r="T264" t="s">
        <v>22</v>
      </c>
    </row>
    <row r="265" spans="1:20" x14ac:dyDescent="0.2">
      <c r="A265">
        <v>132</v>
      </c>
      <c r="B265">
        <v>64522</v>
      </c>
      <c r="C265">
        <v>17598</v>
      </c>
      <c r="D265">
        <v>4987</v>
      </c>
      <c r="E265">
        <v>15</v>
      </c>
      <c r="F265">
        <v>15</v>
      </c>
      <c r="G265">
        <v>15</v>
      </c>
      <c r="H265">
        <v>0</v>
      </c>
      <c r="I265">
        <v>0</v>
      </c>
      <c r="J265">
        <v>2</v>
      </c>
      <c r="K265">
        <v>2</v>
      </c>
      <c r="L265">
        <v>9599.9999999999982</v>
      </c>
      <c r="M265">
        <v>47999.999999999993</v>
      </c>
      <c r="N265">
        <v>50000</v>
      </c>
      <c r="O265">
        <v>107600</v>
      </c>
      <c r="P265">
        <v>1653</v>
      </c>
      <c r="Q265">
        <v>247950</v>
      </c>
      <c r="R265">
        <v>355550</v>
      </c>
      <c r="S265">
        <v>0</v>
      </c>
      <c r="T265" t="s">
        <v>46</v>
      </c>
    </row>
    <row r="266" spans="1:20" hidden="1" x14ac:dyDescent="0.2">
      <c r="T266" t="s">
        <v>22</v>
      </c>
    </row>
    <row r="267" spans="1:20" x14ac:dyDescent="0.2">
      <c r="A267">
        <v>133</v>
      </c>
      <c r="B267">
        <v>64375</v>
      </c>
      <c r="C267">
        <v>16290</v>
      </c>
      <c r="D267">
        <v>4550</v>
      </c>
      <c r="E267">
        <v>15</v>
      </c>
      <c r="F267">
        <v>15</v>
      </c>
      <c r="G267">
        <v>15</v>
      </c>
      <c r="H267">
        <v>0</v>
      </c>
      <c r="I267">
        <v>0</v>
      </c>
      <c r="J267">
        <v>2</v>
      </c>
      <c r="K267">
        <v>2</v>
      </c>
      <c r="L267">
        <v>9599.9999999999982</v>
      </c>
      <c r="M267">
        <v>47999.999999999993</v>
      </c>
      <c r="N267">
        <v>50000</v>
      </c>
      <c r="O267">
        <v>107600</v>
      </c>
      <c r="P267">
        <v>1526</v>
      </c>
      <c r="Q267">
        <v>228900</v>
      </c>
      <c r="R267">
        <v>336500</v>
      </c>
      <c r="S267">
        <v>0</v>
      </c>
      <c r="T267" t="s">
        <v>47</v>
      </c>
    </row>
    <row r="268" spans="1:20" hidden="1" x14ac:dyDescent="0.2">
      <c r="T268" t="s">
        <v>22</v>
      </c>
    </row>
    <row r="269" spans="1:20" x14ac:dyDescent="0.2">
      <c r="A269">
        <v>134</v>
      </c>
      <c r="B269">
        <v>70671</v>
      </c>
      <c r="C269">
        <v>19931</v>
      </c>
      <c r="D269">
        <v>6766</v>
      </c>
      <c r="E269">
        <v>0</v>
      </c>
      <c r="F269">
        <v>15</v>
      </c>
      <c r="G269">
        <v>15</v>
      </c>
      <c r="H269">
        <v>1</v>
      </c>
      <c r="I269">
        <v>0</v>
      </c>
      <c r="J269">
        <v>1</v>
      </c>
      <c r="K269">
        <v>2</v>
      </c>
      <c r="L269">
        <v>0</v>
      </c>
      <c r="M269">
        <v>240000</v>
      </c>
      <c r="N269">
        <v>50000</v>
      </c>
      <c r="O269">
        <v>290000</v>
      </c>
      <c r="P269">
        <v>1909</v>
      </c>
      <c r="Q269">
        <v>286350</v>
      </c>
      <c r="R269">
        <v>576350</v>
      </c>
      <c r="S269">
        <v>0</v>
      </c>
      <c r="T269" t="s">
        <v>48</v>
      </c>
    </row>
    <row r="270" spans="1:20" hidden="1" x14ac:dyDescent="0.2">
      <c r="T270" t="s">
        <v>22</v>
      </c>
    </row>
    <row r="271" spans="1:20" x14ac:dyDescent="0.2">
      <c r="A271">
        <v>135</v>
      </c>
      <c r="B271">
        <v>64723</v>
      </c>
      <c r="C271">
        <v>18870</v>
      </c>
      <c r="D271">
        <v>5468</v>
      </c>
      <c r="E271">
        <v>15</v>
      </c>
      <c r="F271">
        <v>15</v>
      </c>
      <c r="G271">
        <v>15</v>
      </c>
      <c r="H271">
        <v>0</v>
      </c>
      <c r="I271">
        <v>0</v>
      </c>
      <c r="J271">
        <v>2</v>
      </c>
      <c r="K271">
        <v>2</v>
      </c>
      <c r="L271">
        <v>9599.9999999999982</v>
      </c>
      <c r="M271">
        <v>47999.999999999993</v>
      </c>
      <c r="N271">
        <v>50000</v>
      </c>
      <c r="O271">
        <v>107600</v>
      </c>
      <c r="P271">
        <v>1783</v>
      </c>
      <c r="Q271">
        <v>267450</v>
      </c>
      <c r="R271">
        <v>375050</v>
      </c>
      <c r="S271">
        <v>0</v>
      </c>
      <c r="T271" t="s">
        <v>25</v>
      </c>
    </row>
    <row r="272" spans="1:20" hidden="1" x14ac:dyDescent="0.2">
      <c r="T272" t="s">
        <v>22</v>
      </c>
    </row>
    <row r="273" spans="1:20" x14ac:dyDescent="0.2">
      <c r="A273">
        <v>136</v>
      </c>
      <c r="B273">
        <v>57272</v>
      </c>
      <c r="C273">
        <v>16579</v>
      </c>
      <c r="D273">
        <v>4298</v>
      </c>
      <c r="E273">
        <v>30</v>
      </c>
      <c r="F273">
        <v>15</v>
      </c>
      <c r="G273">
        <v>15</v>
      </c>
      <c r="H273">
        <v>1</v>
      </c>
      <c r="I273">
        <v>0</v>
      </c>
      <c r="J273">
        <v>1</v>
      </c>
      <c r="K273">
        <v>2</v>
      </c>
      <c r="L273">
        <v>19199.999999999996</v>
      </c>
      <c r="M273">
        <v>47999.999999999993</v>
      </c>
      <c r="N273">
        <v>50000</v>
      </c>
      <c r="O273">
        <v>117200</v>
      </c>
      <c r="P273">
        <v>1550</v>
      </c>
      <c r="Q273">
        <v>232500</v>
      </c>
      <c r="R273">
        <v>349700</v>
      </c>
      <c r="S273">
        <v>0</v>
      </c>
      <c r="T273" t="s">
        <v>47</v>
      </c>
    </row>
    <row r="274" spans="1:20" hidden="1" x14ac:dyDescent="0.2">
      <c r="T274" t="s">
        <v>22</v>
      </c>
    </row>
    <row r="275" spans="1:20" x14ac:dyDescent="0.2">
      <c r="A275">
        <v>137</v>
      </c>
      <c r="B275">
        <v>63590</v>
      </c>
      <c r="C275">
        <v>17019</v>
      </c>
      <c r="D275">
        <v>4654</v>
      </c>
      <c r="E275">
        <v>15</v>
      </c>
      <c r="F275">
        <v>15</v>
      </c>
      <c r="G275">
        <v>15</v>
      </c>
      <c r="H275">
        <v>0</v>
      </c>
      <c r="I275">
        <v>0</v>
      </c>
      <c r="J275">
        <v>2</v>
      </c>
      <c r="K275">
        <v>2</v>
      </c>
      <c r="L275">
        <v>9599.9999999999982</v>
      </c>
      <c r="M275">
        <v>47999.999999999993</v>
      </c>
      <c r="N275">
        <v>50000</v>
      </c>
      <c r="O275">
        <v>107600</v>
      </c>
      <c r="P275">
        <v>1598</v>
      </c>
      <c r="Q275">
        <v>239700</v>
      </c>
      <c r="R275">
        <v>347300</v>
      </c>
      <c r="S275">
        <v>0</v>
      </c>
      <c r="T275" t="s">
        <v>25</v>
      </c>
    </row>
    <row r="276" spans="1:20" hidden="1" x14ac:dyDescent="0.2">
      <c r="T276" t="s">
        <v>22</v>
      </c>
    </row>
    <row r="277" spans="1:20" x14ac:dyDescent="0.2">
      <c r="A277">
        <v>138</v>
      </c>
      <c r="B277">
        <v>64970</v>
      </c>
      <c r="C277">
        <v>17933</v>
      </c>
      <c r="D277">
        <v>6283</v>
      </c>
      <c r="E277">
        <v>15</v>
      </c>
      <c r="F277">
        <v>30</v>
      </c>
      <c r="G277">
        <v>15</v>
      </c>
      <c r="H277">
        <v>1</v>
      </c>
      <c r="I277">
        <v>1</v>
      </c>
      <c r="J277">
        <v>0</v>
      </c>
      <c r="K277">
        <v>2</v>
      </c>
      <c r="L277">
        <v>9599.9999999999982</v>
      </c>
      <c r="M277">
        <v>288000</v>
      </c>
      <c r="N277">
        <v>50000</v>
      </c>
      <c r="O277">
        <v>347600</v>
      </c>
      <c r="P277">
        <v>1711</v>
      </c>
      <c r="Q277">
        <v>256650</v>
      </c>
      <c r="R277">
        <v>604250</v>
      </c>
      <c r="S277">
        <v>0</v>
      </c>
      <c r="T277" t="s">
        <v>49</v>
      </c>
    </row>
    <row r="278" spans="1:20" hidden="1" x14ac:dyDescent="0.2">
      <c r="T278" t="s">
        <v>22</v>
      </c>
    </row>
    <row r="279" spans="1:20" x14ac:dyDescent="0.2">
      <c r="A279">
        <v>139</v>
      </c>
      <c r="B279">
        <v>64400</v>
      </c>
      <c r="C279">
        <v>16068</v>
      </c>
      <c r="D279">
        <v>4379</v>
      </c>
      <c r="E279">
        <v>15</v>
      </c>
      <c r="F279">
        <v>15</v>
      </c>
      <c r="G279">
        <v>15</v>
      </c>
      <c r="H279">
        <v>0</v>
      </c>
      <c r="I279">
        <v>0</v>
      </c>
      <c r="J279">
        <v>2</v>
      </c>
      <c r="K279">
        <v>2</v>
      </c>
      <c r="L279">
        <v>9599.9999999999982</v>
      </c>
      <c r="M279">
        <v>47999.999999999993</v>
      </c>
      <c r="N279">
        <v>50000</v>
      </c>
      <c r="O279">
        <v>107600</v>
      </c>
      <c r="P279">
        <v>1496</v>
      </c>
      <c r="Q279">
        <v>224400</v>
      </c>
      <c r="R279">
        <v>332000</v>
      </c>
      <c r="S279">
        <v>0</v>
      </c>
      <c r="T279" t="s">
        <v>25</v>
      </c>
    </row>
    <row r="280" spans="1:20" hidden="1" x14ac:dyDescent="0.2">
      <c r="T280" t="s">
        <v>22</v>
      </c>
    </row>
    <row r="281" spans="1:20" x14ac:dyDescent="0.2">
      <c r="A281">
        <v>140</v>
      </c>
      <c r="B281">
        <v>64599</v>
      </c>
      <c r="C281">
        <v>16199</v>
      </c>
      <c r="D281">
        <v>4312</v>
      </c>
      <c r="E281">
        <v>15</v>
      </c>
      <c r="F281">
        <v>15</v>
      </c>
      <c r="G281">
        <v>15</v>
      </c>
      <c r="H281">
        <v>0</v>
      </c>
      <c r="I281">
        <v>0</v>
      </c>
      <c r="J281">
        <v>2</v>
      </c>
      <c r="K281">
        <v>2</v>
      </c>
      <c r="L281">
        <v>9599.9999999999982</v>
      </c>
      <c r="M281">
        <v>47999.999999999993</v>
      </c>
      <c r="N281">
        <v>50000</v>
      </c>
      <c r="O281">
        <v>107600</v>
      </c>
      <c r="P281">
        <v>1514</v>
      </c>
      <c r="Q281">
        <v>227100</v>
      </c>
      <c r="R281">
        <v>334700</v>
      </c>
      <c r="S281">
        <v>0</v>
      </c>
      <c r="T281" t="s">
        <v>33</v>
      </c>
    </row>
    <row r="282" spans="1:20" hidden="1" x14ac:dyDescent="0.2">
      <c r="T282" t="s">
        <v>22</v>
      </c>
    </row>
    <row r="283" spans="1:20" x14ac:dyDescent="0.2">
      <c r="A283">
        <v>141</v>
      </c>
      <c r="B283">
        <v>64517</v>
      </c>
      <c r="C283">
        <v>16751</v>
      </c>
      <c r="D283">
        <v>4646</v>
      </c>
      <c r="E283">
        <v>15</v>
      </c>
      <c r="F283">
        <v>15</v>
      </c>
      <c r="G283">
        <v>15</v>
      </c>
      <c r="H283">
        <v>0</v>
      </c>
      <c r="I283">
        <v>0</v>
      </c>
      <c r="J283">
        <v>2</v>
      </c>
      <c r="K283">
        <v>2</v>
      </c>
      <c r="L283">
        <v>9599.9999999999982</v>
      </c>
      <c r="M283">
        <v>47999.999999999993</v>
      </c>
      <c r="N283">
        <v>50000</v>
      </c>
      <c r="O283">
        <v>107600</v>
      </c>
      <c r="P283">
        <v>1569</v>
      </c>
      <c r="Q283">
        <v>235350</v>
      </c>
      <c r="R283">
        <v>342950</v>
      </c>
      <c r="S283">
        <v>0</v>
      </c>
      <c r="T283" t="s">
        <v>50</v>
      </c>
    </row>
    <row r="284" spans="1:20" hidden="1" x14ac:dyDescent="0.2">
      <c r="T284" t="s">
        <v>22</v>
      </c>
    </row>
    <row r="285" spans="1:20" x14ac:dyDescent="0.2">
      <c r="A285">
        <v>142</v>
      </c>
      <c r="B285">
        <v>58036</v>
      </c>
      <c r="C285">
        <v>18284</v>
      </c>
      <c r="D285">
        <v>5280</v>
      </c>
      <c r="E285">
        <v>30</v>
      </c>
      <c r="F285">
        <v>30</v>
      </c>
      <c r="G285">
        <v>0</v>
      </c>
      <c r="H285">
        <v>1</v>
      </c>
      <c r="I285">
        <v>0</v>
      </c>
      <c r="J285">
        <v>1</v>
      </c>
      <c r="K285">
        <v>2</v>
      </c>
      <c r="L285">
        <v>19199.999999999996</v>
      </c>
      <c r="M285">
        <v>95999.999999999985</v>
      </c>
      <c r="N285">
        <v>0</v>
      </c>
      <c r="O285">
        <v>115199.99999999999</v>
      </c>
      <c r="P285">
        <v>1724</v>
      </c>
      <c r="Q285">
        <v>258600</v>
      </c>
      <c r="R285">
        <v>373800</v>
      </c>
      <c r="S285">
        <v>0</v>
      </c>
      <c r="T285" t="s">
        <v>34</v>
      </c>
    </row>
    <row r="286" spans="1:20" hidden="1" x14ac:dyDescent="0.2">
      <c r="T286" t="s">
        <v>22</v>
      </c>
    </row>
    <row r="287" spans="1:20" x14ac:dyDescent="0.2">
      <c r="A287">
        <v>143</v>
      </c>
      <c r="B287">
        <v>64382</v>
      </c>
      <c r="C287">
        <v>16687</v>
      </c>
      <c r="D287">
        <v>4565</v>
      </c>
      <c r="E287">
        <v>15</v>
      </c>
      <c r="F287">
        <v>15</v>
      </c>
      <c r="G287">
        <v>15</v>
      </c>
      <c r="H287">
        <v>0</v>
      </c>
      <c r="I287">
        <v>0</v>
      </c>
      <c r="J287">
        <v>2</v>
      </c>
      <c r="K287">
        <v>2</v>
      </c>
      <c r="L287">
        <v>9599.9999999999982</v>
      </c>
      <c r="M287">
        <v>47999.999999999993</v>
      </c>
      <c r="N287">
        <v>50000</v>
      </c>
      <c r="O287">
        <v>107600</v>
      </c>
      <c r="P287">
        <v>1567</v>
      </c>
      <c r="Q287">
        <v>235050</v>
      </c>
      <c r="R287">
        <v>342650</v>
      </c>
      <c r="S287">
        <v>0</v>
      </c>
      <c r="T287" t="s">
        <v>25</v>
      </c>
    </row>
    <row r="288" spans="1:20" hidden="1" x14ac:dyDescent="0.2">
      <c r="T288" t="s">
        <v>22</v>
      </c>
    </row>
    <row r="289" spans="1:20" x14ac:dyDescent="0.2">
      <c r="A289">
        <v>144</v>
      </c>
      <c r="B289">
        <v>64590</v>
      </c>
      <c r="C289">
        <v>16859</v>
      </c>
      <c r="D289">
        <v>4550</v>
      </c>
      <c r="E289">
        <v>15</v>
      </c>
      <c r="F289">
        <v>15</v>
      </c>
      <c r="G289">
        <v>15</v>
      </c>
      <c r="H289">
        <v>0</v>
      </c>
      <c r="I289">
        <v>0</v>
      </c>
      <c r="J289">
        <v>2</v>
      </c>
      <c r="K289">
        <v>2</v>
      </c>
      <c r="L289">
        <v>9599.9999999999982</v>
      </c>
      <c r="M289">
        <v>47999.999999999993</v>
      </c>
      <c r="N289">
        <v>50000</v>
      </c>
      <c r="O289">
        <v>107600</v>
      </c>
      <c r="P289">
        <v>1579</v>
      </c>
      <c r="Q289">
        <v>236850</v>
      </c>
      <c r="R289">
        <v>344450</v>
      </c>
      <c r="S289">
        <v>0</v>
      </c>
      <c r="T289" t="s">
        <v>51</v>
      </c>
    </row>
    <row r="290" spans="1:20" hidden="1" x14ac:dyDescent="0.2">
      <c r="T290" t="s">
        <v>22</v>
      </c>
    </row>
    <row r="291" spans="1:20" x14ac:dyDescent="0.2">
      <c r="A291">
        <v>145</v>
      </c>
      <c r="B291">
        <v>64523</v>
      </c>
      <c r="C291">
        <v>16305</v>
      </c>
      <c r="D291">
        <v>4543</v>
      </c>
      <c r="E291">
        <v>15</v>
      </c>
      <c r="F291">
        <v>15</v>
      </c>
      <c r="G291">
        <v>15</v>
      </c>
      <c r="H291">
        <v>0</v>
      </c>
      <c r="I291">
        <v>0</v>
      </c>
      <c r="J291">
        <v>2</v>
      </c>
      <c r="K291">
        <v>2</v>
      </c>
      <c r="L291">
        <v>9599.9999999999982</v>
      </c>
      <c r="M291">
        <v>47999.999999999993</v>
      </c>
      <c r="N291">
        <v>50000</v>
      </c>
      <c r="O291">
        <v>107600</v>
      </c>
      <c r="P291">
        <v>1529</v>
      </c>
      <c r="Q291">
        <v>229350</v>
      </c>
      <c r="R291">
        <v>336950</v>
      </c>
      <c r="S291">
        <v>0</v>
      </c>
      <c r="T291" t="s">
        <v>52</v>
      </c>
    </row>
    <row r="292" spans="1:20" hidden="1" x14ac:dyDescent="0.2">
      <c r="T292" t="s">
        <v>22</v>
      </c>
    </row>
    <row r="293" spans="1:20" x14ac:dyDescent="0.2">
      <c r="A293">
        <v>146</v>
      </c>
      <c r="B293">
        <v>57815</v>
      </c>
      <c r="C293">
        <v>20231</v>
      </c>
      <c r="D293">
        <v>6311</v>
      </c>
      <c r="E293">
        <v>30</v>
      </c>
      <c r="F293">
        <v>0</v>
      </c>
      <c r="G293">
        <v>30</v>
      </c>
      <c r="H293">
        <v>0</v>
      </c>
      <c r="I293">
        <v>1</v>
      </c>
      <c r="J293">
        <v>2</v>
      </c>
      <c r="K293">
        <v>3</v>
      </c>
      <c r="L293">
        <v>19199.999999999996</v>
      </c>
      <c r="M293">
        <v>0</v>
      </c>
      <c r="N293">
        <v>50000</v>
      </c>
      <c r="O293">
        <v>69200</v>
      </c>
      <c r="P293">
        <v>1921</v>
      </c>
      <c r="Q293">
        <v>288150</v>
      </c>
      <c r="R293">
        <v>357350</v>
      </c>
      <c r="S293">
        <v>0</v>
      </c>
      <c r="T293" t="s">
        <v>29</v>
      </c>
    </row>
    <row r="294" spans="1:20" hidden="1" x14ac:dyDescent="0.2">
      <c r="T294" t="s">
        <v>22</v>
      </c>
    </row>
    <row r="295" spans="1:20" x14ac:dyDescent="0.2">
      <c r="A295">
        <v>147</v>
      </c>
      <c r="B295">
        <v>57756</v>
      </c>
      <c r="C295">
        <v>16478</v>
      </c>
      <c r="D295">
        <v>4435</v>
      </c>
      <c r="E295">
        <v>30</v>
      </c>
      <c r="F295">
        <v>15</v>
      </c>
      <c r="G295">
        <v>15</v>
      </c>
      <c r="H295">
        <v>0</v>
      </c>
      <c r="I295">
        <v>0</v>
      </c>
      <c r="J295">
        <v>2</v>
      </c>
      <c r="K295">
        <v>2</v>
      </c>
      <c r="L295">
        <v>19199.999999999996</v>
      </c>
      <c r="M295">
        <v>47999.999999999993</v>
      </c>
      <c r="N295">
        <v>50000</v>
      </c>
      <c r="O295">
        <v>117200</v>
      </c>
      <c r="P295">
        <v>1535</v>
      </c>
      <c r="Q295">
        <v>230250</v>
      </c>
      <c r="R295">
        <v>347450</v>
      </c>
      <c r="S295">
        <v>0</v>
      </c>
      <c r="T295" t="s">
        <v>51</v>
      </c>
    </row>
    <row r="296" spans="1:20" hidden="1" x14ac:dyDescent="0.2">
      <c r="T296" t="s">
        <v>22</v>
      </c>
    </row>
    <row r="297" spans="1:20" x14ac:dyDescent="0.2">
      <c r="A297">
        <v>148</v>
      </c>
      <c r="B297">
        <v>57980</v>
      </c>
      <c r="C297">
        <v>17628</v>
      </c>
      <c r="D297">
        <v>4990</v>
      </c>
      <c r="E297">
        <v>30</v>
      </c>
      <c r="F297">
        <v>15</v>
      </c>
      <c r="G297">
        <v>15</v>
      </c>
      <c r="H297">
        <v>0</v>
      </c>
      <c r="I297">
        <v>0</v>
      </c>
      <c r="J297">
        <v>2</v>
      </c>
      <c r="K297">
        <v>2</v>
      </c>
      <c r="L297">
        <v>19199.999999999996</v>
      </c>
      <c r="M297">
        <v>47999.999999999993</v>
      </c>
      <c r="N297">
        <v>50000</v>
      </c>
      <c r="O297">
        <v>117200</v>
      </c>
      <c r="P297">
        <v>1656</v>
      </c>
      <c r="Q297">
        <v>248400</v>
      </c>
      <c r="R297">
        <v>365600</v>
      </c>
      <c r="S297">
        <v>0</v>
      </c>
      <c r="T297" t="s">
        <v>29</v>
      </c>
    </row>
    <row r="298" spans="1:20" hidden="1" x14ac:dyDescent="0.2">
      <c r="T298" t="s">
        <v>22</v>
      </c>
    </row>
    <row r="299" spans="1:20" x14ac:dyDescent="0.2">
      <c r="A299">
        <v>149</v>
      </c>
      <c r="B299">
        <v>57997</v>
      </c>
      <c r="C299">
        <v>17345</v>
      </c>
      <c r="D299">
        <v>4966</v>
      </c>
      <c r="E299">
        <v>30</v>
      </c>
      <c r="F299">
        <v>15</v>
      </c>
      <c r="G299">
        <v>15</v>
      </c>
      <c r="H299">
        <v>0</v>
      </c>
      <c r="I299">
        <v>0</v>
      </c>
      <c r="J299">
        <v>2</v>
      </c>
      <c r="K299">
        <v>2</v>
      </c>
      <c r="L299">
        <v>19199.999999999996</v>
      </c>
      <c r="M299">
        <v>47999.999999999993</v>
      </c>
      <c r="N299">
        <v>50000</v>
      </c>
      <c r="O299">
        <v>117200</v>
      </c>
      <c r="P299">
        <v>1631</v>
      </c>
      <c r="Q299">
        <v>244650</v>
      </c>
      <c r="R299">
        <v>361850</v>
      </c>
      <c r="S299">
        <v>0</v>
      </c>
      <c r="T299" t="s">
        <v>45</v>
      </c>
    </row>
    <row r="300" spans="1:20" hidden="1" x14ac:dyDescent="0.2">
      <c r="T300" t="s">
        <v>22</v>
      </c>
    </row>
    <row r="301" spans="1:20" x14ac:dyDescent="0.2">
      <c r="A301">
        <v>150</v>
      </c>
      <c r="B301">
        <v>57759</v>
      </c>
      <c r="C301">
        <v>16944</v>
      </c>
      <c r="D301">
        <v>4653</v>
      </c>
      <c r="E301">
        <v>30</v>
      </c>
      <c r="F301">
        <v>15</v>
      </c>
      <c r="G301">
        <v>15</v>
      </c>
      <c r="H301">
        <v>0</v>
      </c>
      <c r="I301">
        <v>0</v>
      </c>
      <c r="J301">
        <v>2</v>
      </c>
      <c r="K301">
        <v>2</v>
      </c>
      <c r="L301">
        <v>19199.999999999996</v>
      </c>
      <c r="M301">
        <v>47999.999999999993</v>
      </c>
      <c r="N301">
        <v>50000</v>
      </c>
      <c r="O301">
        <v>117200</v>
      </c>
      <c r="P301">
        <v>1584</v>
      </c>
      <c r="Q301">
        <v>237600</v>
      </c>
      <c r="R301">
        <v>354800</v>
      </c>
      <c r="S301">
        <v>0</v>
      </c>
      <c r="T301" t="s">
        <v>37</v>
      </c>
    </row>
    <row r="302" spans="1:20" hidden="1" x14ac:dyDescent="0.2">
      <c r="T302" t="s">
        <v>22</v>
      </c>
    </row>
    <row r="303" spans="1:20" x14ac:dyDescent="0.2">
      <c r="A303">
        <v>151</v>
      </c>
      <c r="B303">
        <v>58062</v>
      </c>
      <c r="C303">
        <v>15259</v>
      </c>
      <c r="D303">
        <v>4502</v>
      </c>
      <c r="E303">
        <v>30</v>
      </c>
      <c r="F303">
        <v>30</v>
      </c>
      <c r="G303">
        <v>0</v>
      </c>
      <c r="H303">
        <v>0</v>
      </c>
      <c r="I303">
        <v>0</v>
      </c>
      <c r="J303">
        <v>2</v>
      </c>
      <c r="K303">
        <v>2</v>
      </c>
      <c r="L303">
        <v>19199.999999999996</v>
      </c>
      <c r="M303">
        <v>95999.999999999985</v>
      </c>
      <c r="N303">
        <v>0</v>
      </c>
      <c r="O303">
        <v>115199.99999999999</v>
      </c>
      <c r="P303">
        <v>1417</v>
      </c>
      <c r="Q303">
        <v>212550</v>
      </c>
      <c r="R303">
        <v>327750</v>
      </c>
      <c r="S303">
        <v>0</v>
      </c>
      <c r="T303" t="s">
        <v>51</v>
      </c>
    </row>
    <row r="304" spans="1:20" hidden="1" x14ac:dyDescent="0.2">
      <c r="T304" t="s">
        <v>22</v>
      </c>
    </row>
    <row r="305" spans="1:20" x14ac:dyDescent="0.2">
      <c r="A305">
        <v>152</v>
      </c>
      <c r="B305">
        <v>64584</v>
      </c>
      <c r="C305">
        <v>17337</v>
      </c>
      <c r="D305">
        <v>4718</v>
      </c>
      <c r="E305">
        <v>15</v>
      </c>
      <c r="F305">
        <v>15</v>
      </c>
      <c r="G305">
        <v>15</v>
      </c>
      <c r="H305">
        <v>0</v>
      </c>
      <c r="I305">
        <v>0</v>
      </c>
      <c r="J305">
        <v>2</v>
      </c>
      <c r="K305">
        <v>2</v>
      </c>
      <c r="L305">
        <v>9599.9999999999982</v>
      </c>
      <c r="M305">
        <v>47999.999999999993</v>
      </c>
      <c r="N305">
        <v>50000</v>
      </c>
      <c r="O305">
        <v>107600</v>
      </c>
      <c r="P305">
        <v>1624</v>
      </c>
      <c r="Q305">
        <v>243600</v>
      </c>
      <c r="R305">
        <v>351200</v>
      </c>
      <c r="S305">
        <v>0</v>
      </c>
      <c r="T305" t="s">
        <v>53</v>
      </c>
    </row>
    <row r="306" spans="1:20" hidden="1" x14ac:dyDescent="0.2">
      <c r="T306" t="s">
        <v>22</v>
      </c>
    </row>
    <row r="307" spans="1:20" x14ac:dyDescent="0.2">
      <c r="A307">
        <v>153</v>
      </c>
      <c r="B307">
        <v>64204</v>
      </c>
      <c r="C307">
        <v>15266</v>
      </c>
      <c r="D307">
        <v>4317</v>
      </c>
      <c r="E307">
        <v>15</v>
      </c>
      <c r="F307">
        <v>15</v>
      </c>
      <c r="G307">
        <v>15</v>
      </c>
      <c r="H307">
        <v>0</v>
      </c>
      <c r="I307">
        <v>0</v>
      </c>
      <c r="J307">
        <v>2</v>
      </c>
      <c r="K307">
        <v>2</v>
      </c>
      <c r="L307">
        <v>9599.9999999999982</v>
      </c>
      <c r="M307">
        <v>47999.999999999993</v>
      </c>
      <c r="N307">
        <v>50000</v>
      </c>
      <c r="O307">
        <v>107600</v>
      </c>
      <c r="P307">
        <v>1421</v>
      </c>
      <c r="Q307">
        <v>213150</v>
      </c>
      <c r="R307">
        <v>320750</v>
      </c>
      <c r="S307">
        <v>0</v>
      </c>
      <c r="T307" t="s">
        <v>35</v>
      </c>
    </row>
    <row r="308" spans="1:20" hidden="1" x14ac:dyDescent="0.2">
      <c r="T308" t="s">
        <v>22</v>
      </c>
    </row>
    <row r="309" spans="1:20" x14ac:dyDescent="0.2">
      <c r="A309">
        <v>154</v>
      </c>
      <c r="B309">
        <v>64338</v>
      </c>
      <c r="C309">
        <v>17480</v>
      </c>
      <c r="D309">
        <v>4691</v>
      </c>
      <c r="E309">
        <v>15</v>
      </c>
      <c r="F309">
        <v>15</v>
      </c>
      <c r="G309">
        <v>15</v>
      </c>
      <c r="H309">
        <v>0</v>
      </c>
      <c r="I309">
        <v>0</v>
      </c>
      <c r="J309">
        <v>2</v>
      </c>
      <c r="K309">
        <v>2</v>
      </c>
      <c r="L309">
        <v>9599.9999999999982</v>
      </c>
      <c r="M309">
        <v>47999.999999999993</v>
      </c>
      <c r="N309">
        <v>50000</v>
      </c>
      <c r="O309">
        <v>107600</v>
      </c>
      <c r="P309">
        <v>1643</v>
      </c>
      <c r="Q309">
        <v>246450</v>
      </c>
      <c r="R309">
        <v>354050</v>
      </c>
      <c r="S309">
        <v>0</v>
      </c>
      <c r="T309" t="s">
        <v>25</v>
      </c>
    </row>
    <row r="310" spans="1:20" hidden="1" x14ac:dyDescent="0.2">
      <c r="T310" t="s">
        <v>22</v>
      </c>
    </row>
    <row r="311" spans="1:20" x14ac:dyDescent="0.2">
      <c r="A311">
        <v>155</v>
      </c>
      <c r="B311">
        <v>64521</v>
      </c>
      <c r="C311">
        <v>18755</v>
      </c>
      <c r="D311">
        <v>5615</v>
      </c>
      <c r="E311">
        <v>15</v>
      </c>
      <c r="F311">
        <v>15</v>
      </c>
      <c r="G311">
        <v>15</v>
      </c>
      <c r="H311">
        <v>0</v>
      </c>
      <c r="I311">
        <v>0</v>
      </c>
      <c r="J311">
        <v>2</v>
      </c>
      <c r="K311">
        <v>2</v>
      </c>
      <c r="L311">
        <v>9599.9999999999982</v>
      </c>
      <c r="M311">
        <v>47999.999999999993</v>
      </c>
      <c r="N311">
        <v>50000</v>
      </c>
      <c r="O311">
        <v>107600</v>
      </c>
      <c r="P311">
        <v>1772</v>
      </c>
      <c r="Q311">
        <v>265800</v>
      </c>
      <c r="R311">
        <v>373400</v>
      </c>
      <c r="S311">
        <v>0</v>
      </c>
      <c r="T311" t="s">
        <v>51</v>
      </c>
    </row>
    <row r="312" spans="1:20" hidden="1" x14ac:dyDescent="0.2">
      <c r="T312" t="s">
        <v>22</v>
      </c>
    </row>
    <row r="313" spans="1:20" x14ac:dyDescent="0.2">
      <c r="A313">
        <v>156</v>
      </c>
      <c r="B313">
        <v>64055</v>
      </c>
      <c r="C313">
        <v>17731</v>
      </c>
      <c r="D313">
        <v>4597</v>
      </c>
      <c r="E313">
        <v>15</v>
      </c>
      <c r="F313">
        <v>0</v>
      </c>
      <c r="G313">
        <v>15</v>
      </c>
      <c r="H313">
        <v>0</v>
      </c>
      <c r="I313">
        <v>0</v>
      </c>
      <c r="J313">
        <v>1</v>
      </c>
      <c r="K313">
        <v>1</v>
      </c>
      <c r="L313">
        <v>9599.9999999999982</v>
      </c>
      <c r="M313">
        <v>0</v>
      </c>
      <c r="N313">
        <v>50000</v>
      </c>
      <c r="O313">
        <v>59600</v>
      </c>
      <c r="P313">
        <v>1666</v>
      </c>
      <c r="Q313">
        <v>249900</v>
      </c>
      <c r="R313">
        <v>309500</v>
      </c>
      <c r="S313">
        <v>0</v>
      </c>
      <c r="T313" t="s">
        <v>27</v>
      </c>
    </row>
    <row r="314" spans="1:20" hidden="1" x14ac:dyDescent="0.2">
      <c r="T314" t="s">
        <v>22</v>
      </c>
    </row>
    <row r="315" spans="1:20" x14ac:dyDescent="0.2">
      <c r="A315">
        <v>157</v>
      </c>
      <c r="B315">
        <v>64238</v>
      </c>
      <c r="C315">
        <v>16955</v>
      </c>
      <c r="D315">
        <v>4632</v>
      </c>
      <c r="E315">
        <v>15</v>
      </c>
      <c r="F315">
        <v>0</v>
      </c>
      <c r="G315">
        <v>15</v>
      </c>
      <c r="H315">
        <v>0</v>
      </c>
      <c r="I315">
        <v>0</v>
      </c>
      <c r="J315">
        <v>1</v>
      </c>
      <c r="K315">
        <v>1</v>
      </c>
      <c r="L315">
        <v>9599.9999999999982</v>
      </c>
      <c r="M315">
        <v>0</v>
      </c>
      <c r="N315">
        <v>50000</v>
      </c>
      <c r="O315">
        <v>59600</v>
      </c>
      <c r="P315">
        <v>1586</v>
      </c>
      <c r="Q315">
        <v>237900</v>
      </c>
      <c r="R315">
        <v>297500</v>
      </c>
      <c r="S315">
        <v>0</v>
      </c>
      <c r="T315" t="s">
        <v>31</v>
      </c>
    </row>
    <row r="316" spans="1:20" hidden="1" x14ac:dyDescent="0.2">
      <c r="T316" t="s">
        <v>22</v>
      </c>
    </row>
    <row r="317" spans="1:20" x14ac:dyDescent="0.2">
      <c r="A317">
        <v>158</v>
      </c>
      <c r="B317">
        <v>64157</v>
      </c>
      <c r="C317">
        <v>15566</v>
      </c>
      <c r="D317">
        <v>3908</v>
      </c>
      <c r="E317">
        <v>15</v>
      </c>
      <c r="F317">
        <v>0</v>
      </c>
      <c r="G317">
        <v>15</v>
      </c>
      <c r="H317">
        <v>0</v>
      </c>
      <c r="I317">
        <v>0</v>
      </c>
      <c r="J317">
        <v>1</v>
      </c>
      <c r="K317">
        <v>1</v>
      </c>
      <c r="L317">
        <v>9599.9999999999982</v>
      </c>
      <c r="M317">
        <v>0</v>
      </c>
      <c r="N317">
        <v>50000</v>
      </c>
      <c r="O317">
        <v>59600</v>
      </c>
      <c r="P317">
        <v>1457</v>
      </c>
      <c r="Q317">
        <v>218550</v>
      </c>
      <c r="R317">
        <v>278150</v>
      </c>
      <c r="S317">
        <v>0</v>
      </c>
      <c r="T317" t="s">
        <v>40</v>
      </c>
    </row>
    <row r="318" spans="1:20" hidden="1" x14ac:dyDescent="0.2">
      <c r="T318" t="s">
        <v>22</v>
      </c>
    </row>
    <row r="319" spans="1:20" x14ac:dyDescent="0.2">
      <c r="A319">
        <v>159</v>
      </c>
      <c r="B319">
        <v>64350</v>
      </c>
      <c r="C319">
        <v>15869</v>
      </c>
      <c r="D319">
        <v>4117</v>
      </c>
      <c r="E319">
        <v>15</v>
      </c>
      <c r="F319">
        <v>0</v>
      </c>
      <c r="G319">
        <v>15</v>
      </c>
      <c r="H319">
        <v>0</v>
      </c>
      <c r="I319">
        <v>0</v>
      </c>
      <c r="J319">
        <v>1</v>
      </c>
      <c r="K319">
        <v>1</v>
      </c>
      <c r="L319">
        <v>9599.9999999999982</v>
      </c>
      <c r="M319">
        <v>0</v>
      </c>
      <c r="N319">
        <v>50000</v>
      </c>
      <c r="O319">
        <v>59600</v>
      </c>
      <c r="P319">
        <v>1488</v>
      </c>
      <c r="Q319">
        <v>223200</v>
      </c>
      <c r="R319">
        <v>282800</v>
      </c>
      <c r="S319">
        <v>0</v>
      </c>
      <c r="T319" t="s">
        <v>43</v>
      </c>
    </row>
    <row r="320" spans="1:20" hidden="1" x14ac:dyDescent="0.2">
      <c r="T320" t="s">
        <v>22</v>
      </c>
    </row>
    <row r="321" spans="1:20" x14ac:dyDescent="0.2">
      <c r="A321">
        <v>160</v>
      </c>
      <c r="B321">
        <v>64499</v>
      </c>
      <c r="C321">
        <v>14023</v>
      </c>
      <c r="D321">
        <v>3679</v>
      </c>
      <c r="E321">
        <v>15</v>
      </c>
      <c r="F321">
        <v>0</v>
      </c>
      <c r="G321">
        <v>30</v>
      </c>
      <c r="H321">
        <v>0</v>
      </c>
      <c r="I321">
        <v>1</v>
      </c>
      <c r="J321">
        <v>1</v>
      </c>
      <c r="K321">
        <v>2</v>
      </c>
      <c r="L321">
        <v>9599.9999999999982</v>
      </c>
      <c r="M321">
        <v>0</v>
      </c>
      <c r="N321">
        <v>50000</v>
      </c>
      <c r="O321">
        <v>59600</v>
      </c>
      <c r="P321">
        <v>1303</v>
      </c>
      <c r="Q321">
        <v>195450</v>
      </c>
      <c r="R321">
        <v>255050</v>
      </c>
      <c r="S321">
        <v>0</v>
      </c>
      <c r="T321" t="s">
        <v>28</v>
      </c>
    </row>
    <row r="322" spans="1:20" hidden="1" x14ac:dyDescent="0.2">
      <c r="T322" t="s">
        <v>22</v>
      </c>
    </row>
    <row r="323" spans="1:20" x14ac:dyDescent="0.2">
      <c r="A323">
        <v>161</v>
      </c>
      <c r="B323">
        <v>64000</v>
      </c>
      <c r="C323">
        <v>17413</v>
      </c>
      <c r="D323">
        <v>4590</v>
      </c>
      <c r="E323">
        <v>15</v>
      </c>
      <c r="F323">
        <v>0</v>
      </c>
      <c r="G323">
        <v>30</v>
      </c>
      <c r="H323">
        <v>0</v>
      </c>
      <c r="I323">
        <v>0</v>
      </c>
      <c r="J323">
        <v>2</v>
      </c>
      <c r="K323">
        <v>2</v>
      </c>
      <c r="L323">
        <v>9599.9999999999982</v>
      </c>
      <c r="M323">
        <v>0</v>
      </c>
      <c r="N323">
        <v>50000</v>
      </c>
      <c r="O323">
        <v>59600</v>
      </c>
      <c r="P323">
        <v>1633</v>
      </c>
      <c r="Q323">
        <v>244950</v>
      </c>
      <c r="R323">
        <v>304550</v>
      </c>
      <c r="S323">
        <v>0</v>
      </c>
      <c r="T323" t="s">
        <v>41</v>
      </c>
    </row>
    <row r="324" spans="1:20" hidden="1" x14ac:dyDescent="0.2">
      <c r="T324" t="s">
        <v>22</v>
      </c>
    </row>
    <row r="325" spans="1:20" x14ac:dyDescent="0.2">
      <c r="A325">
        <v>162</v>
      </c>
      <c r="B325">
        <v>64256</v>
      </c>
      <c r="C325">
        <v>16097</v>
      </c>
      <c r="D325">
        <v>4021</v>
      </c>
      <c r="E325">
        <v>15</v>
      </c>
      <c r="F325">
        <v>0</v>
      </c>
      <c r="G325">
        <v>30</v>
      </c>
      <c r="H325">
        <v>0</v>
      </c>
      <c r="I325">
        <v>0</v>
      </c>
      <c r="J325">
        <v>2</v>
      </c>
      <c r="K325">
        <v>2</v>
      </c>
      <c r="L325">
        <v>9599.9999999999982</v>
      </c>
      <c r="M325">
        <v>0</v>
      </c>
      <c r="N325">
        <v>50000</v>
      </c>
      <c r="O325">
        <v>59600</v>
      </c>
      <c r="P325">
        <v>1500</v>
      </c>
      <c r="Q325">
        <v>225000</v>
      </c>
      <c r="R325">
        <v>284600</v>
      </c>
      <c r="S325">
        <v>0</v>
      </c>
      <c r="T325" t="s">
        <v>25</v>
      </c>
    </row>
    <row r="326" spans="1:20" hidden="1" x14ac:dyDescent="0.2">
      <c r="T326" t="s">
        <v>22</v>
      </c>
    </row>
    <row r="327" spans="1:20" x14ac:dyDescent="0.2">
      <c r="A327">
        <v>163</v>
      </c>
      <c r="B327">
        <v>64591</v>
      </c>
      <c r="C327">
        <v>15543</v>
      </c>
      <c r="D327">
        <v>3949</v>
      </c>
      <c r="E327">
        <v>15</v>
      </c>
      <c r="F327">
        <v>0</v>
      </c>
      <c r="G327">
        <v>15</v>
      </c>
      <c r="H327">
        <v>0</v>
      </c>
      <c r="I327">
        <v>0</v>
      </c>
      <c r="J327">
        <v>1</v>
      </c>
      <c r="K327">
        <v>1</v>
      </c>
      <c r="L327">
        <v>9599.9999999999982</v>
      </c>
      <c r="M327">
        <v>0</v>
      </c>
      <c r="N327">
        <v>50000</v>
      </c>
      <c r="O327">
        <v>59600</v>
      </c>
      <c r="P327">
        <v>1446</v>
      </c>
      <c r="Q327">
        <v>216900</v>
      </c>
      <c r="R327">
        <v>276500</v>
      </c>
      <c r="S327">
        <v>0</v>
      </c>
      <c r="T327" t="s">
        <v>34</v>
      </c>
    </row>
    <row r="328" spans="1:20" hidden="1" x14ac:dyDescent="0.2">
      <c r="T328" t="s">
        <v>22</v>
      </c>
    </row>
    <row r="329" spans="1:20" x14ac:dyDescent="0.2">
      <c r="A329">
        <v>164</v>
      </c>
      <c r="B329">
        <v>64493</v>
      </c>
      <c r="C329">
        <v>16216</v>
      </c>
      <c r="D329">
        <v>4017</v>
      </c>
      <c r="E329">
        <v>15</v>
      </c>
      <c r="F329">
        <v>0</v>
      </c>
      <c r="G329">
        <v>30</v>
      </c>
      <c r="H329">
        <v>0</v>
      </c>
      <c r="I329">
        <v>0</v>
      </c>
      <c r="J329">
        <v>2</v>
      </c>
      <c r="K329">
        <v>2</v>
      </c>
      <c r="L329">
        <v>9599.9999999999982</v>
      </c>
      <c r="M329">
        <v>0</v>
      </c>
      <c r="N329">
        <v>50000</v>
      </c>
      <c r="O329">
        <v>59600</v>
      </c>
      <c r="P329">
        <v>1514</v>
      </c>
      <c r="Q329">
        <v>227100</v>
      </c>
      <c r="R329">
        <v>286700</v>
      </c>
      <c r="S329">
        <v>0</v>
      </c>
      <c r="T329" t="s">
        <v>35</v>
      </c>
    </row>
    <row r="330" spans="1:20" hidden="1" x14ac:dyDescent="0.2">
      <c r="T330" t="s">
        <v>22</v>
      </c>
    </row>
    <row r="331" spans="1:20" x14ac:dyDescent="0.2">
      <c r="A331">
        <v>165</v>
      </c>
      <c r="B331">
        <v>64593</v>
      </c>
      <c r="C331">
        <v>16541</v>
      </c>
      <c r="D331">
        <v>4335</v>
      </c>
      <c r="E331">
        <v>15</v>
      </c>
      <c r="F331">
        <v>0</v>
      </c>
      <c r="G331">
        <v>30</v>
      </c>
      <c r="H331">
        <v>0</v>
      </c>
      <c r="I331">
        <v>0</v>
      </c>
      <c r="J331">
        <v>2</v>
      </c>
      <c r="K331">
        <v>2</v>
      </c>
      <c r="L331">
        <v>9599.9999999999982</v>
      </c>
      <c r="M331">
        <v>0</v>
      </c>
      <c r="N331">
        <v>50000</v>
      </c>
      <c r="O331">
        <v>59600</v>
      </c>
      <c r="P331">
        <v>1550</v>
      </c>
      <c r="Q331">
        <v>232500</v>
      </c>
      <c r="R331">
        <v>292100</v>
      </c>
      <c r="S331">
        <v>0</v>
      </c>
      <c r="T331" t="s">
        <v>33</v>
      </c>
    </row>
    <row r="332" spans="1:20" hidden="1" x14ac:dyDescent="0.2">
      <c r="T332" t="s">
        <v>22</v>
      </c>
    </row>
    <row r="333" spans="1:20" x14ac:dyDescent="0.2">
      <c r="A333">
        <v>166</v>
      </c>
      <c r="B333">
        <v>64246</v>
      </c>
      <c r="C333">
        <v>15575</v>
      </c>
      <c r="D333">
        <v>3860</v>
      </c>
      <c r="E333">
        <v>15</v>
      </c>
      <c r="F333">
        <v>0</v>
      </c>
      <c r="G333">
        <v>30</v>
      </c>
      <c r="H333">
        <v>0</v>
      </c>
      <c r="I333">
        <v>0</v>
      </c>
      <c r="J333">
        <v>2</v>
      </c>
      <c r="K333">
        <v>2</v>
      </c>
      <c r="L333">
        <v>9599.9999999999982</v>
      </c>
      <c r="M333">
        <v>0</v>
      </c>
      <c r="N333">
        <v>50000</v>
      </c>
      <c r="O333">
        <v>59600</v>
      </c>
      <c r="P333">
        <v>1451</v>
      </c>
      <c r="Q333">
        <v>217650</v>
      </c>
      <c r="R333">
        <v>277250</v>
      </c>
      <c r="S333">
        <v>0</v>
      </c>
      <c r="T333" t="s">
        <v>34</v>
      </c>
    </row>
    <row r="334" spans="1:20" hidden="1" x14ac:dyDescent="0.2">
      <c r="T334" t="s">
        <v>22</v>
      </c>
    </row>
    <row r="335" spans="1:20" x14ac:dyDescent="0.2">
      <c r="A335">
        <v>167</v>
      </c>
      <c r="B335">
        <v>64511</v>
      </c>
      <c r="C335">
        <v>16898</v>
      </c>
      <c r="D335">
        <v>4495</v>
      </c>
      <c r="E335">
        <v>15</v>
      </c>
      <c r="F335">
        <v>0</v>
      </c>
      <c r="G335">
        <v>15</v>
      </c>
      <c r="H335">
        <v>0</v>
      </c>
      <c r="I335">
        <v>0</v>
      </c>
      <c r="J335">
        <v>1</v>
      </c>
      <c r="K335">
        <v>1</v>
      </c>
      <c r="L335">
        <v>9599.9999999999982</v>
      </c>
      <c r="M335">
        <v>0</v>
      </c>
      <c r="N335">
        <v>50000</v>
      </c>
      <c r="O335">
        <v>59600</v>
      </c>
      <c r="P335">
        <v>1586</v>
      </c>
      <c r="Q335">
        <v>237900</v>
      </c>
      <c r="R335">
        <v>297500</v>
      </c>
      <c r="S335">
        <v>0</v>
      </c>
      <c r="T335" t="s">
        <v>50</v>
      </c>
    </row>
    <row r="336" spans="1:20" hidden="1" x14ac:dyDescent="0.2">
      <c r="T336" t="s">
        <v>22</v>
      </c>
    </row>
    <row r="337" spans="1:20" x14ac:dyDescent="0.2">
      <c r="A337">
        <v>168</v>
      </c>
      <c r="B337">
        <v>64243</v>
      </c>
      <c r="C337">
        <v>17470</v>
      </c>
      <c r="D337">
        <v>4484</v>
      </c>
      <c r="E337">
        <v>15</v>
      </c>
      <c r="F337">
        <v>0</v>
      </c>
      <c r="G337">
        <v>15</v>
      </c>
      <c r="H337">
        <v>0</v>
      </c>
      <c r="I337">
        <v>0</v>
      </c>
      <c r="J337">
        <v>1</v>
      </c>
      <c r="K337">
        <v>1</v>
      </c>
      <c r="L337">
        <v>9599.9999999999982</v>
      </c>
      <c r="M337">
        <v>0</v>
      </c>
      <c r="N337">
        <v>50000</v>
      </c>
      <c r="O337">
        <v>59600</v>
      </c>
      <c r="P337">
        <v>1642</v>
      </c>
      <c r="Q337">
        <v>246300</v>
      </c>
      <c r="R337">
        <v>305900</v>
      </c>
      <c r="S337">
        <v>0</v>
      </c>
      <c r="T337" t="s">
        <v>47</v>
      </c>
    </row>
    <row r="338" spans="1:20" hidden="1" x14ac:dyDescent="0.2">
      <c r="T338" t="s">
        <v>22</v>
      </c>
    </row>
    <row r="339" spans="1:20" x14ac:dyDescent="0.2">
      <c r="A339">
        <v>169</v>
      </c>
      <c r="B339">
        <v>64538</v>
      </c>
      <c r="C339">
        <v>16980</v>
      </c>
      <c r="D339">
        <v>4125</v>
      </c>
      <c r="E339">
        <v>15</v>
      </c>
      <c r="F339">
        <v>0</v>
      </c>
      <c r="G339">
        <v>30</v>
      </c>
      <c r="H339">
        <v>0</v>
      </c>
      <c r="I339">
        <v>0</v>
      </c>
      <c r="J339">
        <v>2</v>
      </c>
      <c r="K339">
        <v>2</v>
      </c>
      <c r="L339">
        <v>9599.9999999999982</v>
      </c>
      <c r="M339">
        <v>0</v>
      </c>
      <c r="N339">
        <v>50000</v>
      </c>
      <c r="O339">
        <v>59600</v>
      </c>
      <c r="P339">
        <v>1595</v>
      </c>
      <c r="Q339">
        <v>239250</v>
      </c>
      <c r="R339">
        <v>298850</v>
      </c>
      <c r="S339">
        <v>0</v>
      </c>
      <c r="T339" t="s">
        <v>33</v>
      </c>
    </row>
    <row r="340" spans="1:20" hidden="1" x14ac:dyDescent="0.2">
      <c r="T340" t="s">
        <v>22</v>
      </c>
    </row>
    <row r="341" spans="1:20" x14ac:dyDescent="0.2">
      <c r="A341">
        <v>170</v>
      </c>
      <c r="B341">
        <v>64669</v>
      </c>
      <c r="C341">
        <v>18108</v>
      </c>
      <c r="D341">
        <v>4991</v>
      </c>
      <c r="E341">
        <v>15</v>
      </c>
      <c r="F341">
        <v>0</v>
      </c>
      <c r="G341">
        <v>30</v>
      </c>
      <c r="H341">
        <v>0</v>
      </c>
      <c r="I341">
        <v>0</v>
      </c>
      <c r="J341">
        <v>2</v>
      </c>
      <c r="K341">
        <v>2</v>
      </c>
      <c r="L341">
        <v>9599.9999999999982</v>
      </c>
      <c r="M341">
        <v>0</v>
      </c>
      <c r="N341">
        <v>50000</v>
      </c>
      <c r="O341">
        <v>59600</v>
      </c>
      <c r="P341">
        <v>1707</v>
      </c>
      <c r="Q341">
        <v>256050</v>
      </c>
      <c r="R341">
        <v>315650</v>
      </c>
      <c r="S341">
        <v>0</v>
      </c>
      <c r="T341" t="s">
        <v>54</v>
      </c>
    </row>
    <row r="342" spans="1:20" hidden="1" x14ac:dyDescent="0.2">
      <c r="T342" t="s">
        <v>22</v>
      </c>
    </row>
    <row r="343" spans="1:20" x14ac:dyDescent="0.2">
      <c r="A343">
        <v>171</v>
      </c>
      <c r="B343">
        <v>64722</v>
      </c>
      <c r="C343">
        <v>17394</v>
      </c>
      <c r="D343">
        <v>4655</v>
      </c>
      <c r="E343">
        <v>15</v>
      </c>
      <c r="F343">
        <v>0</v>
      </c>
      <c r="G343">
        <v>15</v>
      </c>
      <c r="H343">
        <v>0</v>
      </c>
      <c r="I343">
        <v>0</v>
      </c>
      <c r="J343">
        <v>1</v>
      </c>
      <c r="K343">
        <v>1</v>
      </c>
      <c r="L343">
        <v>9599.9999999999982</v>
      </c>
      <c r="M343">
        <v>0</v>
      </c>
      <c r="N343">
        <v>50000</v>
      </c>
      <c r="O343">
        <v>59600</v>
      </c>
      <c r="P343">
        <v>1639</v>
      </c>
      <c r="Q343">
        <v>245850</v>
      </c>
      <c r="R343">
        <v>305450</v>
      </c>
      <c r="S343">
        <v>0</v>
      </c>
      <c r="T343" t="s">
        <v>33</v>
      </c>
    </row>
    <row r="344" spans="1:20" hidden="1" x14ac:dyDescent="0.2">
      <c r="T344" t="s">
        <v>22</v>
      </c>
    </row>
    <row r="345" spans="1:20" x14ac:dyDescent="0.2">
      <c r="A345">
        <v>172</v>
      </c>
      <c r="B345">
        <v>64454</v>
      </c>
      <c r="C345">
        <v>17404</v>
      </c>
      <c r="D345">
        <v>4502</v>
      </c>
      <c r="E345">
        <v>15</v>
      </c>
      <c r="F345">
        <v>0</v>
      </c>
      <c r="G345">
        <v>15</v>
      </c>
      <c r="H345">
        <v>0</v>
      </c>
      <c r="I345">
        <v>0</v>
      </c>
      <c r="J345">
        <v>1</v>
      </c>
      <c r="K345">
        <v>1</v>
      </c>
      <c r="L345">
        <v>9599.9999999999982</v>
      </c>
      <c r="M345">
        <v>0</v>
      </c>
      <c r="N345">
        <v>50000</v>
      </c>
      <c r="O345">
        <v>59600</v>
      </c>
      <c r="P345">
        <v>1628</v>
      </c>
      <c r="Q345">
        <v>244200</v>
      </c>
      <c r="R345">
        <v>303800</v>
      </c>
      <c r="S345">
        <v>0</v>
      </c>
      <c r="T345" t="s">
        <v>34</v>
      </c>
    </row>
    <row r="346" spans="1:20" hidden="1" x14ac:dyDescent="0.2">
      <c r="T346" t="s">
        <v>22</v>
      </c>
    </row>
    <row r="347" spans="1:20" x14ac:dyDescent="0.2">
      <c r="A347">
        <v>173</v>
      </c>
      <c r="B347">
        <v>64551</v>
      </c>
      <c r="C347">
        <v>15915</v>
      </c>
      <c r="D347">
        <v>4738</v>
      </c>
      <c r="E347">
        <v>15</v>
      </c>
      <c r="F347">
        <v>15</v>
      </c>
      <c r="G347">
        <v>15</v>
      </c>
      <c r="H347">
        <v>0</v>
      </c>
      <c r="I347">
        <v>0</v>
      </c>
      <c r="J347">
        <v>2</v>
      </c>
      <c r="K347">
        <v>2</v>
      </c>
      <c r="L347">
        <v>9599.9999999999982</v>
      </c>
      <c r="M347">
        <v>47999.999999999993</v>
      </c>
      <c r="N347">
        <v>50000</v>
      </c>
      <c r="O347">
        <v>107600</v>
      </c>
      <c r="P347">
        <v>1484</v>
      </c>
      <c r="Q347">
        <v>222600</v>
      </c>
      <c r="R347">
        <v>330200</v>
      </c>
      <c r="S347">
        <v>0</v>
      </c>
      <c r="T347" t="s">
        <v>50</v>
      </c>
    </row>
    <row r="348" spans="1:20" hidden="1" x14ac:dyDescent="0.2">
      <c r="T348" t="s">
        <v>22</v>
      </c>
    </row>
    <row r="349" spans="1:20" x14ac:dyDescent="0.2">
      <c r="A349">
        <v>174</v>
      </c>
      <c r="B349">
        <v>64246</v>
      </c>
      <c r="C349">
        <v>16721</v>
      </c>
      <c r="D349">
        <v>4312</v>
      </c>
      <c r="E349">
        <v>15</v>
      </c>
      <c r="F349">
        <v>0</v>
      </c>
      <c r="G349">
        <v>15</v>
      </c>
      <c r="H349">
        <v>0</v>
      </c>
      <c r="I349">
        <v>0</v>
      </c>
      <c r="J349">
        <v>1</v>
      </c>
      <c r="K349">
        <v>1</v>
      </c>
      <c r="L349">
        <v>9599.9999999999982</v>
      </c>
      <c r="M349">
        <v>0</v>
      </c>
      <c r="N349">
        <v>50000</v>
      </c>
      <c r="O349">
        <v>59600</v>
      </c>
      <c r="P349">
        <v>1563</v>
      </c>
      <c r="Q349">
        <v>234450</v>
      </c>
      <c r="R349">
        <v>294050</v>
      </c>
      <c r="S349">
        <v>0</v>
      </c>
      <c r="T349" t="s">
        <v>47</v>
      </c>
    </row>
    <row r="350" spans="1:20" hidden="1" x14ac:dyDescent="0.2">
      <c r="T350" t="s">
        <v>22</v>
      </c>
    </row>
    <row r="351" spans="1:20" x14ac:dyDescent="0.2">
      <c r="A351">
        <v>175</v>
      </c>
      <c r="B351">
        <v>64058</v>
      </c>
      <c r="C351">
        <v>15411</v>
      </c>
      <c r="D351">
        <v>4026</v>
      </c>
      <c r="E351">
        <v>15</v>
      </c>
      <c r="F351">
        <v>0</v>
      </c>
      <c r="G351">
        <v>15</v>
      </c>
      <c r="H351">
        <v>0</v>
      </c>
      <c r="I351">
        <v>0</v>
      </c>
      <c r="J351">
        <v>1</v>
      </c>
      <c r="K351">
        <v>1</v>
      </c>
      <c r="L351">
        <v>9599.9999999999982</v>
      </c>
      <c r="M351">
        <v>0</v>
      </c>
      <c r="N351">
        <v>50000</v>
      </c>
      <c r="O351">
        <v>59600</v>
      </c>
      <c r="P351">
        <v>1432</v>
      </c>
      <c r="Q351">
        <v>214800</v>
      </c>
      <c r="R351">
        <v>274400</v>
      </c>
      <c r="S351">
        <v>0</v>
      </c>
      <c r="T351" t="s">
        <v>33</v>
      </c>
    </row>
    <row r="352" spans="1:20" hidden="1" x14ac:dyDescent="0.2">
      <c r="T352" t="s">
        <v>22</v>
      </c>
    </row>
    <row r="353" spans="1:20" x14ac:dyDescent="0.2">
      <c r="A353">
        <v>176</v>
      </c>
      <c r="B353">
        <v>64436</v>
      </c>
      <c r="C353">
        <v>16366</v>
      </c>
      <c r="D353">
        <v>4268</v>
      </c>
      <c r="E353">
        <v>15</v>
      </c>
      <c r="F353">
        <v>0</v>
      </c>
      <c r="G353">
        <v>30</v>
      </c>
      <c r="H353">
        <v>0</v>
      </c>
      <c r="I353">
        <v>0</v>
      </c>
      <c r="J353">
        <v>2</v>
      </c>
      <c r="K353">
        <v>2</v>
      </c>
      <c r="L353">
        <v>9599.9999999999982</v>
      </c>
      <c r="M353">
        <v>0</v>
      </c>
      <c r="N353">
        <v>50000</v>
      </c>
      <c r="O353">
        <v>59600</v>
      </c>
      <c r="P353">
        <v>1533</v>
      </c>
      <c r="Q353">
        <v>229950</v>
      </c>
      <c r="R353">
        <v>289550</v>
      </c>
      <c r="S353">
        <v>0</v>
      </c>
      <c r="T353" t="s">
        <v>54</v>
      </c>
    </row>
    <row r="354" spans="1:20" hidden="1" x14ac:dyDescent="0.2">
      <c r="T354" t="s">
        <v>22</v>
      </c>
    </row>
    <row r="355" spans="1:20" x14ac:dyDescent="0.2">
      <c r="A355">
        <v>177</v>
      </c>
      <c r="B355">
        <v>64261</v>
      </c>
      <c r="C355">
        <v>16244</v>
      </c>
      <c r="D355">
        <v>4248</v>
      </c>
      <c r="E355">
        <v>15</v>
      </c>
      <c r="F355">
        <v>0</v>
      </c>
      <c r="G355">
        <v>15</v>
      </c>
      <c r="H355">
        <v>0</v>
      </c>
      <c r="I355">
        <v>0</v>
      </c>
      <c r="J355">
        <v>1</v>
      </c>
      <c r="K355">
        <v>1</v>
      </c>
      <c r="L355">
        <v>9599.9999999999982</v>
      </c>
      <c r="M355">
        <v>0</v>
      </c>
      <c r="N355">
        <v>50000</v>
      </c>
      <c r="O355">
        <v>59600</v>
      </c>
      <c r="P355">
        <v>1524</v>
      </c>
      <c r="Q355">
        <v>228600</v>
      </c>
      <c r="R355">
        <v>288200</v>
      </c>
      <c r="S355">
        <v>0</v>
      </c>
      <c r="T355" t="s">
        <v>33</v>
      </c>
    </row>
    <row r="356" spans="1:20" hidden="1" x14ac:dyDescent="0.2">
      <c r="T356" t="s">
        <v>22</v>
      </c>
    </row>
    <row r="357" spans="1:20" x14ac:dyDescent="0.2">
      <c r="A357">
        <v>178</v>
      </c>
      <c r="B357">
        <v>64609</v>
      </c>
      <c r="C357">
        <v>17636</v>
      </c>
      <c r="D357">
        <v>4677</v>
      </c>
      <c r="E357">
        <v>15</v>
      </c>
      <c r="F357">
        <v>0</v>
      </c>
      <c r="G357">
        <v>30</v>
      </c>
      <c r="H357">
        <v>0</v>
      </c>
      <c r="I357">
        <v>0</v>
      </c>
      <c r="J357">
        <v>2</v>
      </c>
      <c r="K357">
        <v>2</v>
      </c>
      <c r="L357">
        <v>9599.9999999999982</v>
      </c>
      <c r="M357">
        <v>0</v>
      </c>
      <c r="N357">
        <v>50000</v>
      </c>
      <c r="O357">
        <v>59600</v>
      </c>
      <c r="P357">
        <v>1655</v>
      </c>
      <c r="Q357">
        <v>248250</v>
      </c>
      <c r="R357">
        <v>307850</v>
      </c>
      <c r="S357">
        <v>0</v>
      </c>
      <c r="T357" t="s">
        <v>34</v>
      </c>
    </row>
    <row r="358" spans="1:20" hidden="1" x14ac:dyDescent="0.2">
      <c r="T358" t="s">
        <v>22</v>
      </c>
    </row>
    <row r="359" spans="1:20" x14ac:dyDescent="0.2">
      <c r="A359">
        <v>179</v>
      </c>
      <c r="B359">
        <v>64465</v>
      </c>
      <c r="C359">
        <v>17464</v>
      </c>
      <c r="D359">
        <v>4420</v>
      </c>
      <c r="E359">
        <v>15</v>
      </c>
      <c r="F359">
        <v>0</v>
      </c>
      <c r="G359">
        <v>30</v>
      </c>
      <c r="H359">
        <v>0</v>
      </c>
      <c r="I359">
        <v>0</v>
      </c>
      <c r="J359">
        <v>2</v>
      </c>
      <c r="K359">
        <v>2</v>
      </c>
      <c r="L359">
        <v>9599.9999999999982</v>
      </c>
      <c r="M359">
        <v>0</v>
      </c>
      <c r="N359">
        <v>50000</v>
      </c>
      <c r="O359">
        <v>59600</v>
      </c>
      <c r="P359">
        <v>1636</v>
      </c>
      <c r="Q359">
        <v>245400</v>
      </c>
      <c r="R359">
        <v>305000</v>
      </c>
      <c r="S359">
        <v>0</v>
      </c>
      <c r="T359" t="s">
        <v>50</v>
      </c>
    </row>
    <row r="360" spans="1:20" hidden="1" x14ac:dyDescent="0.2">
      <c r="T360" t="s">
        <v>22</v>
      </c>
    </row>
    <row r="361" spans="1:20" x14ac:dyDescent="0.2">
      <c r="A361">
        <v>180</v>
      </c>
      <c r="B361">
        <v>64169</v>
      </c>
      <c r="C361">
        <v>16323</v>
      </c>
      <c r="D361">
        <v>4261</v>
      </c>
      <c r="E361">
        <v>15</v>
      </c>
      <c r="F361">
        <v>0</v>
      </c>
      <c r="G361">
        <v>30</v>
      </c>
      <c r="H361">
        <v>0</v>
      </c>
      <c r="I361">
        <v>0</v>
      </c>
      <c r="J361">
        <v>2</v>
      </c>
      <c r="K361">
        <v>2</v>
      </c>
      <c r="L361">
        <v>9599.9999999999982</v>
      </c>
      <c r="M361">
        <v>0</v>
      </c>
      <c r="N361">
        <v>50000</v>
      </c>
      <c r="O361">
        <v>59600</v>
      </c>
      <c r="P361">
        <v>1529</v>
      </c>
      <c r="Q361">
        <v>229350</v>
      </c>
      <c r="R361">
        <v>288950</v>
      </c>
      <c r="S361">
        <v>0</v>
      </c>
      <c r="T361" t="s">
        <v>47</v>
      </c>
    </row>
    <row r="362" spans="1:20" hidden="1" x14ac:dyDescent="0.2">
      <c r="T362" t="s">
        <v>22</v>
      </c>
    </row>
    <row r="363" spans="1:20" x14ac:dyDescent="0.2">
      <c r="A363">
        <v>181</v>
      </c>
      <c r="B363">
        <v>64176</v>
      </c>
      <c r="C363">
        <v>16962</v>
      </c>
      <c r="D363">
        <v>4305</v>
      </c>
      <c r="E363">
        <v>15</v>
      </c>
      <c r="F363">
        <v>0</v>
      </c>
      <c r="G363">
        <v>30</v>
      </c>
      <c r="H363">
        <v>0</v>
      </c>
      <c r="I363">
        <v>0</v>
      </c>
      <c r="J363">
        <v>2</v>
      </c>
      <c r="K363">
        <v>2</v>
      </c>
      <c r="L363">
        <v>9599.9999999999982</v>
      </c>
      <c r="M363">
        <v>0</v>
      </c>
      <c r="N363">
        <v>50000</v>
      </c>
      <c r="O363">
        <v>59600</v>
      </c>
      <c r="P363">
        <v>1594</v>
      </c>
      <c r="Q363">
        <v>239100</v>
      </c>
      <c r="R363">
        <v>298700</v>
      </c>
      <c r="S363">
        <v>0</v>
      </c>
      <c r="T363" t="s">
        <v>50</v>
      </c>
    </row>
    <row r="364" spans="1:20" hidden="1" x14ac:dyDescent="0.2">
      <c r="T364" t="s">
        <v>22</v>
      </c>
    </row>
    <row r="365" spans="1:20" x14ac:dyDescent="0.2">
      <c r="A365">
        <v>182</v>
      </c>
      <c r="B365">
        <v>64626</v>
      </c>
      <c r="C365">
        <v>17130</v>
      </c>
      <c r="D365">
        <v>4431</v>
      </c>
      <c r="E365">
        <v>15</v>
      </c>
      <c r="F365">
        <v>0</v>
      </c>
      <c r="G365">
        <v>15</v>
      </c>
      <c r="H365">
        <v>0</v>
      </c>
      <c r="I365">
        <v>0</v>
      </c>
      <c r="J365">
        <v>1</v>
      </c>
      <c r="K365">
        <v>1</v>
      </c>
      <c r="L365">
        <v>9599.9999999999982</v>
      </c>
      <c r="M365">
        <v>0</v>
      </c>
      <c r="N365">
        <v>50000</v>
      </c>
      <c r="O365">
        <v>59600</v>
      </c>
      <c r="P365">
        <v>1607</v>
      </c>
      <c r="Q365">
        <v>241050</v>
      </c>
      <c r="R365">
        <v>300650</v>
      </c>
      <c r="S365">
        <v>0</v>
      </c>
      <c r="T365" t="s">
        <v>35</v>
      </c>
    </row>
    <row r="366" spans="1:20" hidden="1" x14ac:dyDescent="0.2">
      <c r="T366" t="s">
        <v>22</v>
      </c>
    </row>
    <row r="367" spans="1:20" x14ac:dyDescent="0.2">
      <c r="A367">
        <v>183</v>
      </c>
      <c r="B367">
        <v>64152</v>
      </c>
      <c r="C367">
        <v>16858</v>
      </c>
      <c r="D367">
        <v>4202</v>
      </c>
      <c r="E367">
        <v>15</v>
      </c>
      <c r="F367">
        <v>0</v>
      </c>
      <c r="G367">
        <v>15</v>
      </c>
      <c r="H367">
        <v>0</v>
      </c>
      <c r="I367">
        <v>0</v>
      </c>
      <c r="J367">
        <v>1</v>
      </c>
      <c r="K367">
        <v>1</v>
      </c>
      <c r="L367">
        <v>9599.9999999999982</v>
      </c>
      <c r="M367">
        <v>0</v>
      </c>
      <c r="N367">
        <v>50000</v>
      </c>
      <c r="O367">
        <v>59600</v>
      </c>
      <c r="P367">
        <v>1581</v>
      </c>
      <c r="Q367">
        <v>237150</v>
      </c>
      <c r="R367">
        <v>296750</v>
      </c>
      <c r="S367">
        <v>0</v>
      </c>
      <c r="T367" t="s">
        <v>25</v>
      </c>
    </row>
    <row r="368" spans="1:20" hidden="1" x14ac:dyDescent="0.2">
      <c r="T368" t="s">
        <v>22</v>
      </c>
    </row>
    <row r="369" spans="1:20" x14ac:dyDescent="0.2">
      <c r="A369">
        <v>184</v>
      </c>
      <c r="B369">
        <v>64297</v>
      </c>
      <c r="C369">
        <v>16200</v>
      </c>
      <c r="D369">
        <v>4220</v>
      </c>
      <c r="E369">
        <v>15</v>
      </c>
      <c r="F369">
        <v>0</v>
      </c>
      <c r="G369">
        <v>15</v>
      </c>
      <c r="H369">
        <v>0</v>
      </c>
      <c r="I369">
        <v>0</v>
      </c>
      <c r="J369">
        <v>1</v>
      </c>
      <c r="K369">
        <v>1</v>
      </c>
      <c r="L369">
        <v>9599.9999999999982</v>
      </c>
      <c r="M369">
        <v>0</v>
      </c>
      <c r="N369">
        <v>50000</v>
      </c>
      <c r="O369">
        <v>59600</v>
      </c>
      <c r="P369">
        <v>1517</v>
      </c>
      <c r="Q369">
        <v>227550</v>
      </c>
      <c r="R369">
        <v>287150</v>
      </c>
      <c r="S369">
        <v>0</v>
      </c>
      <c r="T369" t="s">
        <v>39</v>
      </c>
    </row>
    <row r="370" spans="1:20" hidden="1" x14ac:dyDescent="0.2">
      <c r="T370" t="s">
        <v>22</v>
      </c>
    </row>
    <row r="371" spans="1:20" x14ac:dyDescent="0.2">
      <c r="A371">
        <v>185</v>
      </c>
      <c r="B371">
        <v>64053</v>
      </c>
      <c r="C371">
        <v>17823</v>
      </c>
      <c r="D371">
        <v>4602</v>
      </c>
      <c r="E371">
        <v>15</v>
      </c>
      <c r="F371">
        <v>0</v>
      </c>
      <c r="G371">
        <v>30</v>
      </c>
      <c r="H371">
        <v>0</v>
      </c>
      <c r="I371">
        <v>0</v>
      </c>
      <c r="J371">
        <v>2</v>
      </c>
      <c r="K371">
        <v>2</v>
      </c>
      <c r="L371">
        <v>9599.9999999999982</v>
      </c>
      <c r="M371">
        <v>0</v>
      </c>
      <c r="N371">
        <v>50000</v>
      </c>
      <c r="O371">
        <v>59600</v>
      </c>
      <c r="P371">
        <v>1674</v>
      </c>
      <c r="Q371">
        <v>251100</v>
      </c>
      <c r="R371">
        <v>310700</v>
      </c>
      <c r="S371">
        <v>0</v>
      </c>
      <c r="T371" t="s">
        <v>38</v>
      </c>
    </row>
    <row r="372" spans="1:20" hidden="1" x14ac:dyDescent="0.2">
      <c r="T372" t="s">
        <v>22</v>
      </c>
    </row>
    <row r="373" spans="1:20" x14ac:dyDescent="0.2">
      <c r="A373">
        <v>186</v>
      </c>
      <c r="B373">
        <v>64606</v>
      </c>
      <c r="C373">
        <v>15491</v>
      </c>
      <c r="D373">
        <v>3993</v>
      </c>
      <c r="E373">
        <v>15</v>
      </c>
      <c r="F373">
        <v>0</v>
      </c>
      <c r="G373">
        <v>15</v>
      </c>
      <c r="H373">
        <v>0</v>
      </c>
      <c r="I373">
        <v>0</v>
      </c>
      <c r="J373">
        <v>1</v>
      </c>
      <c r="K373">
        <v>1</v>
      </c>
      <c r="L373">
        <v>9599.9999999999982</v>
      </c>
      <c r="M373">
        <v>0</v>
      </c>
      <c r="N373">
        <v>50000</v>
      </c>
      <c r="O373">
        <v>59600</v>
      </c>
      <c r="P373">
        <v>1446</v>
      </c>
      <c r="Q373">
        <v>216900</v>
      </c>
      <c r="R373">
        <v>276500</v>
      </c>
      <c r="S373">
        <v>0</v>
      </c>
      <c r="T373" t="s">
        <v>41</v>
      </c>
    </row>
    <row r="374" spans="1:20" hidden="1" x14ac:dyDescent="0.2">
      <c r="T374" t="s">
        <v>22</v>
      </c>
    </row>
    <row r="375" spans="1:20" x14ac:dyDescent="0.2">
      <c r="A375">
        <v>187</v>
      </c>
      <c r="B375">
        <v>64206</v>
      </c>
      <c r="C375">
        <v>16614</v>
      </c>
      <c r="D375">
        <v>4277</v>
      </c>
      <c r="E375">
        <v>15</v>
      </c>
      <c r="F375">
        <v>0</v>
      </c>
      <c r="G375">
        <v>15</v>
      </c>
      <c r="H375">
        <v>0</v>
      </c>
      <c r="I375">
        <v>0</v>
      </c>
      <c r="J375">
        <v>1</v>
      </c>
      <c r="K375">
        <v>1</v>
      </c>
      <c r="L375">
        <v>9599.9999999999982</v>
      </c>
      <c r="M375">
        <v>0</v>
      </c>
      <c r="N375">
        <v>50000</v>
      </c>
      <c r="O375">
        <v>59600</v>
      </c>
      <c r="P375">
        <v>1556</v>
      </c>
      <c r="Q375">
        <v>233400</v>
      </c>
      <c r="R375">
        <v>293000</v>
      </c>
      <c r="S375">
        <v>0</v>
      </c>
      <c r="T375" t="s">
        <v>53</v>
      </c>
    </row>
    <row r="376" spans="1:20" hidden="1" x14ac:dyDescent="0.2">
      <c r="T376" t="s">
        <v>22</v>
      </c>
    </row>
    <row r="377" spans="1:20" x14ac:dyDescent="0.2">
      <c r="A377">
        <v>188</v>
      </c>
      <c r="B377">
        <v>64390</v>
      </c>
      <c r="C377">
        <v>16560</v>
      </c>
      <c r="D377">
        <v>4165</v>
      </c>
      <c r="E377">
        <v>15</v>
      </c>
      <c r="F377">
        <v>0</v>
      </c>
      <c r="G377">
        <v>15</v>
      </c>
      <c r="H377">
        <v>0</v>
      </c>
      <c r="I377">
        <v>0</v>
      </c>
      <c r="J377">
        <v>1</v>
      </c>
      <c r="K377">
        <v>1</v>
      </c>
      <c r="L377">
        <v>9599.9999999999982</v>
      </c>
      <c r="M377">
        <v>0</v>
      </c>
      <c r="N377">
        <v>50000</v>
      </c>
      <c r="O377">
        <v>59600</v>
      </c>
      <c r="P377">
        <v>1546</v>
      </c>
      <c r="Q377">
        <v>231900</v>
      </c>
      <c r="R377">
        <v>291500</v>
      </c>
      <c r="S377">
        <v>0</v>
      </c>
      <c r="T377" t="s">
        <v>28</v>
      </c>
    </row>
    <row r="378" spans="1:20" hidden="1" x14ac:dyDescent="0.2">
      <c r="T378" t="s">
        <v>22</v>
      </c>
    </row>
    <row r="379" spans="1:20" x14ac:dyDescent="0.2">
      <c r="A379">
        <v>189</v>
      </c>
      <c r="B379">
        <v>64745</v>
      </c>
      <c r="C379">
        <v>17319</v>
      </c>
      <c r="D379">
        <v>4533</v>
      </c>
      <c r="E379">
        <v>15</v>
      </c>
      <c r="F379">
        <v>0</v>
      </c>
      <c r="G379">
        <v>15</v>
      </c>
      <c r="H379">
        <v>0</v>
      </c>
      <c r="I379">
        <v>0</v>
      </c>
      <c r="J379">
        <v>1</v>
      </c>
      <c r="K379">
        <v>1</v>
      </c>
      <c r="L379">
        <v>9599.9999999999982</v>
      </c>
      <c r="M379">
        <v>0</v>
      </c>
      <c r="N379">
        <v>50000</v>
      </c>
      <c r="O379">
        <v>59600</v>
      </c>
      <c r="P379">
        <v>1623</v>
      </c>
      <c r="Q379">
        <v>243450</v>
      </c>
      <c r="R379">
        <v>303050</v>
      </c>
      <c r="S379">
        <v>0</v>
      </c>
      <c r="T379" t="s">
        <v>55</v>
      </c>
    </row>
    <row r="380" spans="1:20" hidden="1" x14ac:dyDescent="0.2">
      <c r="T380" t="s">
        <v>22</v>
      </c>
    </row>
    <row r="381" spans="1:20" x14ac:dyDescent="0.2">
      <c r="A381">
        <v>190</v>
      </c>
      <c r="B381">
        <v>64335</v>
      </c>
      <c r="C381">
        <v>16437</v>
      </c>
      <c r="D381">
        <v>4222</v>
      </c>
      <c r="E381">
        <v>15</v>
      </c>
      <c r="F381">
        <v>0</v>
      </c>
      <c r="G381">
        <v>30</v>
      </c>
      <c r="H381">
        <v>0</v>
      </c>
      <c r="I381">
        <v>0</v>
      </c>
      <c r="J381">
        <v>2</v>
      </c>
      <c r="K381">
        <v>2</v>
      </c>
      <c r="L381">
        <v>9599.9999999999982</v>
      </c>
      <c r="M381">
        <v>0</v>
      </c>
      <c r="N381">
        <v>50000</v>
      </c>
      <c r="O381">
        <v>59600</v>
      </c>
      <c r="P381">
        <v>1539</v>
      </c>
      <c r="Q381">
        <v>230850</v>
      </c>
      <c r="R381">
        <v>290450</v>
      </c>
      <c r="S381">
        <v>0</v>
      </c>
      <c r="T381" t="s">
        <v>25</v>
      </c>
    </row>
    <row r="382" spans="1:20" hidden="1" x14ac:dyDescent="0.2">
      <c r="T382" t="s">
        <v>22</v>
      </c>
    </row>
    <row r="383" spans="1:20" x14ac:dyDescent="0.2">
      <c r="A383">
        <v>191</v>
      </c>
      <c r="B383">
        <v>64637</v>
      </c>
      <c r="C383">
        <v>16668</v>
      </c>
      <c r="D383">
        <v>3866</v>
      </c>
      <c r="E383">
        <v>15</v>
      </c>
      <c r="F383">
        <v>0</v>
      </c>
      <c r="G383">
        <v>15</v>
      </c>
      <c r="H383">
        <v>0</v>
      </c>
      <c r="I383">
        <v>0</v>
      </c>
      <c r="J383">
        <v>1</v>
      </c>
      <c r="K383">
        <v>1</v>
      </c>
      <c r="L383">
        <v>9599.9999999999982</v>
      </c>
      <c r="M383">
        <v>0</v>
      </c>
      <c r="N383">
        <v>50000</v>
      </c>
      <c r="O383">
        <v>59600</v>
      </c>
      <c r="P383">
        <v>1558</v>
      </c>
      <c r="Q383">
        <v>233700</v>
      </c>
      <c r="R383">
        <v>293300</v>
      </c>
      <c r="S383">
        <v>0</v>
      </c>
      <c r="T383" t="s">
        <v>38</v>
      </c>
    </row>
    <row r="384" spans="1:20" hidden="1" x14ac:dyDescent="0.2">
      <c r="T384" t="s">
        <v>22</v>
      </c>
    </row>
    <row r="385" spans="1:20" x14ac:dyDescent="0.2">
      <c r="A385">
        <v>192</v>
      </c>
      <c r="B385">
        <v>64692</v>
      </c>
      <c r="C385">
        <v>17230</v>
      </c>
      <c r="D385">
        <v>4374</v>
      </c>
      <c r="E385">
        <v>15</v>
      </c>
      <c r="F385">
        <v>0</v>
      </c>
      <c r="G385">
        <v>15</v>
      </c>
      <c r="H385">
        <v>0</v>
      </c>
      <c r="I385">
        <v>0</v>
      </c>
      <c r="J385">
        <v>1</v>
      </c>
      <c r="K385">
        <v>1</v>
      </c>
      <c r="L385">
        <v>9599.9999999999982</v>
      </c>
      <c r="M385">
        <v>0</v>
      </c>
      <c r="N385">
        <v>50000</v>
      </c>
      <c r="O385">
        <v>59600</v>
      </c>
      <c r="P385">
        <v>1616</v>
      </c>
      <c r="Q385">
        <v>242400</v>
      </c>
      <c r="R385">
        <v>302000</v>
      </c>
      <c r="S385">
        <v>0</v>
      </c>
      <c r="T385" t="s">
        <v>29</v>
      </c>
    </row>
    <row r="386" spans="1:20" hidden="1" x14ac:dyDescent="0.2">
      <c r="T386" t="s">
        <v>22</v>
      </c>
    </row>
    <row r="387" spans="1:20" x14ac:dyDescent="0.2">
      <c r="A387">
        <v>193</v>
      </c>
      <c r="B387">
        <v>64351</v>
      </c>
      <c r="C387">
        <v>18474</v>
      </c>
      <c r="D387">
        <v>4993</v>
      </c>
      <c r="E387">
        <v>15</v>
      </c>
      <c r="F387">
        <v>0</v>
      </c>
      <c r="G387">
        <v>15</v>
      </c>
      <c r="H387">
        <v>0</v>
      </c>
      <c r="I387">
        <v>0</v>
      </c>
      <c r="J387">
        <v>1</v>
      </c>
      <c r="K387">
        <v>1</v>
      </c>
      <c r="L387">
        <v>9599.9999999999982</v>
      </c>
      <c r="M387">
        <v>0</v>
      </c>
      <c r="N387">
        <v>50000</v>
      </c>
      <c r="O387">
        <v>59600</v>
      </c>
      <c r="P387">
        <v>1744</v>
      </c>
      <c r="Q387">
        <v>261600</v>
      </c>
      <c r="R387">
        <v>321200</v>
      </c>
      <c r="S387">
        <v>0</v>
      </c>
      <c r="T387" t="s">
        <v>37</v>
      </c>
    </row>
    <row r="388" spans="1:20" hidden="1" x14ac:dyDescent="0.2">
      <c r="T388" t="s">
        <v>22</v>
      </c>
    </row>
    <row r="389" spans="1:20" x14ac:dyDescent="0.2">
      <c r="A389">
        <v>194</v>
      </c>
      <c r="B389">
        <v>64680</v>
      </c>
      <c r="C389">
        <v>16756</v>
      </c>
      <c r="D389">
        <v>4290</v>
      </c>
      <c r="E389">
        <v>15</v>
      </c>
      <c r="F389">
        <v>0</v>
      </c>
      <c r="G389">
        <v>15</v>
      </c>
      <c r="H389">
        <v>0</v>
      </c>
      <c r="I389">
        <v>0</v>
      </c>
      <c r="J389">
        <v>1</v>
      </c>
      <c r="K389">
        <v>1</v>
      </c>
      <c r="L389">
        <v>9599.9999999999982</v>
      </c>
      <c r="M389">
        <v>0</v>
      </c>
      <c r="N389">
        <v>50000</v>
      </c>
      <c r="O389">
        <v>59600</v>
      </c>
      <c r="P389">
        <v>1576</v>
      </c>
      <c r="Q389">
        <v>236400</v>
      </c>
      <c r="R389">
        <v>296000</v>
      </c>
      <c r="S389">
        <v>0</v>
      </c>
      <c r="T389" t="s">
        <v>40</v>
      </c>
    </row>
    <row r="390" spans="1:20" hidden="1" x14ac:dyDescent="0.2">
      <c r="T390" t="s">
        <v>22</v>
      </c>
    </row>
    <row r="391" spans="1:20" x14ac:dyDescent="0.2">
      <c r="A391">
        <v>195</v>
      </c>
      <c r="B391">
        <v>64652</v>
      </c>
      <c r="C391">
        <v>18097</v>
      </c>
      <c r="D391">
        <v>4820</v>
      </c>
      <c r="E391">
        <v>15</v>
      </c>
      <c r="F391">
        <v>0</v>
      </c>
      <c r="G391">
        <v>15</v>
      </c>
      <c r="H391">
        <v>0</v>
      </c>
      <c r="I391">
        <v>0</v>
      </c>
      <c r="J391">
        <v>1</v>
      </c>
      <c r="K391">
        <v>1</v>
      </c>
      <c r="L391">
        <v>9599.9999999999982</v>
      </c>
      <c r="M391">
        <v>0</v>
      </c>
      <c r="N391">
        <v>50000</v>
      </c>
      <c r="O391">
        <v>59600</v>
      </c>
      <c r="P391">
        <v>1707</v>
      </c>
      <c r="Q391">
        <v>256050</v>
      </c>
      <c r="R391">
        <v>315650</v>
      </c>
      <c r="S391">
        <v>0</v>
      </c>
      <c r="T391" t="s">
        <v>28</v>
      </c>
    </row>
    <row r="392" spans="1:20" hidden="1" x14ac:dyDescent="0.2">
      <c r="T392" t="s">
        <v>22</v>
      </c>
    </row>
    <row r="393" spans="1:20" x14ac:dyDescent="0.2">
      <c r="A393">
        <v>196</v>
      </c>
      <c r="B393">
        <v>64519</v>
      </c>
      <c r="C393">
        <v>16032</v>
      </c>
      <c r="D393">
        <v>4098</v>
      </c>
      <c r="E393">
        <v>15</v>
      </c>
      <c r="F393">
        <v>0</v>
      </c>
      <c r="G393">
        <v>30</v>
      </c>
      <c r="H393">
        <v>0</v>
      </c>
      <c r="I393">
        <v>0</v>
      </c>
      <c r="J393">
        <v>2</v>
      </c>
      <c r="K393">
        <v>2</v>
      </c>
      <c r="L393">
        <v>9599.9999999999982</v>
      </c>
      <c r="M393">
        <v>0</v>
      </c>
      <c r="N393">
        <v>50000</v>
      </c>
      <c r="O393">
        <v>59600</v>
      </c>
      <c r="P393">
        <v>1491</v>
      </c>
      <c r="Q393">
        <v>223650</v>
      </c>
      <c r="R393">
        <v>283250</v>
      </c>
      <c r="S393">
        <v>0</v>
      </c>
      <c r="T393" t="s">
        <v>41</v>
      </c>
    </row>
    <row r="394" spans="1:20" hidden="1" x14ac:dyDescent="0.2">
      <c r="T394" t="s">
        <v>22</v>
      </c>
    </row>
    <row r="395" spans="1:20" x14ac:dyDescent="0.2">
      <c r="A395">
        <v>197</v>
      </c>
      <c r="B395">
        <v>64725</v>
      </c>
      <c r="C395">
        <v>17661</v>
      </c>
      <c r="D395">
        <v>4600</v>
      </c>
      <c r="E395">
        <v>15</v>
      </c>
      <c r="F395">
        <v>0</v>
      </c>
      <c r="G395">
        <v>15</v>
      </c>
      <c r="H395">
        <v>0</v>
      </c>
      <c r="I395">
        <v>0</v>
      </c>
      <c r="J395">
        <v>1</v>
      </c>
      <c r="K395">
        <v>1</v>
      </c>
      <c r="L395">
        <v>9599.9999999999982</v>
      </c>
      <c r="M395">
        <v>0</v>
      </c>
      <c r="N395">
        <v>50000</v>
      </c>
      <c r="O395">
        <v>59600</v>
      </c>
      <c r="P395">
        <v>1666</v>
      </c>
      <c r="Q395">
        <v>249900</v>
      </c>
      <c r="R395">
        <v>309500</v>
      </c>
      <c r="S395">
        <v>0</v>
      </c>
      <c r="T395" t="s">
        <v>31</v>
      </c>
    </row>
    <row r="396" spans="1:20" hidden="1" x14ac:dyDescent="0.2">
      <c r="T396" t="s">
        <v>22</v>
      </c>
    </row>
    <row r="397" spans="1:20" x14ac:dyDescent="0.2">
      <c r="A397">
        <v>198</v>
      </c>
      <c r="B397">
        <v>64358</v>
      </c>
      <c r="C397">
        <v>17592</v>
      </c>
      <c r="D397">
        <v>4663</v>
      </c>
      <c r="E397">
        <v>15</v>
      </c>
      <c r="F397">
        <v>0</v>
      </c>
      <c r="G397">
        <v>15</v>
      </c>
      <c r="H397">
        <v>0</v>
      </c>
      <c r="I397">
        <v>0</v>
      </c>
      <c r="J397">
        <v>1</v>
      </c>
      <c r="K397">
        <v>1</v>
      </c>
      <c r="L397">
        <v>9599.9999999999982</v>
      </c>
      <c r="M397">
        <v>0</v>
      </c>
      <c r="N397">
        <v>50000</v>
      </c>
      <c r="O397">
        <v>59600</v>
      </c>
      <c r="P397">
        <v>1655</v>
      </c>
      <c r="Q397">
        <v>248250</v>
      </c>
      <c r="R397">
        <v>307850</v>
      </c>
      <c r="S397">
        <v>0</v>
      </c>
      <c r="T397" t="s">
        <v>25</v>
      </c>
    </row>
    <row r="398" spans="1:20" hidden="1" x14ac:dyDescent="0.2">
      <c r="T398" t="s">
        <v>22</v>
      </c>
    </row>
    <row r="399" spans="1:20" x14ac:dyDescent="0.2">
      <c r="A399">
        <v>199</v>
      </c>
      <c r="B399">
        <v>64498</v>
      </c>
      <c r="C399">
        <v>17434</v>
      </c>
      <c r="D399">
        <v>4624</v>
      </c>
      <c r="E399">
        <v>15</v>
      </c>
      <c r="F399">
        <v>0</v>
      </c>
      <c r="G399">
        <v>15</v>
      </c>
      <c r="H399">
        <v>0</v>
      </c>
      <c r="I399">
        <v>0</v>
      </c>
      <c r="J399">
        <v>1</v>
      </c>
      <c r="K399">
        <v>1</v>
      </c>
      <c r="L399">
        <v>9599.9999999999982</v>
      </c>
      <c r="M399">
        <v>0</v>
      </c>
      <c r="N399">
        <v>50000</v>
      </c>
      <c r="O399">
        <v>59600</v>
      </c>
      <c r="P399">
        <v>1641</v>
      </c>
      <c r="Q399">
        <v>246150</v>
      </c>
      <c r="R399">
        <v>305750</v>
      </c>
      <c r="S399">
        <v>0</v>
      </c>
      <c r="T399" t="s">
        <v>34</v>
      </c>
    </row>
    <row r="400" spans="1:20" hidden="1" x14ac:dyDescent="0.2">
      <c r="T400" t="s">
        <v>22</v>
      </c>
    </row>
    <row r="401" spans="1:20" x14ac:dyDescent="0.2">
      <c r="A401">
        <v>200</v>
      </c>
      <c r="B401">
        <v>71025</v>
      </c>
      <c r="C401">
        <v>16548</v>
      </c>
      <c r="D401">
        <v>5430</v>
      </c>
      <c r="E401">
        <v>0</v>
      </c>
      <c r="F401">
        <v>0</v>
      </c>
      <c r="G401">
        <v>30</v>
      </c>
      <c r="H401">
        <v>0</v>
      </c>
      <c r="I401">
        <v>0</v>
      </c>
      <c r="J401">
        <v>2</v>
      </c>
      <c r="K401">
        <v>2</v>
      </c>
      <c r="L401">
        <v>0</v>
      </c>
      <c r="M401">
        <v>0</v>
      </c>
      <c r="N401">
        <v>50000</v>
      </c>
      <c r="O401">
        <v>50000</v>
      </c>
      <c r="P401">
        <v>1574</v>
      </c>
      <c r="Q401">
        <v>236100</v>
      </c>
      <c r="R401">
        <v>286100</v>
      </c>
      <c r="S401">
        <v>0</v>
      </c>
      <c r="T401" t="s">
        <v>35</v>
      </c>
    </row>
    <row r="402" spans="1:20" hidden="1" x14ac:dyDescent="0.2">
      <c r="T402" t="s">
        <v>22</v>
      </c>
    </row>
    <row r="403" spans="1:20" x14ac:dyDescent="0.2">
      <c r="A403">
        <v>201</v>
      </c>
      <c r="B403">
        <v>64845</v>
      </c>
      <c r="C403">
        <v>17567</v>
      </c>
      <c r="D403">
        <v>4754</v>
      </c>
      <c r="E403">
        <v>15</v>
      </c>
      <c r="F403">
        <v>0</v>
      </c>
      <c r="G403">
        <v>15</v>
      </c>
      <c r="H403">
        <v>0</v>
      </c>
      <c r="I403">
        <v>0</v>
      </c>
      <c r="J403">
        <v>1</v>
      </c>
      <c r="K403">
        <v>1</v>
      </c>
      <c r="L403">
        <v>9599.9999999999982</v>
      </c>
      <c r="M403">
        <v>0</v>
      </c>
      <c r="N403">
        <v>50000</v>
      </c>
      <c r="O403">
        <v>59600</v>
      </c>
      <c r="P403">
        <v>1647</v>
      </c>
      <c r="Q403">
        <v>247050</v>
      </c>
      <c r="R403">
        <v>306650</v>
      </c>
      <c r="S403">
        <v>0</v>
      </c>
      <c r="T403" t="s">
        <v>25</v>
      </c>
    </row>
    <row r="404" spans="1:20" hidden="1" x14ac:dyDescent="0.2">
      <c r="T404" t="s">
        <v>22</v>
      </c>
    </row>
    <row r="405" spans="1:20" x14ac:dyDescent="0.2">
      <c r="A405">
        <v>202</v>
      </c>
      <c r="B405">
        <v>64598</v>
      </c>
      <c r="C405">
        <v>16950</v>
      </c>
      <c r="D405">
        <v>4580</v>
      </c>
      <c r="E405">
        <v>15</v>
      </c>
      <c r="F405">
        <v>0</v>
      </c>
      <c r="G405">
        <v>15</v>
      </c>
      <c r="H405">
        <v>0</v>
      </c>
      <c r="I405">
        <v>0</v>
      </c>
      <c r="J405">
        <v>1</v>
      </c>
      <c r="K405">
        <v>1</v>
      </c>
      <c r="L405">
        <v>9599.9999999999982</v>
      </c>
      <c r="M405">
        <v>0</v>
      </c>
      <c r="N405">
        <v>50000</v>
      </c>
      <c r="O405">
        <v>59600</v>
      </c>
      <c r="P405">
        <v>1594</v>
      </c>
      <c r="Q405">
        <v>239100</v>
      </c>
      <c r="R405">
        <v>298700</v>
      </c>
      <c r="S405">
        <v>0</v>
      </c>
      <c r="T405" t="s">
        <v>39</v>
      </c>
    </row>
    <row r="406" spans="1:20" hidden="1" x14ac:dyDescent="0.2">
      <c r="T406" t="s">
        <v>22</v>
      </c>
    </row>
    <row r="407" spans="1:20" x14ac:dyDescent="0.2">
      <c r="A407">
        <v>203</v>
      </c>
      <c r="B407">
        <v>64157</v>
      </c>
      <c r="C407">
        <v>18045</v>
      </c>
      <c r="D407">
        <v>4927</v>
      </c>
      <c r="E407">
        <v>15</v>
      </c>
      <c r="F407">
        <v>0</v>
      </c>
      <c r="G407">
        <v>15</v>
      </c>
      <c r="H407">
        <v>0</v>
      </c>
      <c r="I407">
        <v>0</v>
      </c>
      <c r="J407">
        <v>1</v>
      </c>
      <c r="K407">
        <v>1</v>
      </c>
      <c r="L407">
        <v>9599.9999999999982</v>
      </c>
      <c r="M407">
        <v>0</v>
      </c>
      <c r="N407">
        <v>50000</v>
      </c>
      <c r="O407">
        <v>59600</v>
      </c>
      <c r="P407">
        <v>1703</v>
      </c>
      <c r="Q407">
        <v>255450</v>
      </c>
      <c r="R407">
        <v>315050</v>
      </c>
      <c r="S407">
        <v>0</v>
      </c>
      <c r="T407" t="s">
        <v>38</v>
      </c>
    </row>
    <row r="408" spans="1:20" hidden="1" x14ac:dyDescent="0.2">
      <c r="T408" t="s">
        <v>22</v>
      </c>
    </row>
    <row r="409" spans="1:20" x14ac:dyDescent="0.2">
      <c r="A409">
        <v>204</v>
      </c>
      <c r="B409">
        <v>64527</v>
      </c>
      <c r="C409">
        <v>17267</v>
      </c>
      <c r="D409">
        <v>4535</v>
      </c>
      <c r="E409">
        <v>15</v>
      </c>
      <c r="F409">
        <v>0</v>
      </c>
      <c r="G409">
        <v>30</v>
      </c>
      <c r="H409">
        <v>0</v>
      </c>
      <c r="I409">
        <v>0</v>
      </c>
      <c r="J409">
        <v>2</v>
      </c>
      <c r="K409">
        <v>2</v>
      </c>
      <c r="L409">
        <v>9599.9999999999982</v>
      </c>
      <c r="M409">
        <v>0</v>
      </c>
      <c r="N409">
        <v>50000</v>
      </c>
      <c r="O409">
        <v>59600</v>
      </c>
      <c r="P409">
        <v>1620</v>
      </c>
      <c r="Q409">
        <v>243000</v>
      </c>
      <c r="R409">
        <v>302600</v>
      </c>
      <c r="S409">
        <v>0</v>
      </c>
      <c r="T409" t="s">
        <v>41</v>
      </c>
    </row>
    <row r="410" spans="1:20" hidden="1" x14ac:dyDescent="0.2">
      <c r="T410" t="s">
        <v>22</v>
      </c>
    </row>
    <row r="411" spans="1:20" x14ac:dyDescent="0.2">
      <c r="A411">
        <v>205</v>
      </c>
      <c r="B411">
        <v>64282</v>
      </c>
      <c r="C411">
        <v>22441</v>
      </c>
      <c r="D411">
        <v>6769</v>
      </c>
      <c r="E411">
        <v>15</v>
      </c>
      <c r="F411">
        <v>0</v>
      </c>
      <c r="G411">
        <v>30</v>
      </c>
      <c r="H411">
        <v>0</v>
      </c>
      <c r="I411">
        <v>0</v>
      </c>
      <c r="J411">
        <v>3</v>
      </c>
      <c r="K411">
        <v>3</v>
      </c>
      <c r="L411">
        <v>9599.9999999999982</v>
      </c>
      <c r="M411">
        <v>0</v>
      </c>
      <c r="N411">
        <v>50000</v>
      </c>
      <c r="O411">
        <v>59600</v>
      </c>
      <c r="P411">
        <v>2143</v>
      </c>
      <c r="Q411">
        <v>321450</v>
      </c>
      <c r="R411">
        <v>381050</v>
      </c>
      <c r="S411">
        <v>0</v>
      </c>
      <c r="T411" t="s">
        <v>53</v>
      </c>
    </row>
    <row r="412" spans="1:20" hidden="1" x14ac:dyDescent="0.2">
      <c r="T412" t="s">
        <v>22</v>
      </c>
    </row>
    <row r="413" spans="1:20" x14ac:dyDescent="0.2">
      <c r="A413">
        <v>206</v>
      </c>
      <c r="B413">
        <v>64273</v>
      </c>
      <c r="C413">
        <v>17594</v>
      </c>
      <c r="D413">
        <v>4618</v>
      </c>
      <c r="E413">
        <v>15</v>
      </c>
      <c r="F413">
        <v>0</v>
      </c>
      <c r="G413">
        <v>15</v>
      </c>
      <c r="H413">
        <v>0</v>
      </c>
      <c r="I413">
        <v>0</v>
      </c>
      <c r="J413">
        <v>1</v>
      </c>
      <c r="K413">
        <v>1</v>
      </c>
      <c r="L413">
        <v>9599.9999999999982</v>
      </c>
      <c r="M413">
        <v>0</v>
      </c>
      <c r="N413">
        <v>50000</v>
      </c>
      <c r="O413">
        <v>59600</v>
      </c>
      <c r="P413">
        <v>1657</v>
      </c>
      <c r="Q413">
        <v>248550</v>
      </c>
      <c r="R413">
        <v>308150</v>
      </c>
      <c r="S413">
        <v>0</v>
      </c>
      <c r="T413" t="s">
        <v>28</v>
      </c>
    </row>
    <row r="414" spans="1:20" hidden="1" x14ac:dyDescent="0.2">
      <c r="T414" t="s">
        <v>22</v>
      </c>
    </row>
    <row r="415" spans="1:20" x14ac:dyDescent="0.2">
      <c r="A415">
        <v>207</v>
      </c>
      <c r="B415">
        <v>64107</v>
      </c>
      <c r="C415">
        <v>18115</v>
      </c>
      <c r="D415">
        <v>5007</v>
      </c>
      <c r="E415">
        <v>15</v>
      </c>
      <c r="F415">
        <v>0</v>
      </c>
      <c r="G415">
        <v>15</v>
      </c>
      <c r="H415">
        <v>0</v>
      </c>
      <c r="I415">
        <v>0</v>
      </c>
      <c r="J415">
        <v>1</v>
      </c>
      <c r="K415">
        <v>1</v>
      </c>
      <c r="L415">
        <v>9599.9999999999982</v>
      </c>
      <c r="M415">
        <v>0</v>
      </c>
      <c r="N415">
        <v>50000</v>
      </c>
      <c r="O415">
        <v>59600</v>
      </c>
      <c r="P415">
        <v>1707</v>
      </c>
      <c r="Q415">
        <v>256050</v>
      </c>
      <c r="R415">
        <v>315650</v>
      </c>
      <c r="S415">
        <v>0</v>
      </c>
      <c r="T415" t="s">
        <v>55</v>
      </c>
    </row>
    <row r="416" spans="1:20" hidden="1" x14ac:dyDescent="0.2">
      <c r="T416" t="s">
        <v>22</v>
      </c>
    </row>
    <row r="417" spans="1:20" x14ac:dyDescent="0.2">
      <c r="A417">
        <v>208</v>
      </c>
      <c r="B417">
        <v>64544</v>
      </c>
      <c r="C417">
        <v>17246</v>
      </c>
      <c r="D417">
        <v>4750</v>
      </c>
      <c r="E417">
        <v>15</v>
      </c>
      <c r="F417">
        <v>0</v>
      </c>
      <c r="G417">
        <v>15</v>
      </c>
      <c r="H417">
        <v>0</v>
      </c>
      <c r="I417">
        <v>0</v>
      </c>
      <c r="J417">
        <v>1</v>
      </c>
      <c r="K417">
        <v>1</v>
      </c>
      <c r="L417">
        <v>9599.9999999999982</v>
      </c>
      <c r="M417">
        <v>0</v>
      </c>
      <c r="N417">
        <v>50000</v>
      </c>
      <c r="O417">
        <v>59600</v>
      </c>
      <c r="P417">
        <v>1616</v>
      </c>
      <c r="Q417">
        <v>242400</v>
      </c>
      <c r="R417">
        <v>302000</v>
      </c>
      <c r="S417">
        <v>0</v>
      </c>
      <c r="T417" t="s">
        <v>25</v>
      </c>
    </row>
    <row r="418" spans="1:20" hidden="1" x14ac:dyDescent="0.2">
      <c r="T418" t="s">
        <v>22</v>
      </c>
    </row>
    <row r="419" spans="1:20" x14ac:dyDescent="0.2">
      <c r="A419">
        <v>209</v>
      </c>
      <c r="B419">
        <v>64532</v>
      </c>
      <c r="C419">
        <v>16189</v>
      </c>
      <c r="D419">
        <v>4088</v>
      </c>
      <c r="E419">
        <v>15</v>
      </c>
      <c r="F419">
        <v>0</v>
      </c>
      <c r="G419">
        <v>15</v>
      </c>
      <c r="H419">
        <v>0</v>
      </c>
      <c r="I419">
        <v>0</v>
      </c>
      <c r="J419">
        <v>1</v>
      </c>
      <c r="K419">
        <v>1</v>
      </c>
      <c r="L419">
        <v>9599.9999999999982</v>
      </c>
      <c r="M419">
        <v>0</v>
      </c>
      <c r="N419">
        <v>50000</v>
      </c>
      <c r="O419">
        <v>59600</v>
      </c>
      <c r="P419">
        <v>1517</v>
      </c>
      <c r="Q419">
        <v>227550</v>
      </c>
      <c r="R419">
        <v>287150</v>
      </c>
      <c r="S419">
        <v>0</v>
      </c>
      <c r="T419" t="s">
        <v>38</v>
      </c>
    </row>
    <row r="420" spans="1:20" hidden="1" x14ac:dyDescent="0.2">
      <c r="T420" t="s">
        <v>22</v>
      </c>
    </row>
    <row r="421" spans="1:20" x14ac:dyDescent="0.2">
      <c r="A421">
        <v>210</v>
      </c>
      <c r="B421">
        <v>64361</v>
      </c>
      <c r="C421">
        <v>16046</v>
      </c>
      <c r="D421">
        <v>4231</v>
      </c>
      <c r="E421">
        <v>15</v>
      </c>
      <c r="F421">
        <v>0</v>
      </c>
      <c r="G421">
        <v>30</v>
      </c>
      <c r="H421">
        <v>0</v>
      </c>
      <c r="I421">
        <v>0</v>
      </c>
      <c r="J421">
        <v>2</v>
      </c>
      <c r="K421">
        <v>2</v>
      </c>
      <c r="L421">
        <v>9599.9999999999982</v>
      </c>
      <c r="M421">
        <v>0</v>
      </c>
      <c r="N421">
        <v>50000</v>
      </c>
      <c r="O421">
        <v>59600</v>
      </c>
      <c r="P421">
        <v>1497</v>
      </c>
      <c r="Q421">
        <v>224550</v>
      </c>
      <c r="R421">
        <v>284150</v>
      </c>
      <c r="S421">
        <v>0</v>
      </c>
      <c r="T421" t="s">
        <v>29</v>
      </c>
    </row>
    <row r="422" spans="1:20" hidden="1" x14ac:dyDescent="0.2">
      <c r="T422" t="s">
        <v>22</v>
      </c>
    </row>
    <row r="423" spans="1:20" x14ac:dyDescent="0.2">
      <c r="A423">
        <v>211</v>
      </c>
      <c r="B423">
        <v>64345</v>
      </c>
      <c r="C423">
        <v>17459</v>
      </c>
      <c r="D423">
        <v>4519</v>
      </c>
      <c r="E423">
        <v>15</v>
      </c>
      <c r="F423">
        <v>0</v>
      </c>
      <c r="G423">
        <v>15</v>
      </c>
      <c r="H423">
        <v>0</v>
      </c>
      <c r="I423">
        <v>0</v>
      </c>
      <c r="J423">
        <v>1</v>
      </c>
      <c r="K423">
        <v>1</v>
      </c>
      <c r="L423">
        <v>9599.9999999999982</v>
      </c>
      <c r="M423">
        <v>0</v>
      </c>
      <c r="N423">
        <v>50000</v>
      </c>
      <c r="O423">
        <v>59600</v>
      </c>
      <c r="P423">
        <v>1638</v>
      </c>
      <c r="Q423">
        <v>245700</v>
      </c>
      <c r="R423">
        <v>305300</v>
      </c>
      <c r="S423">
        <v>0</v>
      </c>
      <c r="T423" t="s">
        <v>37</v>
      </c>
    </row>
    <row r="424" spans="1:20" hidden="1" x14ac:dyDescent="0.2">
      <c r="T424" t="s">
        <v>22</v>
      </c>
    </row>
    <row r="425" spans="1:20" x14ac:dyDescent="0.2">
      <c r="A425">
        <v>212</v>
      </c>
      <c r="B425">
        <v>64198</v>
      </c>
      <c r="C425">
        <v>17301</v>
      </c>
      <c r="D425">
        <v>4216</v>
      </c>
      <c r="E425">
        <v>15</v>
      </c>
      <c r="F425">
        <v>0</v>
      </c>
      <c r="G425">
        <v>15</v>
      </c>
      <c r="H425">
        <v>0</v>
      </c>
      <c r="I425">
        <v>0</v>
      </c>
      <c r="J425">
        <v>1</v>
      </c>
      <c r="K425">
        <v>1</v>
      </c>
      <c r="L425">
        <v>9599.9999999999982</v>
      </c>
      <c r="M425">
        <v>0</v>
      </c>
      <c r="N425">
        <v>50000</v>
      </c>
      <c r="O425">
        <v>59600</v>
      </c>
      <c r="P425">
        <v>1623</v>
      </c>
      <c r="Q425">
        <v>243450</v>
      </c>
      <c r="R425">
        <v>303050</v>
      </c>
      <c r="S425">
        <v>0</v>
      </c>
      <c r="T425" t="s">
        <v>40</v>
      </c>
    </row>
    <row r="426" spans="1:20" hidden="1" x14ac:dyDescent="0.2">
      <c r="T426" t="s">
        <v>22</v>
      </c>
    </row>
    <row r="427" spans="1:20" x14ac:dyDescent="0.2">
      <c r="A427">
        <v>213</v>
      </c>
      <c r="B427">
        <v>64443</v>
      </c>
      <c r="C427">
        <v>17525</v>
      </c>
      <c r="D427">
        <v>4585</v>
      </c>
      <c r="E427">
        <v>15</v>
      </c>
      <c r="F427">
        <v>0</v>
      </c>
      <c r="G427">
        <v>30</v>
      </c>
      <c r="H427">
        <v>0</v>
      </c>
      <c r="I427">
        <v>0</v>
      </c>
      <c r="J427">
        <v>2</v>
      </c>
      <c r="K427">
        <v>2</v>
      </c>
      <c r="L427">
        <v>9599.9999999999982</v>
      </c>
      <c r="M427">
        <v>0</v>
      </c>
      <c r="N427">
        <v>50000</v>
      </c>
      <c r="O427">
        <v>59600</v>
      </c>
      <c r="P427">
        <v>1652</v>
      </c>
      <c r="Q427">
        <v>247800</v>
      </c>
      <c r="R427">
        <v>307400</v>
      </c>
      <c r="S427">
        <v>0</v>
      </c>
      <c r="T427" t="s">
        <v>28</v>
      </c>
    </row>
    <row r="428" spans="1:20" hidden="1" x14ac:dyDescent="0.2">
      <c r="T428" t="s">
        <v>22</v>
      </c>
    </row>
    <row r="429" spans="1:20" x14ac:dyDescent="0.2">
      <c r="A429">
        <v>214</v>
      </c>
      <c r="B429">
        <v>64520</v>
      </c>
      <c r="C429">
        <v>17336</v>
      </c>
      <c r="D429">
        <v>4486</v>
      </c>
      <c r="E429">
        <v>15</v>
      </c>
      <c r="F429">
        <v>0</v>
      </c>
      <c r="G429">
        <v>15</v>
      </c>
      <c r="H429">
        <v>0</v>
      </c>
      <c r="I429">
        <v>0</v>
      </c>
      <c r="J429">
        <v>1</v>
      </c>
      <c r="K429">
        <v>1</v>
      </c>
      <c r="L429">
        <v>9599.9999999999982</v>
      </c>
      <c r="M429">
        <v>0</v>
      </c>
      <c r="N429">
        <v>50000</v>
      </c>
      <c r="O429">
        <v>59600</v>
      </c>
      <c r="P429">
        <v>1629</v>
      </c>
      <c r="Q429">
        <v>244350</v>
      </c>
      <c r="R429">
        <v>303950</v>
      </c>
      <c r="S429">
        <v>0</v>
      </c>
      <c r="T429" t="s">
        <v>41</v>
      </c>
    </row>
    <row r="430" spans="1:20" hidden="1" x14ac:dyDescent="0.2">
      <c r="T430" t="s">
        <v>22</v>
      </c>
    </row>
    <row r="431" spans="1:20" x14ac:dyDescent="0.2">
      <c r="A431">
        <v>215</v>
      </c>
      <c r="B431">
        <v>64563</v>
      </c>
      <c r="C431">
        <v>17819</v>
      </c>
      <c r="D431">
        <v>4725</v>
      </c>
      <c r="E431">
        <v>15</v>
      </c>
      <c r="F431">
        <v>0</v>
      </c>
      <c r="G431">
        <v>15</v>
      </c>
      <c r="H431">
        <v>0</v>
      </c>
      <c r="I431">
        <v>0</v>
      </c>
      <c r="J431">
        <v>1</v>
      </c>
      <c r="K431">
        <v>1</v>
      </c>
      <c r="L431">
        <v>9599.9999999999982</v>
      </c>
      <c r="M431">
        <v>0</v>
      </c>
      <c r="N431">
        <v>50000</v>
      </c>
      <c r="O431">
        <v>59600</v>
      </c>
      <c r="P431">
        <v>1681</v>
      </c>
      <c r="Q431">
        <v>252150</v>
      </c>
      <c r="R431">
        <v>311750</v>
      </c>
      <c r="S431">
        <v>0</v>
      </c>
      <c r="T431" t="s">
        <v>31</v>
      </c>
    </row>
    <row r="432" spans="1:20" hidden="1" x14ac:dyDescent="0.2">
      <c r="T432" t="s">
        <v>22</v>
      </c>
    </row>
    <row r="433" spans="1:20" x14ac:dyDescent="0.2">
      <c r="A433">
        <v>216</v>
      </c>
      <c r="B433">
        <v>64221</v>
      </c>
      <c r="C433">
        <v>17177</v>
      </c>
      <c r="D433">
        <v>4476</v>
      </c>
      <c r="E433">
        <v>15</v>
      </c>
      <c r="F433">
        <v>0</v>
      </c>
      <c r="G433">
        <v>15</v>
      </c>
      <c r="H433">
        <v>0</v>
      </c>
      <c r="I433">
        <v>0</v>
      </c>
      <c r="J433">
        <v>1</v>
      </c>
      <c r="K433">
        <v>1</v>
      </c>
      <c r="L433">
        <v>9599.9999999999982</v>
      </c>
      <c r="M433">
        <v>0</v>
      </c>
      <c r="N433">
        <v>50000</v>
      </c>
      <c r="O433">
        <v>59600</v>
      </c>
      <c r="P433">
        <v>1609</v>
      </c>
      <c r="Q433">
        <v>241350</v>
      </c>
      <c r="R433">
        <v>300950</v>
      </c>
      <c r="S433">
        <v>0</v>
      </c>
      <c r="T433" t="s">
        <v>25</v>
      </c>
    </row>
    <row r="434" spans="1:20" hidden="1" x14ac:dyDescent="0.2">
      <c r="T434" t="s">
        <v>22</v>
      </c>
    </row>
    <row r="435" spans="1:20" x14ac:dyDescent="0.2">
      <c r="A435">
        <v>217</v>
      </c>
      <c r="B435">
        <v>64438</v>
      </c>
      <c r="C435">
        <v>13923</v>
      </c>
      <c r="D435">
        <v>3537</v>
      </c>
      <c r="E435">
        <v>15</v>
      </c>
      <c r="F435">
        <v>15</v>
      </c>
      <c r="G435">
        <v>15</v>
      </c>
      <c r="H435">
        <v>0</v>
      </c>
      <c r="I435">
        <v>0</v>
      </c>
      <c r="J435">
        <v>1</v>
      </c>
      <c r="K435">
        <v>1</v>
      </c>
      <c r="L435">
        <v>9599.9999999999982</v>
      </c>
      <c r="M435">
        <v>47999.999999999993</v>
      </c>
      <c r="N435">
        <v>50000</v>
      </c>
      <c r="O435">
        <v>107600</v>
      </c>
      <c r="P435">
        <v>1285</v>
      </c>
      <c r="Q435">
        <v>192750</v>
      </c>
      <c r="R435">
        <v>300350</v>
      </c>
      <c r="S435">
        <v>0</v>
      </c>
      <c r="T435" t="s">
        <v>28</v>
      </c>
    </row>
    <row r="436" spans="1:20" hidden="1" x14ac:dyDescent="0.2">
      <c r="T436" t="s">
        <v>22</v>
      </c>
    </row>
    <row r="437" spans="1:20" x14ac:dyDescent="0.2">
      <c r="A437">
        <v>218</v>
      </c>
      <c r="B437">
        <v>64310</v>
      </c>
      <c r="C437">
        <v>15639</v>
      </c>
      <c r="D437">
        <v>3887</v>
      </c>
      <c r="E437">
        <v>15</v>
      </c>
      <c r="F437">
        <v>0</v>
      </c>
      <c r="G437">
        <v>30</v>
      </c>
      <c r="H437">
        <v>0</v>
      </c>
      <c r="I437">
        <v>0</v>
      </c>
      <c r="J437">
        <v>2</v>
      </c>
      <c r="K437">
        <v>2</v>
      </c>
      <c r="L437">
        <v>9599.9999999999982</v>
      </c>
      <c r="M437">
        <v>0</v>
      </c>
      <c r="N437">
        <v>50000</v>
      </c>
      <c r="O437">
        <v>59600</v>
      </c>
      <c r="P437">
        <v>1456</v>
      </c>
      <c r="Q437">
        <v>218400</v>
      </c>
      <c r="R437">
        <v>278000</v>
      </c>
      <c r="S437">
        <v>0</v>
      </c>
      <c r="T437" t="s">
        <v>41</v>
      </c>
    </row>
    <row r="438" spans="1:20" hidden="1" x14ac:dyDescent="0.2">
      <c r="T438" t="s">
        <v>22</v>
      </c>
    </row>
    <row r="439" spans="1:20" x14ac:dyDescent="0.2">
      <c r="A439">
        <v>219</v>
      </c>
      <c r="B439">
        <v>64556</v>
      </c>
      <c r="C439">
        <v>16571</v>
      </c>
      <c r="D439">
        <v>4146</v>
      </c>
      <c r="E439">
        <v>15</v>
      </c>
      <c r="F439">
        <v>0</v>
      </c>
      <c r="G439">
        <v>30</v>
      </c>
      <c r="H439">
        <v>0</v>
      </c>
      <c r="I439">
        <v>0</v>
      </c>
      <c r="J439">
        <v>2</v>
      </c>
      <c r="K439">
        <v>2</v>
      </c>
      <c r="L439">
        <v>9599.9999999999982</v>
      </c>
      <c r="M439">
        <v>0</v>
      </c>
      <c r="N439">
        <v>50000</v>
      </c>
      <c r="O439">
        <v>59600</v>
      </c>
      <c r="P439">
        <v>1560</v>
      </c>
      <c r="Q439">
        <v>234000</v>
      </c>
      <c r="R439">
        <v>293600</v>
      </c>
      <c r="S439">
        <v>0</v>
      </c>
      <c r="T439" t="s">
        <v>25</v>
      </c>
    </row>
    <row r="440" spans="1:20" hidden="1" x14ac:dyDescent="0.2">
      <c r="T440" t="s">
        <v>22</v>
      </c>
    </row>
    <row r="441" spans="1:20" x14ac:dyDescent="0.2">
      <c r="A441">
        <v>220</v>
      </c>
      <c r="B441">
        <v>65204</v>
      </c>
      <c r="C441">
        <v>13765</v>
      </c>
      <c r="D441">
        <v>3513</v>
      </c>
      <c r="E441">
        <v>15</v>
      </c>
      <c r="F441">
        <v>0</v>
      </c>
      <c r="G441">
        <v>30</v>
      </c>
      <c r="H441">
        <v>0</v>
      </c>
      <c r="I441">
        <v>0</v>
      </c>
      <c r="J441">
        <v>2</v>
      </c>
      <c r="K441">
        <v>2</v>
      </c>
      <c r="L441">
        <v>9599.9999999999982</v>
      </c>
      <c r="M441">
        <v>0</v>
      </c>
      <c r="N441">
        <v>50000</v>
      </c>
      <c r="O441">
        <v>59600</v>
      </c>
      <c r="P441">
        <v>1274</v>
      </c>
      <c r="Q441">
        <v>191100</v>
      </c>
      <c r="R441">
        <v>250700</v>
      </c>
      <c r="S441">
        <v>0</v>
      </c>
      <c r="T441" t="s">
        <v>56</v>
      </c>
    </row>
    <row r="442" spans="1:20" hidden="1" x14ac:dyDescent="0.2">
      <c r="T442" t="s">
        <v>22</v>
      </c>
    </row>
    <row r="443" spans="1:20" x14ac:dyDescent="0.2">
      <c r="A443">
        <v>221</v>
      </c>
      <c r="B443">
        <v>64500</v>
      </c>
      <c r="C443">
        <v>16473</v>
      </c>
      <c r="D443">
        <v>4261</v>
      </c>
      <c r="E443">
        <v>15</v>
      </c>
      <c r="F443">
        <v>0</v>
      </c>
      <c r="G443">
        <v>15</v>
      </c>
      <c r="H443">
        <v>0</v>
      </c>
      <c r="I443">
        <v>0</v>
      </c>
      <c r="J443">
        <v>1</v>
      </c>
      <c r="K443">
        <v>1</v>
      </c>
      <c r="L443">
        <v>9599.9999999999982</v>
      </c>
      <c r="M443">
        <v>0</v>
      </c>
      <c r="N443">
        <v>50000</v>
      </c>
      <c r="O443">
        <v>59600</v>
      </c>
      <c r="P443">
        <v>1541</v>
      </c>
      <c r="Q443">
        <v>231150</v>
      </c>
      <c r="R443">
        <v>290750</v>
      </c>
      <c r="S443">
        <v>0</v>
      </c>
      <c r="T443" t="s">
        <v>51</v>
      </c>
    </row>
    <row r="444" spans="1:20" hidden="1" x14ac:dyDescent="0.2">
      <c r="T444" t="s">
        <v>22</v>
      </c>
    </row>
    <row r="445" spans="1:20" x14ac:dyDescent="0.2">
      <c r="A445">
        <v>222</v>
      </c>
      <c r="B445">
        <v>64536</v>
      </c>
      <c r="C445">
        <v>16810</v>
      </c>
      <c r="D445">
        <v>4418</v>
      </c>
      <c r="E445">
        <v>15</v>
      </c>
      <c r="F445">
        <v>0</v>
      </c>
      <c r="G445">
        <v>15</v>
      </c>
      <c r="H445">
        <v>0</v>
      </c>
      <c r="I445">
        <v>0</v>
      </c>
      <c r="J445">
        <v>1</v>
      </c>
      <c r="K445">
        <v>1</v>
      </c>
      <c r="L445">
        <v>9599.9999999999982</v>
      </c>
      <c r="M445">
        <v>0</v>
      </c>
      <c r="N445">
        <v>50000</v>
      </c>
      <c r="O445">
        <v>59600</v>
      </c>
      <c r="P445">
        <v>1579</v>
      </c>
      <c r="Q445">
        <v>236850</v>
      </c>
      <c r="R445">
        <v>296450</v>
      </c>
      <c r="S445">
        <v>0</v>
      </c>
      <c r="T445" t="s">
        <v>39</v>
      </c>
    </row>
    <row r="446" spans="1:20" hidden="1" x14ac:dyDescent="0.2">
      <c r="T446" t="s">
        <v>22</v>
      </c>
    </row>
    <row r="447" spans="1:20" x14ac:dyDescent="0.2">
      <c r="A447">
        <v>223</v>
      </c>
      <c r="B447">
        <v>64422</v>
      </c>
      <c r="C447">
        <v>16936</v>
      </c>
      <c r="D447">
        <v>4396</v>
      </c>
      <c r="E447">
        <v>15</v>
      </c>
      <c r="F447">
        <v>0</v>
      </c>
      <c r="G447">
        <v>15</v>
      </c>
      <c r="H447">
        <v>0</v>
      </c>
      <c r="I447">
        <v>0</v>
      </c>
      <c r="J447">
        <v>1</v>
      </c>
      <c r="K447">
        <v>1</v>
      </c>
      <c r="L447">
        <v>9599.9999999999982</v>
      </c>
      <c r="M447">
        <v>0</v>
      </c>
      <c r="N447">
        <v>50000</v>
      </c>
      <c r="O447">
        <v>59600</v>
      </c>
      <c r="P447">
        <v>1588</v>
      </c>
      <c r="Q447">
        <v>238200</v>
      </c>
      <c r="R447">
        <v>297800</v>
      </c>
      <c r="S447">
        <v>0</v>
      </c>
      <c r="T447" t="s">
        <v>28</v>
      </c>
    </row>
    <row r="448" spans="1:20" hidden="1" x14ac:dyDescent="0.2">
      <c r="T448" t="s">
        <v>22</v>
      </c>
    </row>
    <row r="449" spans="1:20" x14ac:dyDescent="0.2">
      <c r="A449">
        <v>224</v>
      </c>
      <c r="B449">
        <v>64547</v>
      </c>
      <c r="C449">
        <v>18766</v>
      </c>
      <c r="D449">
        <v>5057</v>
      </c>
      <c r="E449">
        <v>15</v>
      </c>
      <c r="F449">
        <v>0</v>
      </c>
      <c r="G449">
        <v>30</v>
      </c>
      <c r="H449">
        <v>0</v>
      </c>
      <c r="I449">
        <v>0</v>
      </c>
      <c r="J449">
        <v>2</v>
      </c>
      <c r="K449">
        <v>2</v>
      </c>
      <c r="L449">
        <v>9599.9999999999982</v>
      </c>
      <c r="M449">
        <v>0</v>
      </c>
      <c r="N449">
        <v>50000</v>
      </c>
      <c r="O449">
        <v>59600</v>
      </c>
      <c r="P449">
        <v>1774</v>
      </c>
      <c r="Q449">
        <v>266100</v>
      </c>
      <c r="R449">
        <v>325700</v>
      </c>
      <c r="S449">
        <v>0</v>
      </c>
      <c r="T449" t="s">
        <v>25</v>
      </c>
    </row>
    <row r="450" spans="1:20" hidden="1" x14ac:dyDescent="0.2">
      <c r="T450" t="s">
        <v>22</v>
      </c>
    </row>
    <row r="451" spans="1:20" x14ac:dyDescent="0.2">
      <c r="A451">
        <v>225</v>
      </c>
      <c r="B451">
        <v>64271</v>
      </c>
      <c r="C451">
        <v>16422</v>
      </c>
      <c r="D451">
        <v>4182</v>
      </c>
      <c r="E451">
        <v>15</v>
      </c>
      <c r="F451">
        <v>0</v>
      </c>
      <c r="G451">
        <v>15</v>
      </c>
      <c r="H451">
        <v>0</v>
      </c>
      <c r="I451">
        <v>0</v>
      </c>
      <c r="J451">
        <v>1</v>
      </c>
      <c r="K451">
        <v>1</v>
      </c>
      <c r="L451">
        <v>9599.9999999999982</v>
      </c>
      <c r="M451">
        <v>0</v>
      </c>
      <c r="N451">
        <v>50000</v>
      </c>
      <c r="O451">
        <v>59600</v>
      </c>
      <c r="P451">
        <v>1533</v>
      </c>
      <c r="Q451">
        <v>229950</v>
      </c>
      <c r="R451">
        <v>289550</v>
      </c>
      <c r="S451">
        <v>0</v>
      </c>
      <c r="T451" t="s">
        <v>47</v>
      </c>
    </row>
    <row r="452" spans="1:20" hidden="1" x14ac:dyDescent="0.2">
      <c r="T452" t="s">
        <v>22</v>
      </c>
    </row>
    <row r="453" spans="1:20" x14ac:dyDescent="0.2">
      <c r="A453">
        <v>226</v>
      </c>
      <c r="B453">
        <v>64207</v>
      </c>
      <c r="C453">
        <v>17456</v>
      </c>
      <c r="D453">
        <v>4485</v>
      </c>
      <c r="E453">
        <v>15</v>
      </c>
      <c r="F453">
        <v>0</v>
      </c>
      <c r="G453">
        <v>15</v>
      </c>
      <c r="H453">
        <v>0</v>
      </c>
      <c r="I453">
        <v>0</v>
      </c>
      <c r="J453">
        <v>1</v>
      </c>
      <c r="K453">
        <v>1</v>
      </c>
      <c r="L453">
        <v>9599.9999999999982</v>
      </c>
      <c r="M453">
        <v>0</v>
      </c>
      <c r="N453">
        <v>50000</v>
      </c>
      <c r="O453">
        <v>59600</v>
      </c>
      <c r="P453">
        <v>1639</v>
      </c>
      <c r="Q453">
        <v>245850</v>
      </c>
      <c r="R453">
        <v>305450</v>
      </c>
      <c r="S453">
        <v>0</v>
      </c>
      <c r="T453" t="s">
        <v>35</v>
      </c>
    </row>
    <row r="454" spans="1:20" hidden="1" x14ac:dyDescent="0.2">
      <c r="T454" t="s">
        <v>22</v>
      </c>
    </row>
    <row r="455" spans="1:20" x14ac:dyDescent="0.2">
      <c r="A455">
        <v>227</v>
      </c>
      <c r="B455">
        <v>64570</v>
      </c>
      <c r="C455">
        <v>16736</v>
      </c>
      <c r="D455">
        <v>4372</v>
      </c>
      <c r="E455">
        <v>15</v>
      </c>
      <c r="F455">
        <v>0</v>
      </c>
      <c r="G455">
        <v>30</v>
      </c>
      <c r="H455">
        <v>0</v>
      </c>
      <c r="I455">
        <v>0</v>
      </c>
      <c r="J455">
        <v>2</v>
      </c>
      <c r="K455">
        <v>2</v>
      </c>
      <c r="L455">
        <v>9599.9999999999982</v>
      </c>
      <c r="M455">
        <v>0</v>
      </c>
      <c r="N455">
        <v>50000</v>
      </c>
      <c r="O455">
        <v>59600</v>
      </c>
      <c r="P455">
        <v>1569</v>
      </c>
      <c r="Q455">
        <v>235350</v>
      </c>
      <c r="R455">
        <v>294950</v>
      </c>
      <c r="S455">
        <v>0</v>
      </c>
      <c r="T455" t="s">
        <v>25</v>
      </c>
    </row>
    <row r="456" spans="1:20" hidden="1" x14ac:dyDescent="0.2">
      <c r="T456" t="s">
        <v>22</v>
      </c>
    </row>
    <row r="457" spans="1:20" x14ac:dyDescent="0.2">
      <c r="A457">
        <v>228</v>
      </c>
      <c r="B457">
        <v>64158</v>
      </c>
      <c r="C457">
        <v>16847</v>
      </c>
      <c r="D457">
        <v>4496</v>
      </c>
      <c r="E457">
        <v>15</v>
      </c>
      <c r="F457">
        <v>0</v>
      </c>
      <c r="G457">
        <v>30</v>
      </c>
      <c r="H457">
        <v>0</v>
      </c>
      <c r="I457">
        <v>0</v>
      </c>
      <c r="J457">
        <v>2</v>
      </c>
      <c r="K457">
        <v>2</v>
      </c>
      <c r="L457">
        <v>9599.9999999999982</v>
      </c>
      <c r="M457">
        <v>0</v>
      </c>
      <c r="N457">
        <v>50000</v>
      </c>
      <c r="O457">
        <v>59600</v>
      </c>
      <c r="P457">
        <v>1578</v>
      </c>
      <c r="Q457">
        <v>236700</v>
      </c>
      <c r="R457">
        <v>296300</v>
      </c>
      <c r="S457">
        <v>0</v>
      </c>
      <c r="T457" t="s">
        <v>55</v>
      </c>
    </row>
    <row r="458" spans="1:20" hidden="1" x14ac:dyDescent="0.2">
      <c r="T458" t="s">
        <v>22</v>
      </c>
    </row>
    <row r="459" spans="1:20" x14ac:dyDescent="0.2">
      <c r="A459">
        <v>229</v>
      </c>
      <c r="B459">
        <v>64261</v>
      </c>
      <c r="C459">
        <v>14696</v>
      </c>
      <c r="D459">
        <v>4148</v>
      </c>
      <c r="E459">
        <v>15</v>
      </c>
      <c r="F459">
        <v>15</v>
      </c>
      <c r="G459">
        <v>15</v>
      </c>
      <c r="H459">
        <v>0</v>
      </c>
      <c r="I459">
        <v>0</v>
      </c>
      <c r="J459">
        <v>2</v>
      </c>
      <c r="K459">
        <v>2</v>
      </c>
      <c r="L459">
        <v>9599.9999999999982</v>
      </c>
      <c r="M459">
        <v>47999.999999999993</v>
      </c>
      <c r="N459">
        <v>50000</v>
      </c>
      <c r="O459">
        <v>107600</v>
      </c>
      <c r="P459">
        <v>1372</v>
      </c>
      <c r="Q459">
        <v>205800</v>
      </c>
      <c r="R459">
        <v>313400</v>
      </c>
      <c r="S459">
        <v>0</v>
      </c>
      <c r="T459" t="s">
        <v>38</v>
      </c>
    </row>
    <row r="460" spans="1:20" hidden="1" x14ac:dyDescent="0.2">
      <c r="T460" t="s">
        <v>22</v>
      </c>
    </row>
    <row r="461" spans="1:20" x14ac:dyDescent="0.2">
      <c r="A461">
        <v>230</v>
      </c>
      <c r="B461">
        <v>64267</v>
      </c>
      <c r="C461">
        <v>16766</v>
      </c>
      <c r="D461">
        <v>4222</v>
      </c>
      <c r="E461">
        <v>15</v>
      </c>
      <c r="F461">
        <v>0</v>
      </c>
      <c r="G461">
        <v>30</v>
      </c>
      <c r="H461">
        <v>0</v>
      </c>
      <c r="I461">
        <v>0</v>
      </c>
      <c r="J461">
        <v>2</v>
      </c>
      <c r="K461">
        <v>2</v>
      </c>
      <c r="L461">
        <v>9599.9999999999982</v>
      </c>
      <c r="M461">
        <v>0</v>
      </c>
      <c r="N461">
        <v>50000</v>
      </c>
      <c r="O461">
        <v>59600</v>
      </c>
      <c r="P461">
        <v>1568</v>
      </c>
      <c r="Q461">
        <v>235200</v>
      </c>
      <c r="R461">
        <v>294800</v>
      </c>
      <c r="S461">
        <v>0</v>
      </c>
      <c r="T461" t="s">
        <v>52</v>
      </c>
    </row>
    <row r="462" spans="1:20" hidden="1" x14ac:dyDescent="0.2">
      <c r="T462" t="s">
        <v>22</v>
      </c>
    </row>
    <row r="463" spans="1:20" x14ac:dyDescent="0.2">
      <c r="A463">
        <v>231</v>
      </c>
      <c r="B463">
        <v>64542</v>
      </c>
      <c r="C463">
        <v>17679</v>
      </c>
      <c r="D463">
        <v>4581</v>
      </c>
      <c r="E463">
        <v>15</v>
      </c>
      <c r="F463">
        <v>0</v>
      </c>
      <c r="G463">
        <v>30</v>
      </c>
      <c r="H463">
        <v>0</v>
      </c>
      <c r="I463">
        <v>0</v>
      </c>
      <c r="J463">
        <v>2</v>
      </c>
      <c r="K463">
        <v>2</v>
      </c>
      <c r="L463">
        <v>9599.9999999999982</v>
      </c>
      <c r="M463">
        <v>0</v>
      </c>
      <c r="N463">
        <v>50000</v>
      </c>
      <c r="O463">
        <v>59600</v>
      </c>
      <c r="P463">
        <v>1662</v>
      </c>
      <c r="Q463">
        <v>249300</v>
      </c>
      <c r="R463">
        <v>308900</v>
      </c>
      <c r="S463">
        <v>0</v>
      </c>
      <c r="T463" t="s">
        <v>25</v>
      </c>
    </row>
    <row r="464" spans="1:20" hidden="1" x14ac:dyDescent="0.2">
      <c r="T464" t="s">
        <v>22</v>
      </c>
    </row>
    <row r="465" spans="1:20" x14ac:dyDescent="0.2">
      <c r="A465">
        <v>232</v>
      </c>
      <c r="B465">
        <v>64325</v>
      </c>
      <c r="C465">
        <v>17630</v>
      </c>
      <c r="D465">
        <v>4698</v>
      </c>
      <c r="E465">
        <v>15</v>
      </c>
      <c r="F465">
        <v>0</v>
      </c>
      <c r="G465">
        <v>30</v>
      </c>
      <c r="H465">
        <v>0</v>
      </c>
      <c r="I465">
        <v>0</v>
      </c>
      <c r="J465">
        <v>2</v>
      </c>
      <c r="K465">
        <v>2</v>
      </c>
      <c r="L465">
        <v>9599.9999999999982</v>
      </c>
      <c r="M465">
        <v>0</v>
      </c>
      <c r="N465">
        <v>50000</v>
      </c>
      <c r="O465">
        <v>59600</v>
      </c>
      <c r="P465">
        <v>1658</v>
      </c>
      <c r="Q465">
        <v>248700</v>
      </c>
      <c r="R465">
        <v>308300</v>
      </c>
      <c r="S465">
        <v>0</v>
      </c>
      <c r="T465" t="s">
        <v>38</v>
      </c>
    </row>
    <row r="466" spans="1:20" hidden="1" x14ac:dyDescent="0.2">
      <c r="T466" t="s">
        <v>22</v>
      </c>
    </row>
    <row r="467" spans="1:20" x14ac:dyDescent="0.2">
      <c r="A467">
        <v>233</v>
      </c>
      <c r="B467">
        <v>64421</v>
      </c>
      <c r="C467">
        <v>17102</v>
      </c>
      <c r="D467">
        <v>4622</v>
      </c>
      <c r="E467">
        <v>15</v>
      </c>
      <c r="F467">
        <v>0</v>
      </c>
      <c r="G467">
        <v>30</v>
      </c>
      <c r="H467">
        <v>0</v>
      </c>
      <c r="I467">
        <v>0</v>
      </c>
      <c r="J467">
        <v>2</v>
      </c>
      <c r="K467">
        <v>2</v>
      </c>
      <c r="L467">
        <v>9599.9999999999982</v>
      </c>
      <c r="M467">
        <v>0</v>
      </c>
      <c r="N467">
        <v>50000</v>
      </c>
      <c r="O467">
        <v>59600</v>
      </c>
      <c r="P467">
        <v>1603</v>
      </c>
      <c r="Q467">
        <v>240450</v>
      </c>
      <c r="R467">
        <v>300050</v>
      </c>
      <c r="S467">
        <v>0</v>
      </c>
      <c r="T467" t="s">
        <v>29</v>
      </c>
    </row>
    <row r="468" spans="1:20" hidden="1" x14ac:dyDescent="0.2">
      <c r="T468" t="s">
        <v>22</v>
      </c>
    </row>
    <row r="469" spans="1:20" x14ac:dyDescent="0.2">
      <c r="A469">
        <v>234</v>
      </c>
      <c r="B469">
        <v>64026</v>
      </c>
      <c r="C469">
        <v>16570</v>
      </c>
      <c r="D469">
        <v>4410</v>
      </c>
      <c r="E469">
        <v>15</v>
      </c>
      <c r="F469">
        <v>0</v>
      </c>
      <c r="G469">
        <v>15</v>
      </c>
      <c r="H469">
        <v>0</v>
      </c>
      <c r="I469">
        <v>0</v>
      </c>
      <c r="J469">
        <v>1</v>
      </c>
      <c r="K469">
        <v>1</v>
      </c>
      <c r="L469">
        <v>9599.9999999999982</v>
      </c>
      <c r="M469">
        <v>0</v>
      </c>
      <c r="N469">
        <v>50000</v>
      </c>
      <c r="O469">
        <v>59600</v>
      </c>
      <c r="P469">
        <v>1552</v>
      </c>
      <c r="Q469">
        <v>232800</v>
      </c>
      <c r="R469">
        <v>292400</v>
      </c>
      <c r="S469">
        <v>0</v>
      </c>
      <c r="T469" t="s">
        <v>37</v>
      </c>
    </row>
    <row r="470" spans="1:20" hidden="1" x14ac:dyDescent="0.2">
      <c r="T470" t="s">
        <v>22</v>
      </c>
    </row>
    <row r="471" spans="1:20" x14ac:dyDescent="0.2">
      <c r="A471">
        <v>235</v>
      </c>
      <c r="B471">
        <v>64418</v>
      </c>
      <c r="C471">
        <v>16772</v>
      </c>
      <c r="D471">
        <v>4298</v>
      </c>
      <c r="E471">
        <v>15</v>
      </c>
      <c r="F471">
        <v>0</v>
      </c>
      <c r="G471">
        <v>15</v>
      </c>
      <c r="H471">
        <v>0</v>
      </c>
      <c r="I471">
        <v>0</v>
      </c>
      <c r="J471">
        <v>1</v>
      </c>
      <c r="K471">
        <v>1</v>
      </c>
      <c r="L471">
        <v>9599.9999999999982</v>
      </c>
      <c r="M471">
        <v>0</v>
      </c>
      <c r="N471">
        <v>50000</v>
      </c>
      <c r="O471">
        <v>59600</v>
      </c>
      <c r="P471">
        <v>1565</v>
      </c>
      <c r="Q471">
        <v>234750</v>
      </c>
      <c r="R471">
        <v>294350</v>
      </c>
      <c r="S471">
        <v>0</v>
      </c>
      <c r="T471" t="s">
        <v>40</v>
      </c>
    </row>
    <row r="472" spans="1:20" hidden="1" x14ac:dyDescent="0.2">
      <c r="T472" t="s">
        <v>22</v>
      </c>
    </row>
    <row r="473" spans="1:20" x14ac:dyDescent="0.2">
      <c r="A473">
        <v>236</v>
      </c>
      <c r="B473">
        <v>64432</v>
      </c>
      <c r="C473">
        <v>15249</v>
      </c>
      <c r="D473">
        <v>3841</v>
      </c>
      <c r="E473">
        <v>15</v>
      </c>
      <c r="F473">
        <v>0</v>
      </c>
      <c r="G473">
        <v>15</v>
      </c>
      <c r="H473">
        <v>0</v>
      </c>
      <c r="I473">
        <v>0</v>
      </c>
      <c r="J473">
        <v>1</v>
      </c>
      <c r="K473">
        <v>1</v>
      </c>
      <c r="L473">
        <v>9599.9999999999982</v>
      </c>
      <c r="M473">
        <v>0</v>
      </c>
      <c r="N473">
        <v>50000</v>
      </c>
      <c r="O473">
        <v>59600</v>
      </c>
      <c r="P473">
        <v>1426</v>
      </c>
      <c r="Q473">
        <v>213900</v>
      </c>
      <c r="R473">
        <v>273500</v>
      </c>
      <c r="S473">
        <v>0</v>
      </c>
      <c r="T473" t="s">
        <v>28</v>
      </c>
    </row>
    <row r="474" spans="1:20" hidden="1" x14ac:dyDescent="0.2">
      <c r="T474" t="s">
        <v>22</v>
      </c>
    </row>
    <row r="475" spans="1:20" x14ac:dyDescent="0.2">
      <c r="A475">
        <v>237</v>
      </c>
      <c r="B475">
        <v>64415</v>
      </c>
      <c r="C475">
        <v>15749</v>
      </c>
      <c r="D475">
        <v>4009</v>
      </c>
      <c r="E475">
        <v>15</v>
      </c>
      <c r="F475">
        <v>0</v>
      </c>
      <c r="G475">
        <v>30</v>
      </c>
      <c r="H475">
        <v>0</v>
      </c>
      <c r="I475">
        <v>0</v>
      </c>
      <c r="J475">
        <v>2</v>
      </c>
      <c r="K475">
        <v>2</v>
      </c>
      <c r="L475">
        <v>9599.9999999999982</v>
      </c>
      <c r="M475">
        <v>0</v>
      </c>
      <c r="N475">
        <v>50000</v>
      </c>
      <c r="O475">
        <v>59600</v>
      </c>
      <c r="P475">
        <v>1470</v>
      </c>
      <c r="Q475">
        <v>220500</v>
      </c>
      <c r="R475">
        <v>280100</v>
      </c>
      <c r="S475">
        <v>0</v>
      </c>
      <c r="T475" t="s">
        <v>41</v>
      </c>
    </row>
    <row r="476" spans="1:20" hidden="1" x14ac:dyDescent="0.2">
      <c r="T476" t="s">
        <v>22</v>
      </c>
    </row>
    <row r="477" spans="1:20" x14ac:dyDescent="0.2">
      <c r="A477">
        <v>238</v>
      </c>
      <c r="B477">
        <v>64275</v>
      </c>
      <c r="C477">
        <v>17001</v>
      </c>
      <c r="D477">
        <v>4556</v>
      </c>
      <c r="E477">
        <v>15</v>
      </c>
      <c r="F477">
        <v>0</v>
      </c>
      <c r="G477">
        <v>15</v>
      </c>
      <c r="H477">
        <v>0</v>
      </c>
      <c r="I477">
        <v>0</v>
      </c>
      <c r="J477">
        <v>1</v>
      </c>
      <c r="K477">
        <v>1</v>
      </c>
      <c r="L477">
        <v>9599.9999999999982</v>
      </c>
      <c r="M477">
        <v>0</v>
      </c>
      <c r="N477">
        <v>50000</v>
      </c>
      <c r="O477">
        <v>59600</v>
      </c>
      <c r="P477">
        <v>1599</v>
      </c>
      <c r="Q477">
        <v>239850</v>
      </c>
      <c r="R477">
        <v>299450</v>
      </c>
      <c r="S477">
        <v>0</v>
      </c>
      <c r="T477" t="s">
        <v>31</v>
      </c>
    </row>
    <row r="478" spans="1:20" hidden="1" x14ac:dyDescent="0.2">
      <c r="T478" t="s">
        <v>22</v>
      </c>
    </row>
    <row r="479" spans="1:20" x14ac:dyDescent="0.2">
      <c r="A479">
        <v>239</v>
      </c>
      <c r="B479">
        <v>64066</v>
      </c>
      <c r="C479">
        <v>17822</v>
      </c>
      <c r="D479">
        <v>4789</v>
      </c>
      <c r="E479">
        <v>15</v>
      </c>
      <c r="F479">
        <v>0</v>
      </c>
      <c r="G479">
        <v>15</v>
      </c>
      <c r="H479">
        <v>0</v>
      </c>
      <c r="I479">
        <v>0</v>
      </c>
      <c r="J479">
        <v>1</v>
      </c>
      <c r="K479">
        <v>1</v>
      </c>
      <c r="L479">
        <v>9599.9999999999982</v>
      </c>
      <c r="M479">
        <v>0</v>
      </c>
      <c r="N479">
        <v>50000</v>
      </c>
      <c r="O479">
        <v>59600</v>
      </c>
      <c r="P479">
        <v>1678</v>
      </c>
      <c r="Q479">
        <v>251700</v>
      </c>
      <c r="R479">
        <v>311300</v>
      </c>
      <c r="S479">
        <v>0</v>
      </c>
      <c r="T479" t="s">
        <v>25</v>
      </c>
    </row>
    <row r="480" spans="1:20" hidden="1" x14ac:dyDescent="0.2">
      <c r="T480" t="s">
        <v>22</v>
      </c>
    </row>
    <row r="481" spans="1:20" x14ac:dyDescent="0.2">
      <c r="A481">
        <v>240</v>
      </c>
      <c r="B481">
        <v>64445</v>
      </c>
      <c r="C481">
        <v>17982</v>
      </c>
      <c r="D481">
        <v>4723</v>
      </c>
      <c r="E481">
        <v>15</v>
      </c>
      <c r="F481">
        <v>0</v>
      </c>
      <c r="G481">
        <v>15</v>
      </c>
      <c r="H481">
        <v>0</v>
      </c>
      <c r="I481">
        <v>0</v>
      </c>
      <c r="J481">
        <v>1</v>
      </c>
      <c r="K481">
        <v>1</v>
      </c>
      <c r="L481">
        <v>9599.9999999999982</v>
      </c>
      <c r="M481">
        <v>0</v>
      </c>
      <c r="N481">
        <v>50000</v>
      </c>
      <c r="O481">
        <v>59600</v>
      </c>
      <c r="P481">
        <v>1688</v>
      </c>
      <c r="Q481">
        <v>253200</v>
      </c>
      <c r="R481">
        <v>312800</v>
      </c>
      <c r="S481">
        <v>0</v>
      </c>
      <c r="T481" t="s">
        <v>34</v>
      </c>
    </row>
    <row r="482" spans="1:20" hidden="1" x14ac:dyDescent="0.2">
      <c r="T482" t="s">
        <v>22</v>
      </c>
    </row>
    <row r="483" spans="1:20" x14ac:dyDescent="0.2">
      <c r="A483">
        <v>241</v>
      </c>
      <c r="B483">
        <v>63852</v>
      </c>
      <c r="C483">
        <v>17260</v>
      </c>
      <c r="D483">
        <v>4420</v>
      </c>
      <c r="E483">
        <v>15</v>
      </c>
      <c r="F483">
        <v>0</v>
      </c>
      <c r="G483">
        <v>15</v>
      </c>
      <c r="H483">
        <v>0</v>
      </c>
      <c r="I483">
        <v>0</v>
      </c>
      <c r="J483">
        <v>1</v>
      </c>
      <c r="K483">
        <v>1</v>
      </c>
      <c r="L483">
        <v>9599.9999999999982</v>
      </c>
      <c r="M483">
        <v>0</v>
      </c>
      <c r="N483">
        <v>50000</v>
      </c>
      <c r="O483">
        <v>59600</v>
      </c>
      <c r="P483">
        <v>1623</v>
      </c>
      <c r="Q483">
        <v>243450</v>
      </c>
      <c r="R483">
        <v>303050</v>
      </c>
      <c r="S483">
        <v>0</v>
      </c>
      <c r="T483" t="s">
        <v>23</v>
      </c>
    </row>
    <row r="484" spans="1:20" hidden="1" x14ac:dyDescent="0.2">
      <c r="T484" t="s">
        <v>22</v>
      </c>
    </row>
    <row r="485" spans="1:20" x14ac:dyDescent="0.2">
      <c r="A485">
        <v>242</v>
      </c>
      <c r="B485">
        <v>64376</v>
      </c>
      <c r="C485">
        <v>17089</v>
      </c>
      <c r="D485">
        <v>4497</v>
      </c>
      <c r="E485">
        <v>15</v>
      </c>
      <c r="F485">
        <v>0</v>
      </c>
      <c r="G485">
        <v>15</v>
      </c>
      <c r="H485">
        <v>0</v>
      </c>
      <c r="I485">
        <v>0</v>
      </c>
      <c r="J485">
        <v>1</v>
      </c>
      <c r="K485">
        <v>1</v>
      </c>
      <c r="L485">
        <v>9599.9999999999982</v>
      </c>
      <c r="M485">
        <v>0</v>
      </c>
      <c r="N485">
        <v>50000</v>
      </c>
      <c r="O485">
        <v>59600</v>
      </c>
      <c r="P485">
        <v>1603</v>
      </c>
      <c r="Q485">
        <v>240450</v>
      </c>
      <c r="R485">
        <v>300050</v>
      </c>
      <c r="S485">
        <v>0</v>
      </c>
      <c r="T485" t="s">
        <v>25</v>
      </c>
    </row>
    <row r="486" spans="1:20" hidden="1" x14ac:dyDescent="0.2">
      <c r="T486" t="s">
        <v>22</v>
      </c>
    </row>
    <row r="487" spans="1:20" x14ac:dyDescent="0.2">
      <c r="A487">
        <v>243</v>
      </c>
      <c r="B487">
        <v>64694</v>
      </c>
      <c r="C487">
        <v>15660</v>
      </c>
      <c r="D487">
        <v>4087</v>
      </c>
      <c r="E487">
        <v>15</v>
      </c>
      <c r="F487">
        <v>0</v>
      </c>
      <c r="G487">
        <v>30</v>
      </c>
      <c r="H487">
        <v>0</v>
      </c>
      <c r="I487">
        <v>0</v>
      </c>
      <c r="J487">
        <v>2</v>
      </c>
      <c r="K487">
        <v>2</v>
      </c>
      <c r="L487">
        <v>9599.9999999999982</v>
      </c>
      <c r="M487">
        <v>0</v>
      </c>
      <c r="N487">
        <v>50000</v>
      </c>
      <c r="O487">
        <v>59600</v>
      </c>
      <c r="P487">
        <v>1467</v>
      </c>
      <c r="Q487">
        <v>220050</v>
      </c>
      <c r="R487">
        <v>279650</v>
      </c>
      <c r="S487">
        <v>0</v>
      </c>
      <c r="T487" t="s">
        <v>24</v>
      </c>
    </row>
    <row r="488" spans="1:20" hidden="1" x14ac:dyDescent="0.2">
      <c r="T488" t="s">
        <v>22</v>
      </c>
    </row>
    <row r="489" spans="1:20" x14ac:dyDescent="0.2">
      <c r="A489">
        <v>244</v>
      </c>
      <c r="B489">
        <v>64445</v>
      </c>
      <c r="C489">
        <v>16732</v>
      </c>
      <c r="D489">
        <v>4303</v>
      </c>
      <c r="E489">
        <v>15</v>
      </c>
      <c r="F489">
        <v>0</v>
      </c>
      <c r="G489">
        <v>15</v>
      </c>
      <c r="H489">
        <v>0</v>
      </c>
      <c r="I489">
        <v>0</v>
      </c>
      <c r="J489">
        <v>1</v>
      </c>
      <c r="K489">
        <v>1</v>
      </c>
      <c r="L489">
        <v>9599.9999999999982</v>
      </c>
      <c r="M489">
        <v>0</v>
      </c>
      <c r="N489">
        <v>50000</v>
      </c>
      <c r="O489">
        <v>59600</v>
      </c>
      <c r="P489">
        <v>1566</v>
      </c>
      <c r="Q489">
        <v>234900</v>
      </c>
      <c r="R489">
        <v>294500</v>
      </c>
      <c r="S489">
        <v>0</v>
      </c>
      <c r="T489" t="s">
        <v>25</v>
      </c>
    </row>
    <row r="490" spans="1:20" hidden="1" x14ac:dyDescent="0.2">
      <c r="T490" t="s">
        <v>22</v>
      </c>
    </row>
    <row r="491" spans="1:20" x14ac:dyDescent="0.2">
      <c r="A491">
        <v>245</v>
      </c>
      <c r="B491">
        <v>64116</v>
      </c>
      <c r="C491">
        <v>16043</v>
      </c>
      <c r="D491">
        <v>4125</v>
      </c>
      <c r="E491">
        <v>15</v>
      </c>
      <c r="F491">
        <v>0</v>
      </c>
      <c r="G491">
        <v>30</v>
      </c>
      <c r="H491">
        <v>0</v>
      </c>
      <c r="I491">
        <v>0</v>
      </c>
      <c r="J491">
        <v>2</v>
      </c>
      <c r="K491">
        <v>2</v>
      </c>
      <c r="L491">
        <v>9599.9999999999982</v>
      </c>
      <c r="M491">
        <v>0</v>
      </c>
      <c r="N491">
        <v>50000</v>
      </c>
      <c r="O491">
        <v>59600</v>
      </c>
      <c r="P491">
        <v>1497</v>
      </c>
      <c r="Q491">
        <v>224550</v>
      </c>
      <c r="R491">
        <v>284150</v>
      </c>
      <c r="S491">
        <v>0</v>
      </c>
      <c r="T491" t="s">
        <v>44</v>
      </c>
    </row>
    <row r="492" spans="1:20" hidden="1" x14ac:dyDescent="0.2">
      <c r="T492" t="s">
        <v>22</v>
      </c>
    </row>
    <row r="493" spans="1:20" x14ac:dyDescent="0.2">
      <c r="A493">
        <v>246</v>
      </c>
      <c r="B493">
        <v>64488</v>
      </c>
      <c r="C493">
        <v>17704</v>
      </c>
      <c r="D493">
        <v>4623</v>
      </c>
      <c r="E493">
        <v>15</v>
      </c>
      <c r="F493">
        <v>0</v>
      </c>
      <c r="G493">
        <v>15</v>
      </c>
      <c r="H493">
        <v>0</v>
      </c>
      <c r="I493">
        <v>0</v>
      </c>
      <c r="J493">
        <v>1</v>
      </c>
      <c r="K493">
        <v>1</v>
      </c>
      <c r="L493">
        <v>9599.9999999999982</v>
      </c>
      <c r="M493">
        <v>0</v>
      </c>
      <c r="N493">
        <v>50000</v>
      </c>
      <c r="O493">
        <v>59600</v>
      </c>
      <c r="P493">
        <v>1668</v>
      </c>
      <c r="Q493">
        <v>250200</v>
      </c>
      <c r="R493">
        <v>309800</v>
      </c>
      <c r="S493">
        <v>0</v>
      </c>
      <c r="T493" t="s">
        <v>45</v>
      </c>
    </row>
    <row r="494" spans="1:20" hidden="1" x14ac:dyDescent="0.2">
      <c r="T494" t="s">
        <v>22</v>
      </c>
    </row>
    <row r="495" spans="1:20" x14ac:dyDescent="0.2">
      <c r="A495">
        <v>247</v>
      </c>
      <c r="B495">
        <v>64754</v>
      </c>
      <c r="C495">
        <v>16501</v>
      </c>
      <c r="D495">
        <v>4122</v>
      </c>
      <c r="E495">
        <v>15</v>
      </c>
      <c r="F495">
        <v>0</v>
      </c>
      <c r="G495">
        <v>15</v>
      </c>
      <c r="H495">
        <v>0</v>
      </c>
      <c r="I495">
        <v>0</v>
      </c>
      <c r="J495">
        <v>1</v>
      </c>
      <c r="K495">
        <v>1</v>
      </c>
      <c r="L495">
        <v>9599.9999999999982</v>
      </c>
      <c r="M495">
        <v>0</v>
      </c>
      <c r="N495">
        <v>50000</v>
      </c>
      <c r="O495">
        <v>59600</v>
      </c>
      <c r="P495">
        <v>1546</v>
      </c>
      <c r="Q495">
        <v>231900</v>
      </c>
      <c r="R495">
        <v>291500</v>
      </c>
      <c r="S495">
        <v>0</v>
      </c>
      <c r="T495" t="s">
        <v>41</v>
      </c>
    </row>
    <row r="496" spans="1:20" hidden="1" x14ac:dyDescent="0.2">
      <c r="T496" t="s">
        <v>22</v>
      </c>
    </row>
    <row r="497" spans="1:20" x14ac:dyDescent="0.2">
      <c r="A497">
        <v>248</v>
      </c>
      <c r="B497">
        <v>64125</v>
      </c>
      <c r="C497">
        <v>16226</v>
      </c>
      <c r="D497">
        <v>4240</v>
      </c>
      <c r="E497">
        <v>15</v>
      </c>
      <c r="F497">
        <v>0</v>
      </c>
      <c r="G497">
        <v>15</v>
      </c>
      <c r="H497">
        <v>0</v>
      </c>
      <c r="I497">
        <v>0</v>
      </c>
      <c r="J497">
        <v>1</v>
      </c>
      <c r="K497">
        <v>1</v>
      </c>
      <c r="L497">
        <v>9599.9999999999982</v>
      </c>
      <c r="M497">
        <v>0</v>
      </c>
      <c r="N497">
        <v>50000</v>
      </c>
      <c r="O497">
        <v>59600</v>
      </c>
      <c r="P497">
        <v>1524</v>
      </c>
      <c r="Q497">
        <v>228600</v>
      </c>
      <c r="R497">
        <v>288200</v>
      </c>
      <c r="S497">
        <v>0</v>
      </c>
      <c r="T497" t="s">
        <v>25</v>
      </c>
    </row>
    <row r="498" spans="1:20" hidden="1" x14ac:dyDescent="0.2">
      <c r="T498" t="s">
        <v>22</v>
      </c>
    </row>
    <row r="499" spans="1:20" x14ac:dyDescent="0.2">
      <c r="A499">
        <v>249</v>
      </c>
      <c r="B499">
        <v>63922</v>
      </c>
      <c r="C499">
        <v>17151</v>
      </c>
      <c r="D499">
        <v>4720</v>
      </c>
      <c r="E499">
        <v>15</v>
      </c>
      <c r="F499">
        <v>0</v>
      </c>
      <c r="G499">
        <v>15</v>
      </c>
      <c r="H499">
        <v>0</v>
      </c>
      <c r="I499">
        <v>0</v>
      </c>
      <c r="J499">
        <v>1</v>
      </c>
      <c r="K499">
        <v>1</v>
      </c>
      <c r="L499">
        <v>9599.9999999999982</v>
      </c>
      <c r="M499">
        <v>0</v>
      </c>
      <c r="N499">
        <v>50000</v>
      </c>
      <c r="O499">
        <v>59600</v>
      </c>
      <c r="P499">
        <v>1603</v>
      </c>
      <c r="Q499">
        <v>240450</v>
      </c>
      <c r="R499">
        <v>300050</v>
      </c>
      <c r="S499">
        <v>0</v>
      </c>
      <c r="T499" t="s">
        <v>46</v>
      </c>
    </row>
    <row r="500" spans="1:20" hidden="1" x14ac:dyDescent="0.2">
      <c r="T500" t="s">
        <v>22</v>
      </c>
    </row>
    <row r="501" spans="1:20" x14ac:dyDescent="0.2">
      <c r="A501">
        <v>250</v>
      </c>
      <c r="B501">
        <v>64485</v>
      </c>
      <c r="C501">
        <v>16733</v>
      </c>
      <c r="D501">
        <v>4449</v>
      </c>
      <c r="E501">
        <v>15</v>
      </c>
      <c r="F501">
        <v>0</v>
      </c>
      <c r="G501">
        <v>15</v>
      </c>
      <c r="H501">
        <v>0</v>
      </c>
      <c r="I501">
        <v>0</v>
      </c>
      <c r="J501">
        <v>1</v>
      </c>
      <c r="K501">
        <v>1</v>
      </c>
      <c r="L501">
        <v>9599.9999999999982</v>
      </c>
      <c r="M501">
        <v>0</v>
      </c>
      <c r="N501">
        <v>50000</v>
      </c>
      <c r="O501">
        <v>59600</v>
      </c>
      <c r="P501">
        <v>1570</v>
      </c>
      <c r="Q501">
        <v>235500</v>
      </c>
      <c r="R501">
        <v>295100</v>
      </c>
      <c r="S501">
        <v>0</v>
      </c>
      <c r="T501" t="s">
        <v>33</v>
      </c>
    </row>
    <row r="502" spans="1:20" hidden="1" x14ac:dyDescent="0.2">
      <c r="T502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3FD1-15DC-BB49-9E34-FCDEF60904DB}">
  <dimension ref="A1:T502"/>
  <sheetViews>
    <sheetView topLeftCell="H4" workbookViewId="0">
      <selection activeCell="R501" sqref="R501"/>
    </sheetView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T2" t="s">
        <v>22</v>
      </c>
    </row>
    <row r="3" spans="1:20" x14ac:dyDescent="0.2">
      <c r="A3">
        <v>1</v>
      </c>
      <c r="B3">
        <v>58223</v>
      </c>
      <c r="C3">
        <v>15176</v>
      </c>
      <c r="D3">
        <v>4409</v>
      </c>
      <c r="E3">
        <v>30</v>
      </c>
      <c r="F3">
        <v>30</v>
      </c>
      <c r="G3">
        <v>0</v>
      </c>
      <c r="H3">
        <v>0</v>
      </c>
      <c r="I3">
        <v>2</v>
      </c>
      <c r="J3">
        <v>0</v>
      </c>
      <c r="K3">
        <v>2</v>
      </c>
      <c r="L3">
        <v>19199.999999999996</v>
      </c>
      <c r="M3">
        <v>86399.999999999985</v>
      </c>
      <c r="N3">
        <v>0</v>
      </c>
      <c r="O3">
        <v>105599.99999999999</v>
      </c>
      <c r="P3">
        <v>1408</v>
      </c>
      <c r="Q3">
        <v>211200</v>
      </c>
      <c r="R3">
        <v>316800</v>
      </c>
      <c r="S3">
        <v>0</v>
      </c>
      <c r="T3" t="s">
        <v>23</v>
      </c>
    </row>
    <row r="4" spans="1:20" x14ac:dyDescent="0.2">
      <c r="T4" t="s">
        <v>22</v>
      </c>
    </row>
    <row r="5" spans="1:20" x14ac:dyDescent="0.2">
      <c r="A5">
        <v>2</v>
      </c>
      <c r="B5">
        <v>65146</v>
      </c>
      <c r="C5">
        <v>31278</v>
      </c>
      <c r="D5">
        <v>11314</v>
      </c>
      <c r="E5">
        <v>15</v>
      </c>
      <c r="F5">
        <v>0</v>
      </c>
      <c r="G5">
        <v>30</v>
      </c>
      <c r="H5">
        <v>0</v>
      </c>
      <c r="I5">
        <v>3</v>
      </c>
      <c r="J5">
        <v>0</v>
      </c>
      <c r="K5">
        <v>3</v>
      </c>
      <c r="L5">
        <v>9599.9999999999982</v>
      </c>
      <c r="M5">
        <v>0</v>
      </c>
      <c r="N5">
        <v>50000</v>
      </c>
      <c r="O5">
        <v>59600</v>
      </c>
      <c r="P5">
        <v>3041</v>
      </c>
      <c r="Q5">
        <v>456150</v>
      </c>
      <c r="R5">
        <v>515750</v>
      </c>
      <c r="S5">
        <v>0</v>
      </c>
      <c r="T5" t="s">
        <v>24</v>
      </c>
    </row>
    <row r="6" spans="1:20" x14ac:dyDescent="0.2">
      <c r="T6" t="s">
        <v>22</v>
      </c>
    </row>
    <row r="7" spans="1:20" x14ac:dyDescent="0.2">
      <c r="A7">
        <v>3</v>
      </c>
      <c r="B7">
        <v>71289</v>
      </c>
      <c r="C7">
        <v>20101</v>
      </c>
      <c r="D7">
        <v>6705</v>
      </c>
      <c r="E7">
        <v>0</v>
      </c>
      <c r="F7">
        <v>30</v>
      </c>
      <c r="G7">
        <v>15</v>
      </c>
      <c r="H7">
        <v>0</v>
      </c>
      <c r="I7">
        <v>2</v>
      </c>
      <c r="J7">
        <v>0</v>
      </c>
      <c r="K7">
        <v>2</v>
      </c>
      <c r="L7">
        <v>0</v>
      </c>
      <c r="M7">
        <v>432000</v>
      </c>
      <c r="N7">
        <v>50000</v>
      </c>
      <c r="O7">
        <v>482000</v>
      </c>
      <c r="P7">
        <v>1926</v>
      </c>
      <c r="Q7">
        <v>288900</v>
      </c>
      <c r="R7">
        <v>770900</v>
      </c>
      <c r="S7">
        <v>0</v>
      </c>
      <c r="T7" t="s">
        <v>24</v>
      </c>
    </row>
    <row r="8" spans="1:20" x14ac:dyDescent="0.2">
      <c r="T8" t="s">
        <v>22</v>
      </c>
    </row>
    <row r="9" spans="1:20" x14ac:dyDescent="0.2">
      <c r="A9">
        <v>4</v>
      </c>
      <c r="B9">
        <v>64322</v>
      </c>
      <c r="C9">
        <v>16131</v>
      </c>
      <c r="D9">
        <v>4064</v>
      </c>
      <c r="E9">
        <v>15</v>
      </c>
      <c r="F9">
        <v>15</v>
      </c>
      <c r="G9">
        <v>15</v>
      </c>
      <c r="H9">
        <v>0</v>
      </c>
      <c r="I9">
        <v>1</v>
      </c>
      <c r="J9">
        <v>0</v>
      </c>
      <c r="K9">
        <v>1</v>
      </c>
      <c r="L9">
        <v>9599.9999999999982</v>
      </c>
      <c r="M9">
        <v>43199.999999999993</v>
      </c>
      <c r="N9">
        <v>50000</v>
      </c>
      <c r="O9">
        <v>102800</v>
      </c>
      <c r="P9">
        <v>1510</v>
      </c>
      <c r="Q9">
        <v>226500</v>
      </c>
      <c r="R9">
        <v>329300</v>
      </c>
      <c r="S9">
        <v>0</v>
      </c>
      <c r="T9" t="s">
        <v>24</v>
      </c>
    </row>
    <row r="10" spans="1:20" x14ac:dyDescent="0.2">
      <c r="T10" t="s">
        <v>22</v>
      </c>
    </row>
    <row r="11" spans="1:20" x14ac:dyDescent="0.2">
      <c r="A11">
        <v>5</v>
      </c>
      <c r="B11">
        <v>51432</v>
      </c>
      <c r="C11">
        <v>44838</v>
      </c>
      <c r="D11">
        <v>15511</v>
      </c>
      <c r="E11">
        <v>45</v>
      </c>
      <c r="F11">
        <v>15</v>
      </c>
      <c r="G11">
        <v>15</v>
      </c>
      <c r="H11">
        <v>0</v>
      </c>
      <c r="I11">
        <v>4</v>
      </c>
      <c r="J11">
        <v>0</v>
      </c>
      <c r="K11">
        <v>4</v>
      </c>
      <c r="L11">
        <v>28799.999999999996</v>
      </c>
      <c r="M11">
        <v>43199.999999999993</v>
      </c>
      <c r="N11">
        <v>50000</v>
      </c>
      <c r="O11">
        <v>122000</v>
      </c>
      <c r="P11">
        <v>4366</v>
      </c>
      <c r="Q11">
        <v>654900</v>
      </c>
      <c r="R11">
        <v>776900</v>
      </c>
      <c r="S11">
        <v>0</v>
      </c>
      <c r="T11" t="s">
        <v>24</v>
      </c>
    </row>
    <row r="12" spans="1:20" x14ac:dyDescent="0.2">
      <c r="T12" t="s">
        <v>22</v>
      </c>
    </row>
    <row r="13" spans="1:20" x14ac:dyDescent="0.2">
      <c r="A13">
        <v>6</v>
      </c>
      <c r="B13">
        <v>70472</v>
      </c>
      <c r="C13">
        <v>15723</v>
      </c>
      <c r="D13">
        <v>4629</v>
      </c>
      <c r="E13">
        <v>0</v>
      </c>
      <c r="F13">
        <v>15</v>
      </c>
      <c r="G13">
        <v>15</v>
      </c>
      <c r="H13">
        <v>0</v>
      </c>
      <c r="I13">
        <v>1</v>
      </c>
      <c r="J13">
        <v>0</v>
      </c>
      <c r="K13">
        <v>1</v>
      </c>
      <c r="L13">
        <v>0</v>
      </c>
      <c r="M13">
        <v>216000</v>
      </c>
      <c r="N13">
        <v>50000</v>
      </c>
      <c r="O13">
        <v>266000</v>
      </c>
      <c r="P13">
        <v>1490</v>
      </c>
      <c r="Q13">
        <v>223500</v>
      </c>
      <c r="R13">
        <v>489500</v>
      </c>
      <c r="S13">
        <v>0</v>
      </c>
      <c r="T13" t="s">
        <v>24</v>
      </c>
    </row>
    <row r="14" spans="1:20" x14ac:dyDescent="0.2">
      <c r="T14" t="s">
        <v>22</v>
      </c>
    </row>
    <row r="15" spans="1:20" x14ac:dyDescent="0.2">
      <c r="A15">
        <v>7</v>
      </c>
      <c r="B15">
        <v>57243</v>
      </c>
      <c r="C15">
        <v>16809</v>
      </c>
      <c r="D15">
        <v>4327</v>
      </c>
      <c r="E15">
        <v>30</v>
      </c>
      <c r="F15">
        <v>0</v>
      </c>
      <c r="G15">
        <v>15</v>
      </c>
      <c r="H15">
        <v>0</v>
      </c>
      <c r="I15">
        <v>2</v>
      </c>
      <c r="J15">
        <v>0</v>
      </c>
      <c r="K15">
        <v>2</v>
      </c>
      <c r="L15">
        <v>19199.999999999996</v>
      </c>
      <c r="M15">
        <v>0</v>
      </c>
      <c r="N15">
        <v>50000</v>
      </c>
      <c r="O15">
        <v>69200</v>
      </c>
      <c r="P15">
        <v>1573</v>
      </c>
      <c r="Q15">
        <v>235950</v>
      </c>
      <c r="R15">
        <v>305150</v>
      </c>
      <c r="S15">
        <v>0</v>
      </c>
      <c r="T15" t="s">
        <v>24</v>
      </c>
    </row>
    <row r="16" spans="1:20" x14ac:dyDescent="0.2">
      <c r="T16" t="s">
        <v>22</v>
      </c>
    </row>
    <row r="17" spans="1:20" x14ac:dyDescent="0.2">
      <c r="A17">
        <v>8</v>
      </c>
      <c r="B17">
        <v>70764</v>
      </c>
      <c r="C17">
        <v>16494</v>
      </c>
      <c r="D17">
        <v>5100</v>
      </c>
      <c r="E17">
        <v>0</v>
      </c>
      <c r="F17">
        <v>15</v>
      </c>
      <c r="G17">
        <v>15</v>
      </c>
      <c r="H17">
        <v>0</v>
      </c>
      <c r="I17">
        <v>2</v>
      </c>
      <c r="J17">
        <v>0</v>
      </c>
      <c r="K17">
        <v>2</v>
      </c>
      <c r="L17">
        <v>0</v>
      </c>
      <c r="M17">
        <v>216000</v>
      </c>
      <c r="N17">
        <v>50000</v>
      </c>
      <c r="O17">
        <v>266000</v>
      </c>
      <c r="P17">
        <v>1561</v>
      </c>
      <c r="Q17">
        <v>234150</v>
      </c>
      <c r="R17">
        <v>500150</v>
      </c>
      <c r="S17">
        <v>0</v>
      </c>
      <c r="T17" t="s">
        <v>24</v>
      </c>
    </row>
    <row r="18" spans="1:20" x14ac:dyDescent="0.2">
      <c r="T18" t="s">
        <v>22</v>
      </c>
    </row>
    <row r="19" spans="1:20" x14ac:dyDescent="0.2">
      <c r="A19">
        <v>9</v>
      </c>
      <c r="B19">
        <v>57900</v>
      </c>
      <c r="C19">
        <v>21210</v>
      </c>
      <c r="D19">
        <v>6537</v>
      </c>
      <c r="E19">
        <v>30</v>
      </c>
      <c r="F19">
        <v>15</v>
      </c>
      <c r="G19">
        <v>15</v>
      </c>
      <c r="H19">
        <v>1</v>
      </c>
      <c r="I19">
        <v>1</v>
      </c>
      <c r="J19">
        <v>0</v>
      </c>
      <c r="K19">
        <v>2</v>
      </c>
      <c r="L19">
        <v>19199.999999999996</v>
      </c>
      <c r="M19">
        <v>43199.999999999993</v>
      </c>
      <c r="N19">
        <v>50000</v>
      </c>
      <c r="O19">
        <v>112400</v>
      </c>
      <c r="P19">
        <v>2017</v>
      </c>
      <c r="Q19">
        <v>302550</v>
      </c>
      <c r="R19">
        <v>414950</v>
      </c>
      <c r="S19">
        <v>0</v>
      </c>
      <c r="T19" t="s">
        <v>25</v>
      </c>
    </row>
    <row r="20" spans="1:20" x14ac:dyDescent="0.2">
      <c r="T20" t="s">
        <v>22</v>
      </c>
    </row>
    <row r="21" spans="1:20" x14ac:dyDescent="0.2">
      <c r="A21">
        <v>10</v>
      </c>
      <c r="B21">
        <v>58067</v>
      </c>
      <c r="C21">
        <v>17691</v>
      </c>
      <c r="D21">
        <v>4828</v>
      </c>
      <c r="E21">
        <v>30</v>
      </c>
      <c r="F21">
        <v>30</v>
      </c>
      <c r="G21">
        <v>15</v>
      </c>
      <c r="H21">
        <v>1</v>
      </c>
      <c r="I21">
        <v>0</v>
      </c>
      <c r="J21">
        <v>1</v>
      </c>
      <c r="K21">
        <v>2</v>
      </c>
      <c r="L21">
        <v>19199.999999999996</v>
      </c>
      <c r="M21">
        <v>86399.999999999985</v>
      </c>
      <c r="N21">
        <v>50000</v>
      </c>
      <c r="O21">
        <v>155600</v>
      </c>
      <c r="P21">
        <v>1665</v>
      </c>
      <c r="Q21">
        <v>249750</v>
      </c>
      <c r="R21">
        <v>405350</v>
      </c>
      <c r="S21">
        <v>0</v>
      </c>
      <c r="T21" t="s">
        <v>26</v>
      </c>
    </row>
    <row r="22" spans="1:20" x14ac:dyDescent="0.2">
      <c r="T22" t="s">
        <v>22</v>
      </c>
    </row>
    <row r="23" spans="1:20" x14ac:dyDescent="0.2">
      <c r="A23">
        <v>11</v>
      </c>
      <c r="B23">
        <v>64561</v>
      </c>
      <c r="C23">
        <v>16990</v>
      </c>
      <c r="D23">
        <v>4585</v>
      </c>
      <c r="E23">
        <v>15</v>
      </c>
      <c r="F23">
        <v>15</v>
      </c>
      <c r="G23">
        <v>30</v>
      </c>
      <c r="H23">
        <v>2</v>
      </c>
      <c r="I23">
        <v>0</v>
      </c>
      <c r="J23">
        <v>0</v>
      </c>
      <c r="K23">
        <v>2</v>
      </c>
      <c r="L23">
        <v>9599.9999999999982</v>
      </c>
      <c r="M23">
        <v>216000</v>
      </c>
      <c r="N23">
        <v>50000</v>
      </c>
      <c r="O23">
        <v>275600</v>
      </c>
      <c r="P23">
        <v>1597</v>
      </c>
      <c r="Q23">
        <v>239550</v>
      </c>
      <c r="R23">
        <v>515150</v>
      </c>
      <c r="S23">
        <v>0</v>
      </c>
      <c r="T23" t="s">
        <v>27</v>
      </c>
    </row>
    <row r="24" spans="1:20" x14ac:dyDescent="0.2">
      <c r="T24" t="s">
        <v>22</v>
      </c>
    </row>
    <row r="25" spans="1:20" x14ac:dyDescent="0.2">
      <c r="A25">
        <v>12</v>
      </c>
      <c r="B25">
        <v>57867</v>
      </c>
      <c r="C25">
        <v>32023</v>
      </c>
      <c r="D25">
        <v>11916</v>
      </c>
      <c r="E25">
        <v>30</v>
      </c>
      <c r="F25">
        <v>30</v>
      </c>
      <c r="G25">
        <v>15</v>
      </c>
      <c r="H25">
        <v>2</v>
      </c>
      <c r="I25">
        <v>1</v>
      </c>
      <c r="J25">
        <v>0</v>
      </c>
      <c r="K25">
        <v>3</v>
      </c>
      <c r="L25">
        <v>19199.999999999996</v>
      </c>
      <c r="M25">
        <v>86399.999999999985</v>
      </c>
      <c r="N25">
        <v>50000</v>
      </c>
      <c r="O25">
        <v>155600</v>
      </c>
      <c r="P25">
        <v>3114</v>
      </c>
      <c r="Q25">
        <v>467100</v>
      </c>
      <c r="R25">
        <v>622700</v>
      </c>
      <c r="S25">
        <v>0</v>
      </c>
      <c r="T25" t="s">
        <v>28</v>
      </c>
    </row>
    <row r="26" spans="1:20" x14ac:dyDescent="0.2">
      <c r="T26" t="s">
        <v>22</v>
      </c>
    </row>
    <row r="27" spans="1:20" x14ac:dyDescent="0.2">
      <c r="A27">
        <v>13</v>
      </c>
      <c r="B27">
        <v>71450</v>
      </c>
      <c r="C27">
        <v>17818</v>
      </c>
      <c r="D27">
        <v>5153</v>
      </c>
      <c r="E27">
        <v>0</v>
      </c>
      <c r="F27">
        <v>0</v>
      </c>
      <c r="G27">
        <v>30</v>
      </c>
      <c r="H27">
        <v>0</v>
      </c>
      <c r="I27">
        <v>0</v>
      </c>
      <c r="J27">
        <v>2</v>
      </c>
      <c r="K27">
        <v>2</v>
      </c>
      <c r="L27">
        <v>0</v>
      </c>
      <c r="M27">
        <v>0</v>
      </c>
      <c r="N27">
        <v>50000</v>
      </c>
      <c r="O27">
        <v>50000</v>
      </c>
      <c r="P27">
        <v>1698</v>
      </c>
      <c r="Q27">
        <v>254700</v>
      </c>
      <c r="R27">
        <v>304700</v>
      </c>
      <c r="S27">
        <v>0</v>
      </c>
      <c r="T27" t="s">
        <v>29</v>
      </c>
    </row>
    <row r="28" spans="1:20" x14ac:dyDescent="0.2">
      <c r="T28" t="s">
        <v>22</v>
      </c>
    </row>
    <row r="29" spans="1:20" x14ac:dyDescent="0.2">
      <c r="A29">
        <v>14</v>
      </c>
      <c r="B29">
        <v>64238</v>
      </c>
      <c r="C29">
        <v>16814</v>
      </c>
      <c r="D29">
        <v>4196</v>
      </c>
      <c r="E29">
        <v>15</v>
      </c>
      <c r="F29">
        <v>15</v>
      </c>
      <c r="G29">
        <v>15</v>
      </c>
      <c r="H29">
        <v>0</v>
      </c>
      <c r="I29">
        <v>0</v>
      </c>
      <c r="J29">
        <v>1</v>
      </c>
      <c r="K29">
        <v>1</v>
      </c>
      <c r="L29">
        <v>9599.9999999999982</v>
      </c>
      <c r="M29">
        <v>43199.999999999993</v>
      </c>
      <c r="N29">
        <v>50000</v>
      </c>
      <c r="O29">
        <v>102800</v>
      </c>
      <c r="P29">
        <v>1576</v>
      </c>
      <c r="Q29">
        <v>236400</v>
      </c>
      <c r="R29">
        <v>339200</v>
      </c>
      <c r="S29">
        <v>0</v>
      </c>
      <c r="T29" t="s">
        <v>30</v>
      </c>
    </row>
    <row r="30" spans="1:20" x14ac:dyDescent="0.2">
      <c r="T30" t="s">
        <v>22</v>
      </c>
    </row>
    <row r="31" spans="1:20" x14ac:dyDescent="0.2">
      <c r="A31">
        <v>15</v>
      </c>
      <c r="B31">
        <v>57554</v>
      </c>
      <c r="C31">
        <v>15862</v>
      </c>
      <c r="D31">
        <v>4433</v>
      </c>
      <c r="E31">
        <v>30</v>
      </c>
      <c r="F31">
        <v>15</v>
      </c>
      <c r="G31">
        <v>0</v>
      </c>
      <c r="H31">
        <v>2</v>
      </c>
      <c r="I31">
        <v>0</v>
      </c>
      <c r="J31">
        <v>0</v>
      </c>
      <c r="K31">
        <v>2</v>
      </c>
      <c r="L31">
        <v>19199.999999999996</v>
      </c>
      <c r="M31">
        <v>43199.999999999993</v>
      </c>
      <c r="N31">
        <v>0</v>
      </c>
      <c r="O31">
        <v>62399.999999999993</v>
      </c>
      <c r="P31">
        <v>1477</v>
      </c>
      <c r="Q31">
        <v>221550</v>
      </c>
      <c r="R31">
        <v>283950</v>
      </c>
      <c r="S31">
        <v>0</v>
      </c>
      <c r="T31" t="s">
        <v>31</v>
      </c>
    </row>
    <row r="32" spans="1:20" x14ac:dyDescent="0.2">
      <c r="T32" t="s">
        <v>22</v>
      </c>
    </row>
    <row r="33" spans="1:20" x14ac:dyDescent="0.2">
      <c r="A33">
        <v>16</v>
      </c>
      <c r="B33">
        <v>64357</v>
      </c>
      <c r="C33">
        <v>18297</v>
      </c>
      <c r="D33">
        <v>4930</v>
      </c>
      <c r="E33">
        <v>15</v>
      </c>
      <c r="F33">
        <v>0</v>
      </c>
      <c r="G33">
        <v>15</v>
      </c>
      <c r="H33">
        <v>0</v>
      </c>
      <c r="I33">
        <v>0</v>
      </c>
      <c r="J33">
        <v>1</v>
      </c>
      <c r="K33">
        <v>1</v>
      </c>
      <c r="L33">
        <v>9599.9999999999982</v>
      </c>
      <c r="M33">
        <v>0</v>
      </c>
      <c r="N33">
        <v>50000</v>
      </c>
      <c r="O33">
        <v>59600</v>
      </c>
      <c r="P33">
        <v>1727</v>
      </c>
      <c r="Q33">
        <v>259050</v>
      </c>
      <c r="R33">
        <v>318650</v>
      </c>
      <c r="S33">
        <v>0</v>
      </c>
      <c r="T33" t="s">
        <v>32</v>
      </c>
    </row>
    <row r="34" spans="1:20" x14ac:dyDescent="0.2">
      <c r="T34" t="s">
        <v>22</v>
      </c>
    </row>
    <row r="35" spans="1:20" x14ac:dyDescent="0.2">
      <c r="A35">
        <v>17</v>
      </c>
      <c r="B35">
        <v>64646</v>
      </c>
      <c r="C35">
        <v>16854</v>
      </c>
      <c r="D35">
        <v>4604</v>
      </c>
      <c r="E35">
        <v>15</v>
      </c>
      <c r="F35">
        <v>0</v>
      </c>
      <c r="G35">
        <v>15</v>
      </c>
      <c r="H35">
        <v>1</v>
      </c>
      <c r="I35">
        <v>0</v>
      </c>
      <c r="J35">
        <v>0</v>
      </c>
      <c r="K35">
        <v>1</v>
      </c>
      <c r="L35">
        <v>9599.9999999999982</v>
      </c>
      <c r="M35">
        <v>0</v>
      </c>
      <c r="N35">
        <v>50000</v>
      </c>
      <c r="O35">
        <v>59600</v>
      </c>
      <c r="P35">
        <v>1577</v>
      </c>
      <c r="Q35">
        <v>236550</v>
      </c>
      <c r="R35">
        <v>296150</v>
      </c>
      <c r="S35">
        <v>0</v>
      </c>
      <c r="T35" t="s">
        <v>25</v>
      </c>
    </row>
    <row r="36" spans="1:20" x14ac:dyDescent="0.2">
      <c r="T36" t="s">
        <v>22</v>
      </c>
    </row>
    <row r="37" spans="1:20" x14ac:dyDescent="0.2">
      <c r="A37">
        <v>18</v>
      </c>
      <c r="B37">
        <v>64292</v>
      </c>
      <c r="C37">
        <v>16563</v>
      </c>
      <c r="D37">
        <v>4256</v>
      </c>
      <c r="E37">
        <v>15</v>
      </c>
      <c r="F37">
        <v>30</v>
      </c>
      <c r="G37">
        <v>15</v>
      </c>
      <c r="H37">
        <v>2</v>
      </c>
      <c r="I37">
        <v>0</v>
      </c>
      <c r="J37">
        <v>0</v>
      </c>
      <c r="K37">
        <v>2</v>
      </c>
      <c r="L37">
        <v>9599.9999999999982</v>
      </c>
      <c r="M37">
        <v>259200</v>
      </c>
      <c r="N37">
        <v>50000</v>
      </c>
      <c r="O37">
        <v>318800</v>
      </c>
      <c r="P37">
        <v>1551</v>
      </c>
      <c r="Q37">
        <v>232650</v>
      </c>
      <c r="R37">
        <v>551450</v>
      </c>
      <c r="S37">
        <v>0</v>
      </c>
      <c r="T37" t="s">
        <v>33</v>
      </c>
    </row>
    <row r="38" spans="1:20" x14ac:dyDescent="0.2">
      <c r="T38" t="s">
        <v>22</v>
      </c>
    </row>
    <row r="39" spans="1:20" x14ac:dyDescent="0.2">
      <c r="A39">
        <v>19</v>
      </c>
      <c r="B39">
        <v>64521</v>
      </c>
      <c r="C39">
        <v>18260</v>
      </c>
      <c r="D39">
        <v>5473</v>
      </c>
      <c r="E39">
        <v>15</v>
      </c>
      <c r="F39">
        <v>15</v>
      </c>
      <c r="G39">
        <v>15</v>
      </c>
      <c r="H39">
        <v>1</v>
      </c>
      <c r="I39">
        <v>0</v>
      </c>
      <c r="J39">
        <v>1</v>
      </c>
      <c r="K39">
        <v>2</v>
      </c>
      <c r="L39">
        <v>9599.9999999999982</v>
      </c>
      <c r="M39">
        <v>43199.999999999993</v>
      </c>
      <c r="N39">
        <v>50000</v>
      </c>
      <c r="O39">
        <v>102800</v>
      </c>
      <c r="P39">
        <v>1737</v>
      </c>
      <c r="Q39">
        <v>260550</v>
      </c>
      <c r="R39">
        <v>363350</v>
      </c>
      <c r="S39">
        <v>0</v>
      </c>
      <c r="T39" t="s">
        <v>34</v>
      </c>
    </row>
    <row r="40" spans="1:20" x14ac:dyDescent="0.2">
      <c r="T40" t="s">
        <v>22</v>
      </c>
    </row>
    <row r="41" spans="1:20" x14ac:dyDescent="0.2">
      <c r="A41">
        <v>20</v>
      </c>
      <c r="B41">
        <v>64259</v>
      </c>
      <c r="C41">
        <v>15627</v>
      </c>
      <c r="D41">
        <v>3860</v>
      </c>
      <c r="E41">
        <v>15</v>
      </c>
      <c r="F41">
        <v>0</v>
      </c>
      <c r="G41">
        <v>30</v>
      </c>
      <c r="H41">
        <v>1</v>
      </c>
      <c r="I41">
        <v>0</v>
      </c>
      <c r="J41">
        <v>1</v>
      </c>
      <c r="K41">
        <v>2</v>
      </c>
      <c r="L41">
        <v>9599.9999999999982</v>
      </c>
      <c r="M41">
        <v>0</v>
      </c>
      <c r="N41">
        <v>50000</v>
      </c>
      <c r="O41">
        <v>59600</v>
      </c>
      <c r="P41">
        <v>1459</v>
      </c>
      <c r="Q41">
        <v>218850</v>
      </c>
      <c r="R41">
        <v>278450</v>
      </c>
      <c r="S41">
        <v>0</v>
      </c>
      <c r="T41" t="s">
        <v>34</v>
      </c>
    </row>
    <row r="42" spans="1:20" x14ac:dyDescent="0.2">
      <c r="T42" t="s">
        <v>22</v>
      </c>
    </row>
    <row r="43" spans="1:20" x14ac:dyDescent="0.2">
      <c r="A43">
        <v>21</v>
      </c>
      <c r="B43">
        <v>64872</v>
      </c>
      <c r="C43">
        <v>18193</v>
      </c>
      <c r="D43">
        <v>5424</v>
      </c>
      <c r="E43">
        <v>15</v>
      </c>
      <c r="F43">
        <v>30</v>
      </c>
      <c r="G43">
        <v>15</v>
      </c>
      <c r="H43">
        <v>1</v>
      </c>
      <c r="I43">
        <v>1</v>
      </c>
      <c r="J43">
        <v>0</v>
      </c>
      <c r="K43">
        <v>2</v>
      </c>
      <c r="L43">
        <v>9599.9999999999982</v>
      </c>
      <c r="M43">
        <v>259200</v>
      </c>
      <c r="N43">
        <v>50000</v>
      </c>
      <c r="O43">
        <v>318800</v>
      </c>
      <c r="P43">
        <v>1737</v>
      </c>
      <c r="Q43">
        <v>260550</v>
      </c>
      <c r="R43">
        <v>579350</v>
      </c>
      <c r="S43">
        <v>0</v>
      </c>
      <c r="T43" t="s">
        <v>35</v>
      </c>
    </row>
    <row r="44" spans="1:20" x14ac:dyDescent="0.2">
      <c r="T44" t="s">
        <v>22</v>
      </c>
    </row>
    <row r="45" spans="1:20" x14ac:dyDescent="0.2">
      <c r="A45">
        <v>22</v>
      </c>
      <c r="B45">
        <v>64448</v>
      </c>
      <c r="C45">
        <v>20079</v>
      </c>
      <c r="D45">
        <v>6600</v>
      </c>
      <c r="E45">
        <v>15</v>
      </c>
      <c r="F45">
        <v>15</v>
      </c>
      <c r="G45">
        <v>15</v>
      </c>
      <c r="H45">
        <v>1</v>
      </c>
      <c r="I45">
        <v>0</v>
      </c>
      <c r="J45">
        <v>2</v>
      </c>
      <c r="K45">
        <v>3</v>
      </c>
      <c r="L45">
        <v>9599.9999999999982</v>
      </c>
      <c r="M45">
        <v>216000</v>
      </c>
      <c r="N45">
        <v>50000</v>
      </c>
      <c r="O45">
        <v>275600</v>
      </c>
      <c r="P45">
        <v>1916</v>
      </c>
      <c r="Q45">
        <v>287400</v>
      </c>
      <c r="R45">
        <v>563000</v>
      </c>
      <c r="S45">
        <v>0</v>
      </c>
      <c r="T45" t="s">
        <v>25</v>
      </c>
    </row>
    <row r="46" spans="1:20" x14ac:dyDescent="0.2">
      <c r="T46" t="s">
        <v>22</v>
      </c>
    </row>
    <row r="47" spans="1:20" x14ac:dyDescent="0.2">
      <c r="A47">
        <v>23</v>
      </c>
      <c r="B47">
        <v>57755</v>
      </c>
      <c r="C47">
        <v>16222</v>
      </c>
      <c r="D47">
        <v>4372</v>
      </c>
      <c r="E47">
        <v>30</v>
      </c>
      <c r="F47">
        <v>15</v>
      </c>
      <c r="G47">
        <v>15</v>
      </c>
      <c r="H47">
        <v>1</v>
      </c>
      <c r="I47">
        <v>0</v>
      </c>
      <c r="J47">
        <v>1</v>
      </c>
      <c r="K47">
        <v>2</v>
      </c>
      <c r="L47">
        <v>19199.999999999996</v>
      </c>
      <c r="M47">
        <v>43199.999999999993</v>
      </c>
      <c r="N47">
        <v>50000</v>
      </c>
      <c r="O47">
        <v>112400</v>
      </c>
      <c r="P47">
        <v>1512</v>
      </c>
      <c r="Q47">
        <v>226800</v>
      </c>
      <c r="R47">
        <v>339200</v>
      </c>
      <c r="S47">
        <v>0</v>
      </c>
      <c r="T47" t="s">
        <v>36</v>
      </c>
    </row>
    <row r="48" spans="1:20" x14ac:dyDescent="0.2">
      <c r="T48" t="s">
        <v>22</v>
      </c>
    </row>
    <row r="49" spans="1:20" x14ac:dyDescent="0.2">
      <c r="A49">
        <v>24</v>
      </c>
      <c r="B49">
        <v>51852</v>
      </c>
      <c r="C49">
        <v>32352</v>
      </c>
      <c r="D49">
        <v>10091</v>
      </c>
      <c r="E49">
        <v>45</v>
      </c>
      <c r="F49">
        <v>0</v>
      </c>
      <c r="G49">
        <v>30</v>
      </c>
      <c r="H49">
        <v>3</v>
      </c>
      <c r="I49">
        <v>0</v>
      </c>
      <c r="J49">
        <v>1</v>
      </c>
      <c r="K49">
        <v>4</v>
      </c>
      <c r="L49">
        <v>28799.999999999996</v>
      </c>
      <c r="M49">
        <v>0</v>
      </c>
      <c r="N49">
        <v>50000</v>
      </c>
      <c r="O49">
        <v>78800</v>
      </c>
      <c r="P49">
        <v>3124</v>
      </c>
      <c r="Q49">
        <v>468600</v>
      </c>
      <c r="R49">
        <v>547400</v>
      </c>
      <c r="S49">
        <v>0</v>
      </c>
      <c r="T49" t="s">
        <v>37</v>
      </c>
    </row>
    <row r="50" spans="1:20" x14ac:dyDescent="0.2">
      <c r="T50" t="s">
        <v>22</v>
      </c>
    </row>
    <row r="51" spans="1:20" x14ac:dyDescent="0.2">
      <c r="A51">
        <v>25</v>
      </c>
      <c r="B51">
        <v>70878</v>
      </c>
      <c r="C51">
        <v>16686</v>
      </c>
      <c r="D51">
        <v>5127</v>
      </c>
      <c r="E51">
        <v>0</v>
      </c>
      <c r="F51">
        <v>0</v>
      </c>
      <c r="G51">
        <v>30</v>
      </c>
      <c r="H51">
        <v>1</v>
      </c>
      <c r="I51">
        <v>0</v>
      </c>
      <c r="J51">
        <v>1</v>
      </c>
      <c r="K51">
        <v>2</v>
      </c>
      <c r="L51">
        <v>0</v>
      </c>
      <c r="M51">
        <v>0</v>
      </c>
      <c r="N51">
        <v>50000</v>
      </c>
      <c r="O51">
        <v>50000</v>
      </c>
      <c r="P51">
        <v>1580</v>
      </c>
      <c r="Q51">
        <v>237000</v>
      </c>
      <c r="R51">
        <v>287000</v>
      </c>
      <c r="S51">
        <v>0</v>
      </c>
      <c r="T51" t="s">
        <v>38</v>
      </c>
    </row>
    <row r="52" spans="1:20" x14ac:dyDescent="0.2">
      <c r="T52" t="s">
        <v>22</v>
      </c>
    </row>
    <row r="53" spans="1:20" x14ac:dyDescent="0.2">
      <c r="A53">
        <v>26</v>
      </c>
      <c r="B53">
        <v>64500</v>
      </c>
      <c r="C53">
        <v>18518</v>
      </c>
      <c r="D53">
        <v>5100</v>
      </c>
      <c r="E53">
        <v>15</v>
      </c>
      <c r="F53">
        <v>15</v>
      </c>
      <c r="G53">
        <v>15</v>
      </c>
      <c r="H53">
        <v>0</v>
      </c>
      <c r="I53">
        <v>0</v>
      </c>
      <c r="J53">
        <v>2</v>
      </c>
      <c r="K53">
        <v>2</v>
      </c>
      <c r="L53">
        <v>9599.9999999999982</v>
      </c>
      <c r="M53">
        <v>43199.999999999993</v>
      </c>
      <c r="N53">
        <v>50000</v>
      </c>
      <c r="O53">
        <v>102800</v>
      </c>
      <c r="P53">
        <v>1743</v>
      </c>
      <c r="Q53">
        <v>261450</v>
      </c>
      <c r="R53">
        <v>364250</v>
      </c>
      <c r="S53">
        <v>0</v>
      </c>
      <c r="T53" t="s">
        <v>39</v>
      </c>
    </row>
    <row r="54" spans="1:20" x14ac:dyDescent="0.2">
      <c r="T54" t="s">
        <v>22</v>
      </c>
    </row>
    <row r="55" spans="1:20" x14ac:dyDescent="0.2">
      <c r="A55">
        <v>27</v>
      </c>
      <c r="B55">
        <v>64353</v>
      </c>
      <c r="C55">
        <v>18013</v>
      </c>
      <c r="D55">
        <v>5945</v>
      </c>
      <c r="E55">
        <v>15</v>
      </c>
      <c r="F55">
        <v>30</v>
      </c>
      <c r="G55">
        <v>0</v>
      </c>
      <c r="H55">
        <v>2</v>
      </c>
      <c r="I55">
        <v>0</v>
      </c>
      <c r="J55">
        <v>0</v>
      </c>
      <c r="K55">
        <v>2</v>
      </c>
      <c r="L55">
        <v>9599.9999999999982</v>
      </c>
      <c r="M55">
        <v>259200</v>
      </c>
      <c r="N55">
        <v>0</v>
      </c>
      <c r="O55">
        <v>268800</v>
      </c>
      <c r="P55">
        <v>1719</v>
      </c>
      <c r="Q55">
        <v>257850</v>
      </c>
      <c r="R55">
        <v>526650</v>
      </c>
      <c r="S55">
        <v>0</v>
      </c>
      <c r="T55" t="s">
        <v>37</v>
      </c>
    </row>
    <row r="56" spans="1:20" x14ac:dyDescent="0.2">
      <c r="T56" t="s">
        <v>22</v>
      </c>
    </row>
    <row r="57" spans="1:20" x14ac:dyDescent="0.2">
      <c r="A57">
        <v>28</v>
      </c>
      <c r="B57">
        <v>64741</v>
      </c>
      <c r="C57">
        <v>16865</v>
      </c>
      <c r="D57">
        <v>4659</v>
      </c>
      <c r="E57">
        <v>15</v>
      </c>
      <c r="F57">
        <v>15</v>
      </c>
      <c r="G57">
        <v>15</v>
      </c>
      <c r="H57">
        <v>1</v>
      </c>
      <c r="I57">
        <v>0</v>
      </c>
      <c r="J57">
        <v>1</v>
      </c>
      <c r="K57">
        <v>2</v>
      </c>
      <c r="L57">
        <v>9599.9999999999982</v>
      </c>
      <c r="M57">
        <v>43199.999999999993</v>
      </c>
      <c r="N57">
        <v>50000</v>
      </c>
      <c r="O57">
        <v>102800</v>
      </c>
      <c r="P57">
        <v>1582</v>
      </c>
      <c r="Q57">
        <v>237300</v>
      </c>
      <c r="R57">
        <v>340100</v>
      </c>
      <c r="S57">
        <v>0</v>
      </c>
      <c r="T57" t="s">
        <v>40</v>
      </c>
    </row>
    <row r="58" spans="1:20" x14ac:dyDescent="0.2">
      <c r="T58" t="s">
        <v>22</v>
      </c>
    </row>
    <row r="59" spans="1:20" x14ac:dyDescent="0.2">
      <c r="A59">
        <v>29</v>
      </c>
      <c r="B59">
        <v>70811</v>
      </c>
      <c r="C59">
        <v>18963</v>
      </c>
      <c r="D59">
        <v>6284</v>
      </c>
      <c r="E59">
        <v>0</v>
      </c>
      <c r="F59">
        <v>30</v>
      </c>
      <c r="G59">
        <v>15</v>
      </c>
      <c r="H59">
        <v>2</v>
      </c>
      <c r="I59">
        <v>0</v>
      </c>
      <c r="J59">
        <v>0</v>
      </c>
      <c r="K59">
        <v>2</v>
      </c>
      <c r="L59">
        <v>0</v>
      </c>
      <c r="M59">
        <v>432000</v>
      </c>
      <c r="N59">
        <v>50000</v>
      </c>
      <c r="O59">
        <v>482000</v>
      </c>
      <c r="P59">
        <v>1803</v>
      </c>
      <c r="Q59">
        <v>270450</v>
      </c>
      <c r="R59">
        <v>752450</v>
      </c>
      <c r="S59">
        <v>0</v>
      </c>
      <c r="T59" t="s">
        <v>41</v>
      </c>
    </row>
    <row r="60" spans="1:20" x14ac:dyDescent="0.2">
      <c r="T60" t="s">
        <v>22</v>
      </c>
    </row>
    <row r="61" spans="1:20" x14ac:dyDescent="0.2">
      <c r="A61">
        <v>30</v>
      </c>
      <c r="B61">
        <v>64567</v>
      </c>
      <c r="C61">
        <v>14733</v>
      </c>
      <c r="D61">
        <v>3742</v>
      </c>
      <c r="E61">
        <v>15</v>
      </c>
      <c r="F61">
        <v>15</v>
      </c>
      <c r="G61">
        <v>15</v>
      </c>
      <c r="H61">
        <v>0</v>
      </c>
      <c r="I61">
        <v>0</v>
      </c>
      <c r="J61">
        <v>1</v>
      </c>
      <c r="K61">
        <v>1</v>
      </c>
      <c r="L61">
        <v>9599.9999999999982</v>
      </c>
      <c r="M61">
        <v>43199.999999999993</v>
      </c>
      <c r="N61">
        <v>50000</v>
      </c>
      <c r="O61">
        <v>102800</v>
      </c>
      <c r="P61">
        <v>1375</v>
      </c>
      <c r="Q61">
        <v>206250</v>
      </c>
      <c r="R61">
        <v>309050</v>
      </c>
      <c r="S61">
        <v>0</v>
      </c>
      <c r="T61" t="s">
        <v>42</v>
      </c>
    </row>
    <row r="62" spans="1:20" x14ac:dyDescent="0.2">
      <c r="T62" t="s">
        <v>22</v>
      </c>
    </row>
    <row r="63" spans="1:20" x14ac:dyDescent="0.2">
      <c r="A63">
        <v>31</v>
      </c>
      <c r="B63">
        <v>64682</v>
      </c>
      <c r="C63">
        <v>17967</v>
      </c>
      <c r="D63">
        <v>5422</v>
      </c>
      <c r="E63">
        <v>15</v>
      </c>
      <c r="F63">
        <v>0</v>
      </c>
      <c r="G63">
        <v>30</v>
      </c>
      <c r="H63">
        <v>1</v>
      </c>
      <c r="I63">
        <v>0</v>
      </c>
      <c r="J63">
        <v>1</v>
      </c>
      <c r="K63">
        <v>2</v>
      </c>
      <c r="L63">
        <v>9599.9999999999982</v>
      </c>
      <c r="M63">
        <v>0</v>
      </c>
      <c r="N63">
        <v>50000</v>
      </c>
      <c r="O63">
        <v>59600</v>
      </c>
      <c r="P63">
        <v>1707</v>
      </c>
      <c r="Q63">
        <v>256050</v>
      </c>
      <c r="R63">
        <v>315650</v>
      </c>
      <c r="S63">
        <v>0</v>
      </c>
      <c r="T63" t="s">
        <v>25</v>
      </c>
    </row>
    <row r="64" spans="1:20" x14ac:dyDescent="0.2">
      <c r="T64" t="s">
        <v>22</v>
      </c>
    </row>
    <row r="65" spans="1:20" x14ac:dyDescent="0.2">
      <c r="A65">
        <v>32</v>
      </c>
      <c r="B65">
        <v>57750</v>
      </c>
      <c r="C65">
        <v>16730</v>
      </c>
      <c r="D65">
        <v>4641</v>
      </c>
      <c r="E65">
        <v>30</v>
      </c>
      <c r="F65">
        <v>15</v>
      </c>
      <c r="G65">
        <v>0</v>
      </c>
      <c r="H65">
        <v>1</v>
      </c>
      <c r="I65">
        <v>0</v>
      </c>
      <c r="J65">
        <v>1</v>
      </c>
      <c r="K65">
        <v>2</v>
      </c>
      <c r="L65">
        <v>19199.999999999996</v>
      </c>
      <c r="M65">
        <v>43199.999999999993</v>
      </c>
      <c r="N65">
        <v>0</v>
      </c>
      <c r="O65">
        <v>62399.999999999993</v>
      </c>
      <c r="P65">
        <v>1565</v>
      </c>
      <c r="Q65">
        <v>234750</v>
      </c>
      <c r="R65">
        <v>297150</v>
      </c>
      <c r="S65">
        <v>0</v>
      </c>
      <c r="T65" t="s">
        <v>26</v>
      </c>
    </row>
    <row r="66" spans="1:20" x14ac:dyDescent="0.2">
      <c r="T66" t="s">
        <v>22</v>
      </c>
    </row>
    <row r="67" spans="1:20" x14ac:dyDescent="0.2">
      <c r="A67">
        <v>33</v>
      </c>
      <c r="B67">
        <v>64019</v>
      </c>
      <c r="C67">
        <v>22429</v>
      </c>
      <c r="D67">
        <v>6740</v>
      </c>
      <c r="E67">
        <v>15</v>
      </c>
      <c r="F67">
        <v>15</v>
      </c>
      <c r="G67">
        <v>15</v>
      </c>
      <c r="H67">
        <v>2</v>
      </c>
      <c r="I67">
        <v>0</v>
      </c>
      <c r="J67">
        <v>0</v>
      </c>
      <c r="K67">
        <v>2</v>
      </c>
      <c r="L67">
        <v>9599.9999999999982</v>
      </c>
      <c r="M67">
        <v>216000</v>
      </c>
      <c r="N67">
        <v>50000</v>
      </c>
      <c r="O67">
        <v>275600</v>
      </c>
      <c r="P67">
        <v>2147</v>
      </c>
      <c r="Q67">
        <v>322050</v>
      </c>
      <c r="R67">
        <v>597650</v>
      </c>
      <c r="S67">
        <v>0</v>
      </c>
      <c r="T67" t="s">
        <v>27</v>
      </c>
    </row>
    <row r="68" spans="1:20" x14ac:dyDescent="0.2">
      <c r="T68" t="s">
        <v>22</v>
      </c>
    </row>
    <row r="69" spans="1:20" x14ac:dyDescent="0.2">
      <c r="A69">
        <v>34</v>
      </c>
      <c r="B69">
        <v>64811</v>
      </c>
      <c r="C69">
        <v>18061</v>
      </c>
      <c r="D69">
        <v>4890</v>
      </c>
      <c r="E69">
        <v>15</v>
      </c>
      <c r="F69">
        <v>0</v>
      </c>
      <c r="G69">
        <v>15</v>
      </c>
      <c r="H69">
        <v>0</v>
      </c>
      <c r="I69">
        <v>0</v>
      </c>
      <c r="J69">
        <v>1</v>
      </c>
      <c r="K69">
        <v>1</v>
      </c>
      <c r="L69">
        <v>9599.9999999999982</v>
      </c>
      <c r="M69">
        <v>0</v>
      </c>
      <c r="N69">
        <v>50000</v>
      </c>
      <c r="O69">
        <v>59600</v>
      </c>
      <c r="P69">
        <v>1701</v>
      </c>
      <c r="Q69">
        <v>255150</v>
      </c>
      <c r="R69">
        <v>314750</v>
      </c>
      <c r="S69">
        <v>0</v>
      </c>
      <c r="T69" t="s">
        <v>31</v>
      </c>
    </row>
    <row r="70" spans="1:20" x14ac:dyDescent="0.2">
      <c r="T70" t="s">
        <v>22</v>
      </c>
    </row>
    <row r="71" spans="1:20" x14ac:dyDescent="0.2">
      <c r="A71">
        <v>35</v>
      </c>
      <c r="B71">
        <v>71591</v>
      </c>
      <c r="C71">
        <v>15932</v>
      </c>
      <c r="D71">
        <v>5293</v>
      </c>
      <c r="E71">
        <v>0</v>
      </c>
      <c r="F71">
        <v>0</v>
      </c>
      <c r="G71">
        <v>30</v>
      </c>
      <c r="H71">
        <v>0</v>
      </c>
      <c r="I71">
        <v>1</v>
      </c>
      <c r="J71">
        <v>1</v>
      </c>
      <c r="K71">
        <v>2</v>
      </c>
      <c r="L71">
        <v>0</v>
      </c>
      <c r="M71">
        <v>0</v>
      </c>
      <c r="N71">
        <v>50000</v>
      </c>
      <c r="O71">
        <v>50000</v>
      </c>
      <c r="P71">
        <v>1511</v>
      </c>
      <c r="Q71">
        <v>226650</v>
      </c>
      <c r="R71">
        <v>276650</v>
      </c>
      <c r="S71">
        <v>0</v>
      </c>
      <c r="T71" t="s">
        <v>40</v>
      </c>
    </row>
    <row r="72" spans="1:20" x14ac:dyDescent="0.2">
      <c r="T72" t="s">
        <v>22</v>
      </c>
    </row>
    <row r="73" spans="1:20" x14ac:dyDescent="0.2">
      <c r="A73">
        <v>36</v>
      </c>
      <c r="B73">
        <v>64582</v>
      </c>
      <c r="C73">
        <v>16648</v>
      </c>
      <c r="D73">
        <v>4471</v>
      </c>
      <c r="E73">
        <v>15</v>
      </c>
      <c r="F73">
        <v>15</v>
      </c>
      <c r="G73">
        <v>15</v>
      </c>
      <c r="H73">
        <v>0</v>
      </c>
      <c r="I73">
        <v>0</v>
      </c>
      <c r="J73">
        <v>2</v>
      </c>
      <c r="K73">
        <v>2</v>
      </c>
      <c r="L73">
        <v>9599.9999999999982</v>
      </c>
      <c r="M73">
        <v>43199.999999999993</v>
      </c>
      <c r="N73">
        <v>50000</v>
      </c>
      <c r="O73">
        <v>102800</v>
      </c>
      <c r="P73">
        <v>1550</v>
      </c>
      <c r="Q73">
        <v>232500</v>
      </c>
      <c r="R73">
        <v>335300</v>
      </c>
      <c r="S73">
        <v>0</v>
      </c>
      <c r="T73" t="s">
        <v>43</v>
      </c>
    </row>
    <row r="74" spans="1:20" x14ac:dyDescent="0.2">
      <c r="T74" t="s">
        <v>22</v>
      </c>
    </row>
    <row r="75" spans="1:20" x14ac:dyDescent="0.2">
      <c r="A75">
        <v>37</v>
      </c>
      <c r="B75">
        <v>64759</v>
      </c>
      <c r="C75">
        <v>17017</v>
      </c>
      <c r="D75">
        <v>4725</v>
      </c>
      <c r="E75">
        <v>15</v>
      </c>
      <c r="F75">
        <v>15</v>
      </c>
      <c r="G75">
        <v>0</v>
      </c>
      <c r="H75">
        <v>1</v>
      </c>
      <c r="I75">
        <v>0</v>
      </c>
      <c r="J75">
        <v>1</v>
      </c>
      <c r="K75">
        <v>2</v>
      </c>
      <c r="L75">
        <v>9599.9999999999982</v>
      </c>
      <c r="M75">
        <v>43199.999999999993</v>
      </c>
      <c r="N75">
        <v>0</v>
      </c>
      <c r="O75">
        <v>52799.999999999993</v>
      </c>
      <c r="P75">
        <v>1596</v>
      </c>
      <c r="Q75">
        <v>239400</v>
      </c>
      <c r="R75">
        <v>292200</v>
      </c>
      <c r="S75">
        <v>0</v>
      </c>
      <c r="T75" t="s">
        <v>28</v>
      </c>
    </row>
    <row r="76" spans="1:20" x14ac:dyDescent="0.2">
      <c r="T76" t="s">
        <v>22</v>
      </c>
    </row>
    <row r="77" spans="1:20" x14ac:dyDescent="0.2">
      <c r="A77">
        <v>38</v>
      </c>
      <c r="B77">
        <v>64639</v>
      </c>
      <c r="C77">
        <v>18081</v>
      </c>
      <c r="D77">
        <v>5157</v>
      </c>
      <c r="E77">
        <v>15</v>
      </c>
      <c r="F77">
        <v>15</v>
      </c>
      <c r="G77">
        <v>15</v>
      </c>
      <c r="H77">
        <v>0</v>
      </c>
      <c r="I77">
        <v>0</v>
      </c>
      <c r="J77">
        <v>2</v>
      </c>
      <c r="K77">
        <v>2</v>
      </c>
      <c r="L77">
        <v>9599.9999999999982</v>
      </c>
      <c r="M77">
        <v>43199.999999999993</v>
      </c>
      <c r="N77">
        <v>50000</v>
      </c>
      <c r="O77">
        <v>102800</v>
      </c>
      <c r="P77">
        <v>1699</v>
      </c>
      <c r="Q77">
        <v>254850</v>
      </c>
      <c r="R77">
        <v>357650</v>
      </c>
      <c r="S77">
        <v>0</v>
      </c>
      <c r="T77" t="s">
        <v>41</v>
      </c>
    </row>
    <row r="78" spans="1:20" x14ac:dyDescent="0.2">
      <c r="T78" t="s">
        <v>22</v>
      </c>
    </row>
    <row r="79" spans="1:20" x14ac:dyDescent="0.2">
      <c r="A79">
        <v>39</v>
      </c>
      <c r="B79">
        <v>63669</v>
      </c>
      <c r="C79">
        <v>27892</v>
      </c>
      <c r="D79">
        <v>10924</v>
      </c>
      <c r="E79">
        <v>15</v>
      </c>
      <c r="F79">
        <v>30</v>
      </c>
      <c r="G79">
        <v>30</v>
      </c>
      <c r="H79">
        <v>2</v>
      </c>
      <c r="I79">
        <v>1</v>
      </c>
      <c r="J79">
        <v>1</v>
      </c>
      <c r="K79">
        <v>4</v>
      </c>
      <c r="L79">
        <v>9599.9999999999982</v>
      </c>
      <c r="M79">
        <v>259200</v>
      </c>
      <c r="N79">
        <v>50000</v>
      </c>
      <c r="O79">
        <v>318800</v>
      </c>
      <c r="P79">
        <v>2704</v>
      </c>
      <c r="Q79">
        <v>405600</v>
      </c>
      <c r="R79">
        <v>724400</v>
      </c>
      <c r="S79">
        <v>0</v>
      </c>
      <c r="T79" t="s">
        <v>32</v>
      </c>
    </row>
    <row r="80" spans="1:20" x14ac:dyDescent="0.2">
      <c r="T80" t="s">
        <v>22</v>
      </c>
    </row>
    <row r="81" spans="1:20" x14ac:dyDescent="0.2">
      <c r="A81">
        <v>40</v>
      </c>
      <c r="B81">
        <v>58587</v>
      </c>
      <c r="C81">
        <v>22405</v>
      </c>
      <c r="D81">
        <v>7257</v>
      </c>
      <c r="E81">
        <v>30</v>
      </c>
      <c r="F81">
        <v>30</v>
      </c>
      <c r="G81">
        <v>15</v>
      </c>
      <c r="H81">
        <v>1</v>
      </c>
      <c r="I81">
        <v>1</v>
      </c>
      <c r="J81">
        <v>1</v>
      </c>
      <c r="K81">
        <v>3</v>
      </c>
      <c r="L81">
        <v>19199.999999999996</v>
      </c>
      <c r="M81">
        <v>259200</v>
      </c>
      <c r="N81">
        <v>50000</v>
      </c>
      <c r="O81">
        <v>328400</v>
      </c>
      <c r="P81">
        <v>2152</v>
      </c>
      <c r="Q81">
        <v>322800</v>
      </c>
      <c r="R81">
        <v>651200</v>
      </c>
      <c r="S81">
        <v>0</v>
      </c>
      <c r="T81" t="s">
        <v>25</v>
      </c>
    </row>
    <row r="82" spans="1:20" x14ac:dyDescent="0.2">
      <c r="T82" t="s">
        <v>22</v>
      </c>
    </row>
    <row r="83" spans="1:20" x14ac:dyDescent="0.2">
      <c r="A83">
        <v>41</v>
      </c>
      <c r="B83">
        <v>64219</v>
      </c>
      <c r="C83">
        <v>16113</v>
      </c>
      <c r="D83">
        <v>4875</v>
      </c>
      <c r="E83">
        <v>15</v>
      </c>
      <c r="F83">
        <v>15</v>
      </c>
      <c r="G83">
        <v>30</v>
      </c>
      <c r="H83">
        <v>2</v>
      </c>
      <c r="I83">
        <v>0</v>
      </c>
      <c r="J83">
        <v>0</v>
      </c>
      <c r="K83">
        <v>2</v>
      </c>
      <c r="L83">
        <v>9599.9999999999982</v>
      </c>
      <c r="M83">
        <v>216000</v>
      </c>
      <c r="N83">
        <v>50000</v>
      </c>
      <c r="O83">
        <v>275600</v>
      </c>
      <c r="P83">
        <v>1522</v>
      </c>
      <c r="Q83">
        <v>228300</v>
      </c>
      <c r="R83">
        <v>503900</v>
      </c>
      <c r="S83">
        <v>0</v>
      </c>
      <c r="T83" t="s">
        <v>34</v>
      </c>
    </row>
    <row r="84" spans="1:20" x14ac:dyDescent="0.2">
      <c r="T84" t="s">
        <v>22</v>
      </c>
    </row>
    <row r="85" spans="1:20" x14ac:dyDescent="0.2">
      <c r="A85">
        <v>42</v>
      </c>
      <c r="B85">
        <v>64794</v>
      </c>
      <c r="C85">
        <v>16839</v>
      </c>
      <c r="D85">
        <v>4669</v>
      </c>
      <c r="E85">
        <v>15</v>
      </c>
      <c r="F85">
        <v>0</v>
      </c>
      <c r="G85">
        <v>15</v>
      </c>
      <c r="H85">
        <v>0</v>
      </c>
      <c r="I85">
        <v>0</v>
      </c>
      <c r="J85">
        <v>1</v>
      </c>
      <c r="K85">
        <v>1</v>
      </c>
      <c r="L85">
        <v>9599.9999999999982</v>
      </c>
      <c r="M85">
        <v>0</v>
      </c>
      <c r="N85">
        <v>50000</v>
      </c>
      <c r="O85">
        <v>59600</v>
      </c>
      <c r="P85">
        <v>1579</v>
      </c>
      <c r="Q85">
        <v>236850</v>
      </c>
      <c r="R85">
        <v>296450</v>
      </c>
      <c r="S85">
        <v>0</v>
      </c>
      <c r="T85" t="s">
        <v>35</v>
      </c>
    </row>
    <row r="86" spans="1:20" x14ac:dyDescent="0.2">
      <c r="T86" t="s">
        <v>22</v>
      </c>
    </row>
    <row r="87" spans="1:20" x14ac:dyDescent="0.2">
      <c r="A87">
        <v>43</v>
      </c>
      <c r="B87">
        <v>65208</v>
      </c>
      <c r="C87">
        <v>31557</v>
      </c>
      <c r="D87">
        <v>12164</v>
      </c>
      <c r="E87">
        <v>15</v>
      </c>
      <c r="F87">
        <v>15</v>
      </c>
      <c r="G87">
        <v>30</v>
      </c>
      <c r="H87">
        <v>1</v>
      </c>
      <c r="I87">
        <v>1</v>
      </c>
      <c r="J87">
        <v>1</v>
      </c>
      <c r="K87">
        <v>3</v>
      </c>
      <c r="L87">
        <v>9599.9999999999982</v>
      </c>
      <c r="M87">
        <v>216000</v>
      </c>
      <c r="N87">
        <v>50000</v>
      </c>
      <c r="O87">
        <v>275600</v>
      </c>
      <c r="P87">
        <v>3071</v>
      </c>
      <c r="Q87">
        <v>460650</v>
      </c>
      <c r="R87">
        <v>736250</v>
      </c>
      <c r="S87">
        <v>0</v>
      </c>
      <c r="T87" t="s">
        <v>33</v>
      </c>
    </row>
    <row r="88" spans="1:20" x14ac:dyDescent="0.2">
      <c r="T88" t="s">
        <v>22</v>
      </c>
    </row>
    <row r="89" spans="1:20" x14ac:dyDescent="0.2">
      <c r="A89">
        <v>44</v>
      </c>
      <c r="B89">
        <v>57868</v>
      </c>
      <c r="C89">
        <v>31307</v>
      </c>
      <c r="D89">
        <v>11202</v>
      </c>
      <c r="E89">
        <v>30</v>
      </c>
      <c r="F89">
        <v>15</v>
      </c>
      <c r="G89">
        <v>30</v>
      </c>
      <c r="H89">
        <v>2</v>
      </c>
      <c r="I89">
        <v>0</v>
      </c>
      <c r="J89">
        <v>1</v>
      </c>
      <c r="K89">
        <v>3</v>
      </c>
      <c r="L89">
        <v>19199.999999999996</v>
      </c>
      <c r="M89">
        <v>43199.999999999993</v>
      </c>
      <c r="N89">
        <v>50000</v>
      </c>
      <c r="O89">
        <v>112400</v>
      </c>
      <c r="P89">
        <v>3042</v>
      </c>
      <c r="Q89">
        <v>456300</v>
      </c>
      <c r="R89">
        <v>568700</v>
      </c>
      <c r="S89">
        <v>0</v>
      </c>
      <c r="T89" t="s">
        <v>25</v>
      </c>
    </row>
    <row r="90" spans="1:20" x14ac:dyDescent="0.2">
      <c r="T90" t="s">
        <v>22</v>
      </c>
    </row>
    <row r="91" spans="1:20" x14ac:dyDescent="0.2">
      <c r="A91">
        <v>45</v>
      </c>
      <c r="B91">
        <v>57900</v>
      </c>
      <c r="C91">
        <v>16906</v>
      </c>
      <c r="D91">
        <v>4547</v>
      </c>
      <c r="E91">
        <v>30</v>
      </c>
      <c r="F91">
        <v>15</v>
      </c>
      <c r="G91">
        <v>15</v>
      </c>
      <c r="H91">
        <v>1</v>
      </c>
      <c r="I91">
        <v>0</v>
      </c>
      <c r="J91">
        <v>1</v>
      </c>
      <c r="K91">
        <v>2</v>
      </c>
      <c r="L91">
        <v>19199.999999999996</v>
      </c>
      <c r="M91">
        <v>43199.999999999993</v>
      </c>
      <c r="N91">
        <v>50000</v>
      </c>
      <c r="O91">
        <v>112400</v>
      </c>
      <c r="P91">
        <v>1584</v>
      </c>
      <c r="Q91">
        <v>237600</v>
      </c>
      <c r="R91">
        <v>350000</v>
      </c>
      <c r="S91">
        <v>0</v>
      </c>
      <c r="T91" t="s">
        <v>24</v>
      </c>
    </row>
    <row r="92" spans="1:20" x14ac:dyDescent="0.2">
      <c r="T92" t="s">
        <v>22</v>
      </c>
    </row>
    <row r="93" spans="1:20" x14ac:dyDescent="0.2">
      <c r="A93">
        <v>46</v>
      </c>
      <c r="B93">
        <v>57510</v>
      </c>
      <c r="C93">
        <v>16569</v>
      </c>
      <c r="D93">
        <v>4354</v>
      </c>
      <c r="E93">
        <v>30</v>
      </c>
      <c r="F93">
        <v>30</v>
      </c>
      <c r="G93">
        <v>0</v>
      </c>
      <c r="H93">
        <v>0</v>
      </c>
      <c r="I93">
        <v>0</v>
      </c>
      <c r="J93">
        <v>2</v>
      </c>
      <c r="K93">
        <v>2</v>
      </c>
      <c r="L93">
        <v>19199.999999999996</v>
      </c>
      <c r="M93">
        <v>86399.999999999985</v>
      </c>
      <c r="N93">
        <v>0</v>
      </c>
      <c r="O93">
        <v>105599.99999999999</v>
      </c>
      <c r="P93">
        <v>1552</v>
      </c>
      <c r="Q93">
        <v>232800</v>
      </c>
      <c r="R93">
        <v>338400</v>
      </c>
      <c r="S93">
        <v>0</v>
      </c>
      <c r="T93" t="s">
        <v>24</v>
      </c>
    </row>
    <row r="94" spans="1:20" x14ac:dyDescent="0.2">
      <c r="T94" t="s">
        <v>22</v>
      </c>
    </row>
    <row r="95" spans="1:20" x14ac:dyDescent="0.2">
      <c r="A95">
        <v>47</v>
      </c>
      <c r="B95">
        <v>64928</v>
      </c>
      <c r="C95">
        <v>32019</v>
      </c>
      <c r="D95">
        <v>11440</v>
      </c>
      <c r="E95">
        <v>15</v>
      </c>
      <c r="F95">
        <v>15</v>
      </c>
      <c r="G95">
        <v>15</v>
      </c>
      <c r="H95">
        <v>1</v>
      </c>
      <c r="I95">
        <v>1</v>
      </c>
      <c r="J95">
        <v>0</v>
      </c>
      <c r="K95">
        <v>2</v>
      </c>
      <c r="L95">
        <v>9599.9999999999982</v>
      </c>
      <c r="M95">
        <v>43199.999999999993</v>
      </c>
      <c r="N95">
        <v>50000</v>
      </c>
      <c r="O95">
        <v>102800</v>
      </c>
      <c r="P95">
        <v>3108</v>
      </c>
      <c r="Q95">
        <v>466200</v>
      </c>
      <c r="R95">
        <v>569000</v>
      </c>
      <c r="S95">
        <v>0</v>
      </c>
      <c r="T95" t="s">
        <v>24</v>
      </c>
    </row>
    <row r="96" spans="1:20" x14ac:dyDescent="0.2">
      <c r="T96" t="s">
        <v>22</v>
      </c>
    </row>
    <row r="97" spans="1:20" x14ac:dyDescent="0.2">
      <c r="A97">
        <v>48</v>
      </c>
      <c r="B97">
        <v>70390</v>
      </c>
      <c r="C97">
        <v>16971</v>
      </c>
      <c r="D97">
        <v>4942</v>
      </c>
      <c r="E97">
        <v>0</v>
      </c>
      <c r="F97">
        <v>15</v>
      </c>
      <c r="G97">
        <v>15</v>
      </c>
      <c r="H97">
        <v>1</v>
      </c>
      <c r="I97">
        <v>0</v>
      </c>
      <c r="J97">
        <v>0</v>
      </c>
      <c r="K97">
        <v>1</v>
      </c>
      <c r="L97">
        <v>0</v>
      </c>
      <c r="M97">
        <v>216000</v>
      </c>
      <c r="N97">
        <v>50000</v>
      </c>
      <c r="O97">
        <v>266000</v>
      </c>
      <c r="P97">
        <v>1608</v>
      </c>
      <c r="Q97">
        <v>241200</v>
      </c>
      <c r="R97">
        <v>507200</v>
      </c>
      <c r="S97">
        <v>0</v>
      </c>
      <c r="T97" t="s">
        <v>24</v>
      </c>
    </row>
    <row r="98" spans="1:20" x14ac:dyDescent="0.2">
      <c r="T98" t="s">
        <v>22</v>
      </c>
    </row>
    <row r="99" spans="1:20" x14ac:dyDescent="0.2">
      <c r="A99">
        <v>49</v>
      </c>
      <c r="B99">
        <v>64504</v>
      </c>
      <c r="C99">
        <v>17170</v>
      </c>
      <c r="D99">
        <v>4684</v>
      </c>
      <c r="E99">
        <v>15</v>
      </c>
      <c r="F99">
        <v>15</v>
      </c>
      <c r="G99">
        <v>15</v>
      </c>
      <c r="H99">
        <v>0</v>
      </c>
      <c r="I99">
        <v>0</v>
      </c>
      <c r="J99">
        <v>2</v>
      </c>
      <c r="K99">
        <v>2</v>
      </c>
      <c r="L99">
        <v>9599.9999999999982</v>
      </c>
      <c r="M99">
        <v>43199.999999999993</v>
      </c>
      <c r="N99">
        <v>50000</v>
      </c>
      <c r="O99">
        <v>102800</v>
      </c>
      <c r="P99">
        <v>1607</v>
      </c>
      <c r="Q99">
        <v>241050</v>
      </c>
      <c r="R99">
        <v>343850</v>
      </c>
      <c r="S99">
        <v>0</v>
      </c>
      <c r="T99" t="s">
        <v>24</v>
      </c>
    </row>
    <row r="100" spans="1:20" x14ac:dyDescent="0.2">
      <c r="T100" t="s">
        <v>22</v>
      </c>
    </row>
    <row r="101" spans="1:20" x14ac:dyDescent="0.2">
      <c r="A101">
        <v>50</v>
      </c>
      <c r="B101">
        <v>62543</v>
      </c>
      <c r="C101">
        <v>51931</v>
      </c>
      <c r="D101">
        <v>22439</v>
      </c>
      <c r="E101">
        <v>15</v>
      </c>
      <c r="F101">
        <v>45</v>
      </c>
      <c r="G101">
        <v>15</v>
      </c>
      <c r="H101">
        <v>2</v>
      </c>
      <c r="I101">
        <v>2</v>
      </c>
      <c r="J101">
        <v>1</v>
      </c>
      <c r="K101">
        <v>5</v>
      </c>
      <c r="L101">
        <v>9599.9999999999982</v>
      </c>
      <c r="M101">
        <v>475200</v>
      </c>
      <c r="N101">
        <v>50000</v>
      </c>
      <c r="O101">
        <v>534800</v>
      </c>
      <c r="P101">
        <v>5115</v>
      </c>
      <c r="Q101">
        <v>767250</v>
      </c>
      <c r="R101">
        <v>1302050</v>
      </c>
      <c r="S101">
        <v>0</v>
      </c>
      <c r="T101" t="s">
        <v>24</v>
      </c>
    </row>
    <row r="102" spans="1:20" x14ac:dyDescent="0.2">
      <c r="T102" t="s">
        <v>22</v>
      </c>
    </row>
    <row r="103" spans="1:20" x14ac:dyDescent="0.2">
      <c r="A103">
        <v>51</v>
      </c>
      <c r="B103">
        <v>70937</v>
      </c>
      <c r="C103">
        <v>32015</v>
      </c>
      <c r="D103">
        <v>12010</v>
      </c>
      <c r="E103">
        <v>0</v>
      </c>
      <c r="F103">
        <v>0</v>
      </c>
      <c r="G103">
        <v>30</v>
      </c>
      <c r="H103">
        <v>2</v>
      </c>
      <c r="I103">
        <v>1</v>
      </c>
      <c r="J103">
        <v>0</v>
      </c>
      <c r="K103">
        <v>3</v>
      </c>
      <c r="L103">
        <v>0</v>
      </c>
      <c r="M103">
        <v>0</v>
      </c>
      <c r="N103">
        <v>50000</v>
      </c>
      <c r="O103">
        <v>50000</v>
      </c>
      <c r="P103">
        <v>3123</v>
      </c>
      <c r="Q103">
        <v>468450</v>
      </c>
      <c r="R103">
        <v>518450</v>
      </c>
      <c r="S103">
        <v>0</v>
      </c>
      <c r="T103" t="s">
        <v>24</v>
      </c>
    </row>
    <row r="104" spans="1:20" x14ac:dyDescent="0.2">
      <c r="T104" t="s">
        <v>22</v>
      </c>
    </row>
    <row r="105" spans="1:20" x14ac:dyDescent="0.2">
      <c r="A105">
        <v>52</v>
      </c>
      <c r="B105">
        <v>58251</v>
      </c>
      <c r="C105">
        <v>16829</v>
      </c>
      <c r="D105">
        <v>4586</v>
      </c>
      <c r="E105">
        <v>30</v>
      </c>
      <c r="F105">
        <v>15</v>
      </c>
      <c r="G105">
        <v>30</v>
      </c>
      <c r="H105">
        <v>1</v>
      </c>
      <c r="I105">
        <v>0</v>
      </c>
      <c r="J105">
        <v>1</v>
      </c>
      <c r="K105">
        <v>2</v>
      </c>
      <c r="L105">
        <v>19199.999999999996</v>
      </c>
      <c r="M105">
        <v>43199.999999999993</v>
      </c>
      <c r="N105">
        <v>50000</v>
      </c>
      <c r="O105">
        <v>112400</v>
      </c>
      <c r="P105">
        <v>1582</v>
      </c>
      <c r="Q105">
        <v>237300</v>
      </c>
      <c r="R105">
        <v>349700</v>
      </c>
      <c r="S105">
        <v>0</v>
      </c>
      <c r="T105" t="s">
        <v>24</v>
      </c>
    </row>
    <row r="106" spans="1:20" x14ac:dyDescent="0.2">
      <c r="T106" t="s">
        <v>22</v>
      </c>
    </row>
    <row r="107" spans="1:20" x14ac:dyDescent="0.2">
      <c r="A107">
        <v>53</v>
      </c>
      <c r="B107">
        <v>64297</v>
      </c>
      <c r="C107">
        <v>15712</v>
      </c>
      <c r="D107">
        <v>3808</v>
      </c>
      <c r="E107">
        <v>15</v>
      </c>
      <c r="F107">
        <v>0</v>
      </c>
      <c r="G107">
        <v>15</v>
      </c>
      <c r="H107">
        <v>1</v>
      </c>
      <c r="I107">
        <v>0</v>
      </c>
      <c r="J107">
        <v>0</v>
      </c>
      <c r="K107">
        <v>1</v>
      </c>
      <c r="L107">
        <v>9599.9999999999982</v>
      </c>
      <c r="M107">
        <v>0</v>
      </c>
      <c r="N107">
        <v>50000</v>
      </c>
      <c r="O107">
        <v>59600</v>
      </c>
      <c r="P107">
        <v>1462</v>
      </c>
      <c r="Q107">
        <v>219300</v>
      </c>
      <c r="R107">
        <v>278900</v>
      </c>
      <c r="S107">
        <v>0</v>
      </c>
      <c r="T107" t="s">
        <v>24</v>
      </c>
    </row>
    <row r="108" spans="1:20" x14ac:dyDescent="0.2">
      <c r="T108" t="s">
        <v>22</v>
      </c>
    </row>
    <row r="109" spans="1:20" x14ac:dyDescent="0.2">
      <c r="A109">
        <v>54</v>
      </c>
      <c r="B109">
        <v>64292</v>
      </c>
      <c r="C109">
        <v>17206</v>
      </c>
      <c r="D109">
        <v>4656</v>
      </c>
      <c r="E109">
        <v>15</v>
      </c>
      <c r="F109">
        <v>15</v>
      </c>
      <c r="G109">
        <v>15</v>
      </c>
      <c r="H109">
        <v>0</v>
      </c>
      <c r="I109">
        <v>0</v>
      </c>
      <c r="J109">
        <v>2</v>
      </c>
      <c r="K109">
        <v>2</v>
      </c>
      <c r="L109">
        <v>9599.9999999999982</v>
      </c>
      <c r="M109">
        <v>43199.999999999993</v>
      </c>
      <c r="N109">
        <v>50000</v>
      </c>
      <c r="O109">
        <v>102800</v>
      </c>
      <c r="P109">
        <v>1619</v>
      </c>
      <c r="Q109">
        <v>242850</v>
      </c>
      <c r="R109">
        <v>345650</v>
      </c>
      <c r="S109">
        <v>0</v>
      </c>
      <c r="T109" t="s">
        <v>24</v>
      </c>
    </row>
    <row r="110" spans="1:20" x14ac:dyDescent="0.2">
      <c r="T110" t="s">
        <v>22</v>
      </c>
    </row>
    <row r="111" spans="1:20" x14ac:dyDescent="0.2">
      <c r="A111">
        <v>55</v>
      </c>
      <c r="B111">
        <v>64350</v>
      </c>
      <c r="C111">
        <v>18403</v>
      </c>
      <c r="D111">
        <v>4979</v>
      </c>
      <c r="E111">
        <v>15</v>
      </c>
      <c r="F111">
        <v>15</v>
      </c>
      <c r="G111">
        <v>15</v>
      </c>
      <c r="H111">
        <v>1</v>
      </c>
      <c r="I111">
        <v>0</v>
      </c>
      <c r="J111">
        <v>0</v>
      </c>
      <c r="K111">
        <v>1</v>
      </c>
      <c r="L111">
        <v>9599.9999999999982</v>
      </c>
      <c r="M111">
        <v>43199.999999999993</v>
      </c>
      <c r="N111">
        <v>50000</v>
      </c>
      <c r="O111">
        <v>102800</v>
      </c>
      <c r="P111">
        <v>1740</v>
      </c>
      <c r="Q111">
        <v>261000</v>
      </c>
      <c r="R111">
        <v>363800</v>
      </c>
      <c r="S111">
        <v>0</v>
      </c>
      <c r="T111" t="s">
        <v>24</v>
      </c>
    </row>
    <row r="112" spans="1:20" x14ac:dyDescent="0.2">
      <c r="T112" t="s">
        <v>22</v>
      </c>
    </row>
    <row r="113" spans="1:20" x14ac:dyDescent="0.2">
      <c r="A113">
        <v>56</v>
      </c>
      <c r="B113">
        <v>70983</v>
      </c>
      <c r="C113">
        <v>15728</v>
      </c>
      <c r="D113">
        <v>4800</v>
      </c>
      <c r="E113">
        <v>0</v>
      </c>
      <c r="F113">
        <v>15</v>
      </c>
      <c r="G113">
        <v>30</v>
      </c>
      <c r="H113">
        <v>1</v>
      </c>
      <c r="I113">
        <v>0</v>
      </c>
      <c r="J113">
        <v>1</v>
      </c>
      <c r="K113">
        <v>2</v>
      </c>
      <c r="L113">
        <v>0</v>
      </c>
      <c r="M113">
        <v>216000</v>
      </c>
      <c r="N113">
        <v>50000</v>
      </c>
      <c r="O113">
        <v>266000</v>
      </c>
      <c r="P113">
        <v>1483</v>
      </c>
      <c r="Q113">
        <v>222450</v>
      </c>
      <c r="R113">
        <v>488450</v>
      </c>
      <c r="S113">
        <v>0</v>
      </c>
      <c r="T113" t="s">
        <v>24</v>
      </c>
    </row>
    <row r="114" spans="1:20" x14ac:dyDescent="0.2">
      <c r="T114" t="s">
        <v>22</v>
      </c>
    </row>
    <row r="115" spans="1:20" x14ac:dyDescent="0.2">
      <c r="A115">
        <v>57</v>
      </c>
      <c r="B115">
        <v>64248</v>
      </c>
      <c r="C115">
        <v>16799</v>
      </c>
      <c r="D115">
        <v>4410</v>
      </c>
      <c r="E115">
        <v>15</v>
      </c>
      <c r="F115">
        <v>15</v>
      </c>
      <c r="G115">
        <v>15</v>
      </c>
      <c r="H115">
        <v>1</v>
      </c>
      <c r="I115">
        <v>0</v>
      </c>
      <c r="J115">
        <v>0</v>
      </c>
      <c r="K115">
        <v>1</v>
      </c>
      <c r="L115">
        <v>9599.9999999999982</v>
      </c>
      <c r="M115">
        <v>43199.999999999993</v>
      </c>
      <c r="N115">
        <v>50000</v>
      </c>
      <c r="O115">
        <v>102800</v>
      </c>
      <c r="P115">
        <v>1572</v>
      </c>
      <c r="Q115">
        <v>235800</v>
      </c>
      <c r="R115">
        <v>338600</v>
      </c>
      <c r="S115">
        <v>0</v>
      </c>
      <c r="T115" t="s">
        <v>24</v>
      </c>
    </row>
    <row r="116" spans="1:20" x14ac:dyDescent="0.2">
      <c r="T116" t="s">
        <v>22</v>
      </c>
    </row>
    <row r="117" spans="1:20" x14ac:dyDescent="0.2">
      <c r="A117">
        <v>58</v>
      </c>
      <c r="B117">
        <v>64485</v>
      </c>
      <c r="C117">
        <v>22555</v>
      </c>
      <c r="D117">
        <v>7003</v>
      </c>
      <c r="E117">
        <v>15</v>
      </c>
      <c r="F117">
        <v>15</v>
      </c>
      <c r="G117">
        <v>15</v>
      </c>
      <c r="H117">
        <v>2</v>
      </c>
      <c r="I117">
        <v>0</v>
      </c>
      <c r="J117">
        <v>1</v>
      </c>
      <c r="K117">
        <v>3</v>
      </c>
      <c r="L117">
        <v>9599.9999999999982</v>
      </c>
      <c r="M117">
        <v>216000</v>
      </c>
      <c r="N117">
        <v>50000</v>
      </c>
      <c r="O117">
        <v>275600</v>
      </c>
      <c r="P117">
        <v>2153</v>
      </c>
      <c r="Q117">
        <v>322950</v>
      </c>
      <c r="R117">
        <v>598550</v>
      </c>
      <c r="S117">
        <v>0</v>
      </c>
      <c r="T117" t="s">
        <v>24</v>
      </c>
    </row>
    <row r="118" spans="1:20" x14ac:dyDescent="0.2">
      <c r="T118" t="s">
        <v>22</v>
      </c>
    </row>
    <row r="119" spans="1:20" x14ac:dyDescent="0.2">
      <c r="A119">
        <v>59</v>
      </c>
      <c r="B119">
        <v>64663</v>
      </c>
      <c r="C119">
        <v>18018</v>
      </c>
      <c r="D119">
        <v>5154</v>
      </c>
      <c r="E119">
        <v>15</v>
      </c>
      <c r="F119">
        <v>15</v>
      </c>
      <c r="G119">
        <v>15</v>
      </c>
      <c r="H119">
        <v>0</v>
      </c>
      <c r="I119">
        <v>0</v>
      </c>
      <c r="J119">
        <v>2</v>
      </c>
      <c r="K119">
        <v>2</v>
      </c>
      <c r="L119">
        <v>9599.9999999999982</v>
      </c>
      <c r="M119">
        <v>43199.999999999993</v>
      </c>
      <c r="N119">
        <v>50000</v>
      </c>
      <c r="O119">
        <v>102800</v>
      </c>
      <c r="P119">
        <v>1692</v>
      </c>
      <c r="Q119">
        <v>253800</v>
      </c>
      <c r="R119">
        <v>356600</v>
      </c>
      <c r="S119">
        <v>0</v>
      </c>
      <c r="T119" t="s">
        <v>24</v>
      </c>
    </row>
    <row r="120" spans="1:20" x14ac:dyDescent="0.2">
      <c r="T120" t="s">
        <v>22</v>
      </c>
    </row>
    <row r="121" spans="1:20" x14ac:dyDescent="0.2">
      <c r="A121">
        <v>60</v>
      </c>
      <c r="B121">
        <v>64709</v>
      </c>
      <c r="C121">
        <v>19003</v>
      </c>
      <c r="D121">
        <v>5231</v>
      </c>
      <c r="E121">
        <v>15</v>
      </c>
      <c r="F121">
        <v>15</v>
      </c>
      <c r="G121">
        <v>30</v>
      </c>
      <c r="H121">
        <v>1</v>
      </c>
      <c r="I121">
        <v>1</v>
      </c>
      <c r="J121">
        <v>2</v>
      </c>
      <c r="K121">
        <v>4</v>
      </c>
      <c r="L121">
        <v>9599.9999999999982</v>
      </c>
      <c r="M121">
        <v>43199.999999999993</v>
      </c>
      <c r="N121">
        <v>50000</v>
      </c>
      <c r="O121">
        <v>102800</v>
      </c>
      <c r="P121">
        <v>1792</v>
      </c>
      <c r="Q121">
        <v>268800</v>
      </c>
      <c r="R121">
        <v>371600</v>
      </c>
      <c r="S121">
        <v>0</v>
      </c>
      <c r="T121" t="s">
        <v>24</v>
      </c>
    </row>
    <row r="122" spans="1:20" x14ac:dyDescent="0.2">
      <c r="T122" t="s">
        <v>22</v>
      </c>
    </row>
    <row r="123" spans="1:20" x14ac:dyDescent="0.2">
      <c r="A123">
        <v>61</v>
      </c>
      <c r="B123">
        <v>58019</v>
      </c>
      <c r="C123">
        <v>17736</v>
      </c>
      <c r="D123">
        <v>5037</v>
      </c>
      <c r="E123">
        <v>30</v>
      </c>
      <c r="F123">
        <v>30</v>
      </c>
      <c r="G123">
        <v>0</v>
      </c>
      <c r="H123">
        <v>1</v>
      </c>
      <c r="I123">
        <v>0</v>
      </c>
      <c r="J123">
        <v>1</v>
      </c>
      <c r="K123">
        <v>2</v>
      </c>
      <c r="L123">
        <v>19199.999999999996</v>
      </c>
      <c r="M123">
        <v>86399.999999999985</v>
      </c>
      <c r="N123">
        <v>0</v>
      </c>
      <c r="O123">
        <v>105599.99999999999</v>
      </c>
      <c r="P123">
        <v>1669</v>
      </c>
      <c r="Q123">
        <v>250350</v>
      </c>
      <c r="R123">
        <v>355950</v>
      </c>
      <c r="S123">
        <v>0</v>
      </c>
      <c r="T123" t="s">
        <v>24</v>
      </c>
    </row>
    <row r="124" spans="1:20" x14ac:dyDescent="0.2">
      <c r="T124" t="s">
        <v>22</v>
      </c>
    </row>
    <row r="125" spans="1:20" x14ac:dyDescent="0.2">
      <c r="A125">
        <v>62</v>
      </c>
      <c r="B125">
        <v>71213</v>
      </c>
      <c r="C125">
        <v>22144</v>
      </c>
      <c r="D125">
        <v>7672</v>
      </c>
      <c r="E125">
        <v>0</v>
      </c>
      <c r="F125">
        <v>15</v>
      </c>
      <c r="G125">
        <v>30</v>
      </c>
      <c r="H125">
        <v>1</v>
      </c>
      <c r="I125">
        <v>0</v>
      </c>
      <c r="J125">
        <v>2</v>
      </c>
      <c r="K125">
        <v>3</v>
      </c>
      <c r="L125">
        <v>0</v>
      </c>
      <c r="M125">
        <v>216000</v>
      </c>
      <c r="N125">
        <v>50000</v>
      </c>
      <c r="O125">
        <v>266000</v>
      </c>
      <c r="P125">
        <v>2127</v>
      </c>
      <c r="Q125">
        <v>319050</v>
      </c>
      <c r="R125">
        <v>585050</v>
      </c>
      <c r="S125">
        <v>0</v>
      </c>
      <c r="T125" t="s">
        <v>24</v>
      </c>
    </row>
    <row r="126" spans="1:20" x14ac:dyDescent="0.2">
      <c r="T126" t="s">
        <v>22</v>
      </c>
    </row>
    <row r="127" spans="1:20" x14ac:dyDescent="0.2">
      <c r="A127">
        <v>63</v>
      </c>
      <c r="B127">
        <v>64896</v>
      </c>
      <c r="C127">
        <v>28396</v>
      </c>
      <c r="D127">
        <v>10975</v>
      </c>
      <c r="E127">
        <v>15</v>
      </c>
      <c r="F127">
        <v>30</v>
      </c>
      <c r="G127">
        <v>15</v>
      </c>
      <c r="H127">
        <v>1</v>
      </c>
      <c r="I127">
        <v>2</v>
      </c>
      <c r="J127">
        <v>0</v>
      </c>
      <c r="K127">
        <v>3</v>
      </c>
      <c r="L127">
        <v>9599.9999999999982</v>
      </c>
      <c r="M127">
        <v>432000</v>
      </c>
      <c r="N127">
        <v>50000</v>
      </c>
      <c r="O127">
        <v>491600</v>
      </c>
      <c r="P127">
        <v>2752</v>
      </c>
      <c r="Q127">
        <v>412800</v>
      </c>
      <c r="R127">
        <v>904400</v>
      </c>
      <c r="S127">
        <v>0</v>
      </c>
      <c r="T127" t="s">
        <v>24</v>
      </c>
    </row>
    <row r="128" spans="1:20" x14ac:dyDescent="0.2">
      <c r="T128" t="s">
        <v>22</v>
      </c>
    </row>
    <row r="129" spans="1:20" x14ac:dyDescent="0.2">
      <c r="A129">
        <v>64</v>
      </c>
      <c r="B129">
        <v>64258</v>
      </c>
      <c r="C129">
        <v>17967</v>
      </c>
      <c r="D129">
        <v>4959</v>
      </c>
      <c r="E129">
        <v>15</v>
      </c>
      <c r="F129">
        <v>15</v>
      </c>
      <c r="G129">
        <v>15</v>
      </c>
      <c r="H129">
        <v>0</v>
      </c>
      <c r="I129">
        <v>0</v>
      </c>
      <c r="J129">
        <v>2</v>
      </c>
      <c r="K129">
        <v>2</v>
      </c>
      <c r="L129">
        <v>9599.9999999999982</v>
      </c>
      <c r="M129">
        <v>43199.999999999993</v>
      </c>
      <c r="N129">
        <v>50000</v>
      </c>
      <c r="O129">
        <v>102800</v>
      </c>
      <c r="P129">
        <v>1684</v>
      </c>
      <c r="Q129">
        <v>252600</v>
      </c>
      <c r="R129">
        <v>355400</v>
      </c>
      <c r="S129">
        <v>0</v>
      </c>
      <c r="T129" t="s">
        <v>24</v>
      </c>
    </row>
    <row r="130" spans="1:20" x14ac:dyDescent="0.2">
      <c r="T130" t="s">
        <v>22</v>
      </c>
    </row>
    <row r="131" spans="1:20" x14ac:dyDescent="0.2">
      <c r="A131">
        <v>65</v>
      </c>
      <c r="B131">
        <v>64515</v>
      </c>
      <c r="C131">
        <v>18117</v>
      </c>
      <c r="D131">
        <v>5001</v>
      </c>
      <c r="E131">
        <v>15</v>
      </c>
      <c r="F131">
        <v>15</v>
      </c>
      <c r="G131">
        <v>15</v>
      </c>
      <c r="H131">
        <v>1</v>
      </c>
      <c r="I131">
        <v>0</v>
      </c>
      <c r="J131">
        <v>1</v>
      </c>
      <c r="K131">
        <v>2</v>
      </c>
      <c r="L131">
        <v>9599.9999999999982</v>
      </c>
      <c r="M131">
        <v>43199.999999999993</v>
      </c>
      <c r="N131">
        <v>50000</v>
      </c>
      <c r="O131">
        <v>102800</v>
      </c>
      <c r="P131">
        <v>1705</v>
      </c>
      <c r="Q131">
        <v>255750</v>
      </c>
      <c r="R131">
        <v>358550</v>
      </c>
      <c r="S131">
        <v>0</v>
      </c>
      <c r="T131" t="s">
        <v>24</v>
      </c>
    </row>
    <row r="132" spans="1:20" x14ac:dyDescent="0.2">
      <c r="T132" t="s">
        <v>22</v>
      </c>
    </row>
    <row r="133" spans="1:20" x14ac:dyDescent="0.2">
      <c r="A133">
        <v>66</v>
      </c>
      <c r="B133">
        <v>64326</v>
      </c>
      <c r="C133">
        <v>18378</v>
      </c>
      <c r="D133">
        <v>5259</v>
      </c>
      <c r="E133">
        <v>15</v>
      </c>
      <c r="F133">
        <v>15</v>
      </c>
      <c r="G133">
        <v>15</v>
      </c>
      <c r="H133">
        <v>0</v>
      </c>
      <c r="I133">
        <v>0</v>
      </c>
      <c r="J133">
        <v>2</v>
      </c>
      <c r="K133">
        <v>2</v>
      </c>
      <c r="L133">
        <v>9599.9999999999982</v>
      </c>
      <c r="M133">
        <v>43199.999999999993</v>
      </c>
      <c r="N133">
        <v>50000</v>
      </c>
      <c r="O133">
        <v>102800</v>
      </c>
      <c r="P133">
        <v>1728</v>
      </c>
      <c r="Q133">
        <v>259200</v>
      </c>
      <c r="R133">
        <v>362000</v>
      </c>
      <c r="S133">
        <v>0</v>
      </c>
      <c r="T133" t="s">
        <v>24</v>
      </c>
    </row>
    <row r="134" spans="1:20" x14ac:dyDescent="0.2">
      <c r="T134" t="s">
        <v>22</v>
      </c>
    </row>
    <row r="135" spans="1:20" x14ac:dyDescent="0.2">
      <c r="A135">
        <v>67</v>
      </c>
      <c r="B135">
        <v>64420</v>
      </c>
      <c r="C135">
        <v>18035</v>
      </c>
      <c r="D135">
        <v>4999</v>
      </c>
      <c r="E135">
        <v>15</v>
      </c>
      <c r="F135">
        <v>30</v>
      </c>
      <c r="G135">
        <v>15</v>
      </c>
      <c r="H135">
        <v>1</v>
      </c>
      <c r="I135">
        <v>0</v>
      </c>
      <c r="J135">
        <v>1</v>
      </c>
      <c r="K135">
        <v>2</v>
      </c>
      <c r="L135">
        <v>9599.9999999999982</v>
      </c>
      <c r="M135">
        <v>259200</v>
      </c>
      <c r="N135">
        <v>50000</v>
      </c>
      <c r="O135">
        <v>318800</v>
      </c>
      <c r="P135">
        <v>1695</v>
      </c>
      <c r="Q135">
        <v>254250</v>
      </c>
      <c r="R135">
        <v>573050</v>
      </c>
      <c r="S135">
        <v>0</v>
      </c>
      <c r="T135" t="s">
        <v>24</v>
      </c>
    </row>
    <row r="136" spans="1:20" x14ac:dyDescent="0.2">
      <c r="T136" t="s">
        <v>22</v>
      </c>
    </row>
    <row r="137" spans="1:20" x14ac:dyDescent="0.2">
      <c r="A137">
        <v>68</v>
      </c>
      <c r="B137">
        <v>64015</v>
      </c>
      <c r="C137">
        <v>15521</v>
      </c>
      <c r="D137">
        <v>4480</v>
      </c>
      <c r="E137">
        <v>15</v>
      </c>
      <c r="F137">
        <v>15</v>
      </c>
      <c r="G137">
        <v>15</v>
      </c>
      <c r="H137">
        <v>0</v>
      </c>
      <c r="I137">
        <v>1</v>
      </c>
      <c r="J137">
        <v>1</v>
      </c>
      <c r="K137">
        <v>2</v>
      </c>
      <c r="L137">
        <v>9599.9999999999982</v>
      </c>
      <c r="M137">
        <v>43199.999999999993</v>
      </c>
      <c r="N137">
        <v>50000</v>
      </c>
      <c r="O137">
        <v>102800</v>
      </c>
      <c r="P137">
        <v>1448</v>
      </c>
      <c r="Q137">
        <v>217200</v>
      </c>
      <c r="R137">
        <v>320000</v>
      </c>
      <c r="S137">
        <v>0</v>
      </c>
      <c r="T137" t="s">
        <v>24</v>
      </c>
    </row>
    <row r="138" spans="1:20" x14ac:dyDescent="0.2">
      <c r="T138" t="s">
        <v>22</v>
      </c>
    </row>
    <row r="139" spans="1:20" x14ac:dyDescent="0.2">
      <c r="A139">
        <v>69</v>
      </c>
      <c r="B139">
        <v>51739</v>
      </c>
      <c r="C139">
        <v>24706</v>
      </c>
      <c r="D139">
        <v>7336</v>
      </c>
      <c r="E139">
        <v>45</v>
      </c>
      <c r="F139">
        <v>0</v>
      </c>
      <c r="G139">
        <v>15</v>
      </c>
      <c r="H139">
        <v>1</v>
      </c>
      <c r="I139">
        <v>0</v>
      </c>
      <c r="J139">
        <v>2</v>
      </c>
      <c r="K139">
        <v>3</v>
      </c>
      <c r="L139">
        <v>28799.999999999996</v>
      </c>
      <c r="M139">
        <v>0</v>
      </c>
      <c r="N139">
        <v>50000</v>
      </c>
      <c r="O139">
        <v>78800</v>
      </c>
      <c r="P139">
        <v>2360</v>
      </c>
      <c r="Q139">
        <v>354000</v>
      </c>
      <c r="R139">
        <v>432800</v>
      </c>
      <c r="S139">
        <v>0</v>
      </c>
      <c r="T139" t="s">
        <v>24</v>
      </c>
    </row>
    <row r="140" spans="1:20" x14ac:dyDescent="0.2">
      <c r="T140" t="s">
        <v>22</v>
      </c>
    </row>
    <row r="141" spans="1:20" x14ac:dyDescent="0.2">
      <c r="A141">
        <v>70</v>
      </c>
      <c r="B141">
        <v>57809</v>
      </c>
      <c r="C141">
        <v>18014</v>
      </c>
      <c r="D141">
        <v>4910</v>
      </c>
      <c r="E141">
        <v>30</v>
      </c>
      <c r="F141">
        <v>15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19199.999999999996</v>
      </c>
      <c r="M141">
        <v>43199.999999999993</v>
      </c>
      <c r="N141">
        <v>0</v>
      </c>
      <c r="O141">
        <v>62399.999999999993</v>
      </c>
      <c r="P141">
        <v>1690</v>
      </c>
      <c r="Q141">
        <v>253500</v>
      </c>
      <c r="R141">
        <v>315900</v>
      </c>
      <c r="S141">
        <v>0</v>
      </c>
      <c r="T141" t="s">
        <v>24</v>
      </c>
    </row>
    <row r="142" spans="1:20" x14ac:dyDescent="0.2">
      <c r="T142" t="s">
        <v>22</v>
      </c>
    </row>
    <row r="143" spans="1:20" x14ac:dyDescent="0.2">
      <c r="A143">
        <v>71</v>
      </c>
      <c r="B143">
        <v>64167</v>
      </c>
      <c r="C143">
        <v>16932</v>
      </c>
      <c r="D143">
        <v>4456</v>
      </c>
      <c r="E143">
        <v>15</v>
      </c>
      <c r="F143">
        <v>15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9599.9999999999982</v>
      </c>
      <c r="M143">
        <v>43199.999999999993</v>
      </c>
      <c r="N143">
        <v>0</v>
      </c>
      <c r="O143">
        <v>52799.999999999993</v>
      </c>
      <c r="P143">
        <v>1589</v>
      </c>
      <c r="Q143">
        <v>238350</v>
      </c>
      <c r="R143">
        <v>291150</v>
      </c>
      <c r="S143">
        <v>0</v>
      </c>
      <c r="T143" t="s">
        <v>24</v>
      </c>
    </row>
    <row r="144" spans="1:20" x14ac:dyDescent="0.2">
      <c r="T144" t="s">
        <v>22</v>
      </c>
    </row>
    <row r="145" spans="1:20" x14ac:dyDescent="0.2">
      <c r="A145">
        <v>72</v>
      </c>
      <c r="B145">
        <v>57932</v>
      </c>
      <c r="C145">
        <v>37300</v>
      </c>
      <c r="D145">
        <v>14133</v>
      </c>
      <c r="E145">
        <v>30</v>
      </c>
      <c r="F145">
        <v>15</v>
      </c>
      <c r="G145">
        <v>30</v>
      </c>
      <c r="H145">
        <v>2</v>
      </c>
      <c r="I145">
        <v>2</v>
      </c>
      <c r="J145">
        <v>0</v>
      </c>
      <c r="K145">
        <v>4</v>
      </c>
      <c r="L145">
        <v>19199.999999999996</v>
      </c>
      <c r="M145">
        <v>216000</v>
      </c>
      <c r="N145">
        <v>50000</v>
      </c>
      <c r="O145">
        <v>285200</v>
      </c>
      <c r="P145">
        <v>3636</v>
      </c>
      <c r="Q145">
        <v>545400</v>
      </c>
      <c r="R145">
        <v>830600</v>
      </c>
      <c r="S145">
        <v>0</v>
      </c>
      <c r="T145" t="s">
        <v>24</v>
      </c>
    </row>
    <row r="146" spans="1:20" x14ac:dyDescent="0.2">
      <c r="T146" t="s">
        <v>22</v>
      </c>
    </row>
    <row r="147" spans="1:20" x14ac:dyDescent="0.2">
      <c r="A147">
        <v>73</v>
      </c>
      <c r="B147">
        <v>54629</v>
      </c>
      <c r="C147">
        <v>49491</v>
      </c>
      <c r="D147">
        <v>19738</v>
      </c>
      <c r="E147">
        <v>34</v>
      </c>
      <c r="F147">
        <v>4</v>
      </c>
      <c r="G147">
        <v>34</v>
      </c>
      <c r="H147">
        <v>3</v>
      </c>
      <c r="I147">
        <v>1</v>
      </c>
      <c r="J147">
        <v>2</v>
      </c>
      <c r="K147">
        <v>6</v>
      </c>
      <c r="L147">
        <v>21599.999999999996</v>
      </c>
      <c r="M147">
        <v>10799.999999999998</v>
      </c>
      <c r="N147">
        <v>50000</v>
      </c>
      <c r="O147">
        <v>82400</v>
      </c>
      <c r="P147">
        <v>4865</v>
      </c>
      <c r="Q147">
        <v>729750</v>
      </c>
      <c r="R147">
        <v>812150</v>
      </c>
      <c r="S147">
        <v>0</v>
      </c>
      <c r="T147" t="s">
        <v>24</v>
      </c>
    </row>
    <row r="148" spans="1:20" x14ac:dyDescent="0.2">
      <c r="T148" t="s">
        <v>22</v>
      </c>
    </row>
    <row r="149" spans="1:20" x14ac:dyDescent="0.2">
      <c r="A149">
        <v>74</v>
      </c>
      <c r="B149">
        <v>57920</v>
      </c>
      <c r="C149">
        <v>17679</v>
      </c>
      <c r="D149">
        <v>4817</v>
      </c>
      <c r="E149">
        <v>30</v>
      </c>
      <c r="F149">
        <v>30</v>
      </c>
      <c r="G149">
        <v>15</v>
      </c>
      <c r="H149">
        <v>2</v>
      </c>
      <c r="I149">
        <v>0</v>
      </c>
      <c r="J149">
        <v>0</v>
      </c>
      <c r="K149">
        <v>2</v>
      </c>
      <c r="L149">
        <v>19199.999999999996</v>
      </c>
      <c r="M149">
        <v>86399.999999999985</v>
      </c>
      <c r="N149">
        <v>50000</v>
      </c>
      <c r="O149">
        <v>155600</v>
      </c>
      <c r="P149">
        <v>1661</v>
      </c>
      <c r="Q149">
        <v>249150</v>
      </c>
      <c r="R149">
        <v>404750</v>
      </c>
      <c r="S149">
        <v>0</v>
      </c>
      <c r="T149" t="s">
        <v>24</v>
      </c>
    </row>
    <row r="150" spans="1:20" x14ac:dyDescent="0.2">
      <c r="T150" t="s">
        <v>22</v>
      </c>
    </row>
    <row r="151" spans="1:20" x14ac:dyDescent="0.2">
      <c r="A151">
        <v>75</v>
      </c>
      <c r="B151">
        <v>64694</v>
      </c>
      <c r="C151">
        <v>20247</v>
      </c>
      <c r="D151">
        <v>6465</v>
      </c>
      <c r="E151">
        <v>15</v>
      </c>
      <c r="F151">
        <v>30</v>
      </c>
      <c r="G151">
        <v>15</v>
      </c>
      <c r="H151">
        <v>2</v>
      </c>
      <c r="I151">
        <v>0</v>
      </c>
      <c r="J151">
        <v>0</v>
      </c>
      <c r="K151">
        <v>2</v>
      </c>
      <c r="L151">
        <v>9599.9999999999982</v>
      </c>
      <c r="M151">
        <v>259200</v>
      </c>
      <c r="N151">
        <v>50000</v>
      </c>
      <c r="O151">
        <v>318800</v>
      </c>
      <c r="P151">
        <v>1940</v>
      </c>
      <c r="Q151">
        <v>291000</v>
      </c>
      <c r="R151">
        <v>609800</v>
      </c>
      <c r="S151">
        <v>0</v>
      </c>
      <c r="T151" t="s">
        <v>24</v>
      </c>
    </row>
    <row r="152" spans="1:20" x14ac:dyDescent="0.2">
      <c r="T152" t="s">
        <v>22</v>
      </c>
    </row>
    <row r="153" spans="1:20" x14ac:dyDescent="0.2">
      <c r="A153">
        <v>76</v>
      </c>
      <c r="B153">
        <v>64253</v>
      </c>
      <c r="C153">
        <v>16991</v>
      </c>
      <c r="D153">
        <v>4507</v>
      </c>
      <c r="E153">
        <v>15</v>
      </c>
      <c r="F153">
        <v>15</v>
      </c>
      <c r="G153">
        <v>15</v>
      </c>
      <c r="H153">
        <v>1</v>
      </c>
      <c r="I153">
        <v>0</v>
      </c>
      <c r="J153">
        <v>0</v>
      </c>
      <c r="K153">
        <v>1</v>
      </c>
      <c r="L153">
        <v>9599.9999999999982</v>
      </c>
      <c r="M153">
        <v>43199.999999999993</v>
      </c>
      <c r="N153">
        <v>50000</v>
      </c>
      <c r="O153">
        <v>102800</v>
      </c>
      <c r="P153">
        <v>1590</v>
      </c>
      <c r="Q153">
        <v>238500</v>
      </c>
      <c r="R153">
        <v>341300</v>
      </c>
      <c r="S153">
        <v>0</v>
      </c>
      <c r="T153" t="s">
        <v>24</v>
      </c>
    </row>
    <row r="154" spans="1:20" x14ac:dyDescent="0.2">
      <c r="T154" t="s">
        <v>22</v>
      </c>
    </row>
    <row r="155" spans="1:20" x14ac:dyDescent="0.2">
      <c r="A155">
        <v>77</v>
      </c>
      <c r="B155">
        <v>64217</v>
      </c>
      <c r="C155">
        <v>17762</v>
      </c>
      <c r="D155">
        <v>4895</v>
      </c>
      <c r="E155">
        <v>15</v>
      </c>
      <c r="F155">
        <v>30</v>
      </c>
      <c r="G155">
        <v>0</v>
      </c>
      <c r="H155">
        <v>1</v>
      </c>
      <c r="I155">
        <v>0</v>
      </c>
      <c r="J155">
        <v>1</v>
      </c>
      <c r="K155">
        <v>2</v>
      </c>
      <c r="L155">
        <v>9599.9999999999982</v>
      </c>
      <c r="M155">
        <v>259200</v>
      </c>
      <c r="N155">
        <v>0</v>
      </c>
      <c r="O155">
        <v>268800</v>
      </c>
      <c r="P155">
        <v>1675</v>
      </c>
      <c r="Q155">
        <v>251250</v>
      </c>
      <c r="R155">
        <v>520050</v>
      </c>
      <c r="S155">
        <v>0</v>
      </c>
      <c r="T155" t="s">
        <v>24</v>
      </c>
    </row>
    <row r="156" spans="1:20" x14ac:dyDescent="0.2">
      <c r="T156" t="s">
        <v>22</v>
      </c>
    </row>
    <row r="157" spans="1:20" x14ac:dyDescent="0.2">
      <c r="A157">
        <v>78</v>
      </c>
      <c r="B157">
        <v>57387</v>
      </c>
      <c r="C157">
        <v>17864</v>
      </c>
      <c r="D157">
        <v>4844</v>
      </c>
      <c r="E157">
        <v>30</v>
      </c>
      <c r="F157">
        <v>15</v>
      </c>
      <c r="G157">
        <v>15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43199.999999999993</v>
      </c>
      <c r="N157">
        <v>50000</v>
      </c>
      <c r="O157">
        <v>112400</v>
      </c>
      <c r="P157">
        <v>1679</v>
      </c>
      <c r="Q157">
        <v>251850</v>
      </c>
      <c r="R157">
        <v>364250</v>
      </c>
      <c r="S157">
        <v>0</v>
      </c>
      <c r="T157" t="s">
        <v>24</v>
      </c>
    </row>
    <row r="158" spans="1:20" x14ac:dyDescent="0.2">
      <c r="T158" t="s">
        <v>22</v>
      </c>
    </row>
    <row r="159" spans="1:20" x14ac:dyDescent="0.2">
      <c r="A159">
        <v>79</v>
      </c>
      <c r="B159">
        <v>71157</v>
      </c>
      <c r="C159">
        <v>19327</v>
      </c>
      <c r="D159">
        <v>6597</v>
      </c>
      <c r="E159">
        <v>0</v>
      </c>
      <c r="F159">
        <v>45</v>
      </c>
      <c r="G159">
        <v>0</v>
      </c>
      <c r="H159">
        <v>3</v>
      </c>
      <c r="I159">
        <v>0</v>
      </c>
      <c r="J159">
        <v>0</v>
      </c>
      <c r="K159">
        <v>3</v>
      </c>
      <c r="L159">
        <v>0</v>
      </c>
      <c r="M159">
        <v>648000</v>
      </c>
      <c r="N159">
        <v>0</v>
      </c>
      <c r="O159">
        <v>648000</v>
      </c>
      <c r="P159">
        <v>1850</v>
      </c>
      <c r="Q159">
        <v>277500</v>
      </c>
      <c r="R159">
        <v>925500</v>
      </c>
      <c r="S159">
        <v>0</v>
      </c>
      <c r="T159" t="s">
        <v>24</v>
      </c>
    </row>
    <row r="160" spans="1:20" x14ac:dyDescent="0.2">
      <c r="T160" t="s">
        <v>22</v>
      </c>
    </row>
    <row r="161" spans="1:20" x14ac:dyDescent="0.2">
      <c r="A161">
        <v>80</v>
      </c>
      <c r="B161">
        <v>64546</v>
      </c>
      <c r="C161">
        <v>32524</v>
      </c>
      <c r="D161">
        <v>12902</v>
      </c>
      <c r="E161">
        <v>15</v>
      </c>
      <c r="F161">
        <v>15</v>
      </c>
      <c r="G161">
        <v>30</v>
      </c>
      <c r="H161">
        <v>3</v>
      </c>
      <c r="I161">
        <v>0</v>
      </c>
      <c r="J161">
        <v>1</v>
      </c>
      <c r="K161">
        <v>4</v>
      </c>
      <c r="L161">
        <v>9599.9999999999982</v>
      </c>
      <c r="M161">
        <v>216000</v>
      </c>
      <c r="N161">
        <v>50000</v>
      </c>
      <c r="O161">
        <v>275600</v>
      </c>
      <c r="P161">
        <v>3166</v>
      </c>
      <c r="Q161">
        <v>474900</v>
      </c>
      <c r="R161">
        <v>750500</v>
      </c>
      <c r="S161">
        <v>0</v>
      </c>
      <c r="T161" t="s">
        <v>24</v>
      </c>
    </row>
    <row r="162" spans="1:20" x14ac:dyDescent="0.2">
      <c r="T162" t="s">
        <v>22</v>
      </c>
    </row>
    <row r="163" spans="1:20" x14ac:dyDescent="0.2">
      <c r="A163">
        <v>81</v>
      </c>
      <c r="B163">
        <v>57727</v>
      </c>
      <c r="C163">
        <v>15709</v>
      </c>
      <c r="D163">
        <v>4217</v>
      </c>
      <c r="E163">
        <v>30</v>
      </c>
      <c r="F163">
        <v>15</v>
      </c>
      <c r="G163">
        <v>15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43199.999999999993</v>
      </c>
      <c r="N163">
        <v>50000</v>
      </c>
      <c r="O163">
        <v>112400</v>
      </c>
      <c r="P163">
        <v>1470</v>
      </c>
      <c r="Q163">
        <v>220500</v>
      </c>
      <c r="R163">
        <v>332900</v>
      </c>
      <c r="S163">
        <v>0</v>
      </c>
      <c r="T163" t="s">
        <v>24</v>
      </c>
    </row>
    <row r="164" spans="1:20" x14ac:dyDescent="0.2">
      <c r="T164" t="s">
        <v>22</v>
      </c>
    </row>
    <row r="165" spans="1:20" x14ac:dyDescent="0.2">
      <c r="A165">
        <v>82</v>
      </c>
      <c r="B165">
        <v>58021</v>
      </c>
      <c r="C165">
        <v>15917</v>
      </c>
      <c r="D165">
        <v>4475</v>
      </c>
      <c r="E165">
        <v>30</v>
      </c>
      <c r="F165">
        <v>15</v>
      </c>
      <c r="G165">
        <v>15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43199.999999999993</v>
      </c>
      <c r="N165">
        <v>50000</v>
      </c>
      <c r="O165">
        <v>112400</v>
      </c>
      <c r="P165">
        <v>1492</v>
      </c>
      <c r="Q165">
        <v>223800</v>
      </c>
      <c r="R165">
        <v>336200</v>
      </c>
      <c r="S165">
        <v>0</v>
      </c>
      <c r="T165" t="s">
        <v>24</v>
      </c>
    </row>
    <row r="166" spans="1:20" x14ac:dyDescent="0.2">
      <c r="T166" t="s">
        <v>22</v>
      </c>
    </row>
    <row r="167" spans="1:20" x14ac:dyDescent="0.2">
      <c r="A167">
        <v>83</v>
      </c>
      <c r="B167">
        <v>57862</v>
      </c>
      <c r="C167">
        <v>17422</v>
      </c>
      <c r="D167">
        <v>4817</v>
      </c>
      <c r="E167">
        <v>30</v>
      </c>
      <c r="F167">
        <v>15</v>
      </c>
      <c r="G167">
        <v>15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43199.999999999993</v>
      </c>
      <c r="N167">
        <v>50000</v>
      </c>
      <c r="O167">
        <v>112400</v>
      </c>
      <c r="P167">
        <v>1639</v>
      </c>
      <c r="Q167">
        <v>245850</v>
      </c>
      <c r="R167">
        <v>358250</v>
      </c>
      <c r="S167">
        <v>0</v>
      </c>
      <c r="T167" t="s">
        <v>24</v>
      </c>
    </row>
    <row r="168" spans="1:20" x14ac:dyDescent="0.2">
      <c r="T168" t="s">
        <v>22</v>
      </c>
    </row>
    <row r="169" spans="1:20" x14ac:dyDescent="0.2">
      <c r="A169">
        <v>84</v>
      </c>
      <c r="B169">
        <v>64265</v>
      </c>
      <c r="C169">
        <v>17266</v>
      </c>
      <c r="D169">
        <v>4819</v>
      </c>
      <c r="E169">
        <v>15</v>
      </c>
      <c r="F169">
        <v>30</v>
      </c>
      <c r="G169">
        <v>0</v>
      </c>
      <c r="H169">
        <v>1</v>
      </c>
      <c r="I169">
        <v>0</v>
      </c>
      <c r="J169">
        <v>1</v>
      </c>
      <c r="K169">
        <v>2</v>
      </c>
      <c r="L169">
        <v>9599.9999999999982</v>
      </c>
      <c r="M169">
        <v>259200</v>
      </c>
      <c r="N169">
        <v>0</v>
      </c>
      <c r="O169">
        <v>268800</v>
      </c>
      <c r="P169">
        <v>1619</v>
      </c>
      <c r="Q169">
        <v>242850</v>
      </c>
      <c r="R169">
        <v>511650</v>
      </c>
      <c r="S169">
        <v>0</v>
      </c>
      <c r="T169" t="s">
        <v>24</v>
      </c>
    </row>
    <row r="170" spans="1:20" x14ac:dyDescent="0.2">
      <c r="T170" t="s">
        <v>22</v>
      </c>
    </row>
    <row r="171" spans="1:20" x14ac:dyDescent="0.2">
      <c r="A171">
        <v>85</v>
      </c>
      <c r="B171">
        <v>65015</v>
      </c>
      <c r="C171">
        <v>37581</v>
      </c>
      <c r="D171">
        <v>15512</v>
      </c>
      <c r="E171">
        <v>15</v>
      </c>
      <c r="F171">
        <v>30</v>
      </c>
      <c r="G171">
        <v>15</v>
      </c>
      <c r="H171">
        <v>2</v>
      </c>
      <c r="I171">
        <v>1</v>
      </c>
      <c r="J171">
        <v>1</v>
      </c>
      <c r="K171">
        <v>4</v>
      </c>
      <c r="L171">
        <v>9599.9999999999982</v>
      </c>
      <c r="M171">
        <v>259200</v>
      </c>
      <c r="N171">
        <v>50000</v>
      </c>
      <c r="O171">
        <v>318800</v>
      </c>
      <c r="P171">
        <v>3675</v>
      </c>
      <c r="Q171">
        <v>551250</v>
      </c>
      <c r="R171">
        <v>870050</v>
      </c>
      <c r="S171">
        <v>0</v>
      </c>
      <c r="T171" t="s">
        <v>24</v>
      </c>
    </row>
    <row r="172" spans="1:20" x14ac:dyDescent="0.2">
      <c r="T172" t="s">
        <v>22</v>
      </c>
    </row>
    <row r="173" spans="1:20" x14ac:dyDescent="0.2">
      <c r="A173">
        <v>86</v>
      </c>
      <c r="B173">
        <v>57557</v>
      </c>
      <c r="C173">
        <v>17424</v>
      </c>
      <c r="D173">
        <v>4748</v>
      </c>
      <c r="E173">
        <v>30</v>
      </c>
      <c r="F173">
        <v>15</v>
      </c>
      <c r="G173">
        <v>15</v>
      </c>
      <c r="H173">
        <v>1</v>
      </c>
      <c r="I173">
        <v>0</v>
      </c>
      <c r="J173">
        <v>1</v>
      </c>
      <c r="K173">
        <v>2</v>
      </c>
      <c r="L173">
        <v>19199.999999999996</v>
      </c>
      <c r="M173">
        <v>43199.999999999993</v>
      </c>
      <c r="N173">
        <v>50000</v>
      </c>
      <c r="O173">
        <v>112400</v>
      </c>
      <c r="P173">
        <v>1637</v>
      </c>
      <c r="Q173">
        <v>245550</v>
      </c>
      <c r="R173">
        <v>357950</v>
      </c>
      <c r="S173">
        <v>0</v>
      </c>
      <c r="T173" t="s">
        <v>24</v>
      </c>
    </row>
    <row r="174" spans="1:20" x14ac:dyDescent="0.2">
      <c r="T174" t="s">
        <v>22</v>
      </c>
    </row>
    <row r="175" spans="1:20" x14ac:dyDescent="0.2">
      <c r="A175">
        <v>87</v>
      </c>
      <c r="B175">
        <v>64669</v>
      </c>
      <c r="C175">
        <v>15314</v>
      </c>
      <c r="D175">
        <v>3919</v>
      </c>
      <c r="E175">
        <v>15</v>
      </c>
      <c r="F175">
        <v>0</v>
      </c>
      <c r="G175">
        <v>30</v>
      </c>
      <c r="H175">
        <v>1</v>
      </c>
      <c r="I175">
        <v>0</v>
      </c>
      <c r="J175">
        <v>1</v>
      </c>
      <c r="K175">
        <v>2</v>
      </c>
      <c r="L175">
        <v>9599.9999999999982</v>
      </c>
      <c r="M175">
        <v>0</v>
      </c>
      <c r="N175">
        <v>50000</v>
      </c>
      <c r="O175">
        <v>59600</v>
      </c>
      <c r="P175">
        <v>1429</v>
      </c>
      <c r="Q175">
        <v>214350</v>
      </c>
      <c r="R175">
        <v>273950</v>
      </c>
      <c r="S175">
        <v>0</v>
      </c>
      <c r="T175" t="s">
        <v>24</v>
      </c>
    </row>
    <row r="176" spans="1:20" x14ac:dyDescent="0.2">
      <c r="T176" t="s">
        <v>22</v>
      </c>
    </row>
    <row r="177" spans="1:20" x14ac:dyDescent="0.2">
      <c r="A177">
        <v>88</v>
      </c>
      <c r="B177">
        <v>64692</v>
      </c>
      <c r="C177">
        <v>30052</v>
      </c>
      <c r="D177">
        <v>11621</v>
      </c>
      <c r="E177">
        <v>15</v>
      </c>
      <c r="F177">
        <v>45</v>
      </c>
      <c r="G177">
        <v>0</v>
      </c>
      <c r="H177">
        <v>3</v>
      </c>
      <c r="I177">
        <v>0</v>
      </c>
      <c r="J177">
        <v>1</v>
      </c>
      <c r="K177">
        <v>4</v>
      </c>
      <c r="L177">
        <v>9599.9999999999982</v>
      </c>
      <c r="M177">
        <v>475200</v>
      </c>
      <c r="N177">
        <v>0</v>
      </c>
      <c r="O177">
        <v>484800</v>
      </c>
      <c r="P177">
        <v>2916</v>
      </c>
      <c r="Q177">
        <v>437400</v>
      </c>
      <c r="R177">
        <v>922200</v>
      </c>
      <c r="S177">
        <v>0</v>
      </c>
      <c r="T177" t="s">
        <v>24</v>
      </c>
    </row>
    <row r="178" spans="1:20" x14ac:dyDescent="0.2">
      <c r="T178" t="s">
        <v>22</v>
      </c>
    </row>
    <row r="179" spans="1:20" x14ac:dyDescent="0.2">
      <c r="A179">
        <v>89</v>
      </c>
      <c r="B179">
        <v>64283</v>
      </c>
      <c r="C179">
        <v>18348</v>
      </c>
      <c r="D179">
        <v>5193</v>
      </c>
      <c r="E179">
        <v>15</v>
      </c>
      <c r="F179">
        <v>15</v>
      </c>
      <c r="G179">
        <v>15</v>
      </c>
      <c r="H179">
        <v>0</v>
      </c>
      <c r="I179">
        <v>0</v>
      </c>
      <c r="J179">
        <v>2</v>
      </c>
      <c r="K179">
        <v>2</v>
      </c>
      <c r="L179">
        <v>9599.9999999999982</v>
      </c>
      <c r="M179">
        <v>43199.999999999993</v>
      </c>
      <c r="N179">
        <v>50000</v>
      </c>
      <c r="O179">
        <v>102800</v>
      </c>
      <c r="P179">
        <v>1733</v>
      </c>
      <c r="Q179">
        <v>259950</v>
      </c>
      <c r="R179">
        <v>362750</v>
      </c>
      <c r="S179">
        <v>0</v>
      </c>
      <c r="T179" t="s">
        <v>24</v>
      </c>
    </row>
    <row r="180" spans="1:20" x14ac:dyDescent="0.2">
      <c r="T180" t="s">
        <v>22</v>
      </c>
    </row>
    <row r="181" spans="1:20" x14ac:dyDescent="0.2">
      <c r="A181">
        <v>90</v>
      </c>
      <c r="B181">
        <v>64162</v>
      </c>
      <c r="C181">
        <v>18084</v>
      </c>
      <c r="D181">
        <v>4949</v>
      </c>
      <c r="E181">
        <v>15</v>
      </c>
      <c r="F181">
        <v>30</v>
      </c>
      <c r="G181">
        <v>15</v>
      </c>
      <c r="H181">
        <v>1</v>
      </c>
      <c r="I181">
        <v>0</v>
      </c>
      <c r="J181">
        <v>1</v>
      </c>
      <c r="K181">
        <v>2</v>
      </c>
      <c r="L181">
        <v>9599.9999999999982</v>
      </c>
      <c r="M181">
        <v>259200</v>
      </c>
      <c r="N181">
        <v>50000</v>
      </c>
      <c r="O181">
        <v>318800</v>
      </c>
      <c r="P181">
        <v>1707</v>
      </c>
      <c r="Q181">
        <v>256050</v>
      </c>
      <c r="R181">
        <v>574850</v>
      </c>
      <c r="S181">
        <v>0</v>
      </c>
      <c r="T181" t="s">
        <v>24</v>
      </c>
    </row>
    <row r="182" spans="1:20" x14ac:dyDescent="0.2">
      <c r="T182" t="s">
        <v>22</v>
      </c>
    </row>
    <row r="183" spans="1:20" x14ac:dyDescent="0.2">
      <c r="A183">
        <v>91</v>
      </c>
      <c r="B183">
        <v>64048</v>
      </c>
      <c r="C183">
        <v>16841</v>
      </c>
      <c r="D183">
        <v>4450</v>
      </c>
      <c r="E183">
        <v>15</v>
      </c>
      <c r="F183">
        <v>15</v>
      </c>
      <c r="G183">
        <v>15</v>
      </c>
      <c r="H183">
        <v>0</v>
      </c>
      <c r="I183">
        <v>0</v>
      </c>
      <c r="J183">
        <v>2</v>
      </c>
      <c r="K183">
        <v>2</v>
      </c>
      <c r="L183">
        <v>9599.9999999999982</v>
      </c>
      <c r="M183">
        <v>43199.999999999993</v>
      </c>
      <c r="N183">
        <v>50000</v>
      </c>
      <c r="O183">
        <v>102800</v>
      </c>
      <c r="P183">
        <v>1575</v>
      </c>
      <c r="Q183">
        <v>236250</v>
      </c>
      <c r="R183">
        <v>339050</v>
      </c>
      <c r="S183">
        <v>0</v>
      </c>
      <c r="T183" t="s">
        <v>24</v>
      </c>
    </row>
    <row r="184" spans="1:20" x14ac:dyDescent="0.2">
      <c r="T184" t="s">
        <v>22</v>
      </c>
    </row>
    <row r="185" spans="1:20" x14ac:dyDescent="0.2">
      <c r="A185">
        <v>92</v>
      </c>
      <c r="B185">
        <v>63899</v>
      </c>
      <c r="C185">
        <v>16914</v>
      </c>
      <c r="D185">
        <v>4562</v>
      </c>
      <c r="E185">
        <v>15</v>
      </c>
      <c r="F185">
        <v>15</v>
      </c>
      <c r="G185">
        <v>15</v>
      </c>
      <c r="H185">
        <v>0</v>
      </c>
      <c r="I185">
        <v>0</v>
      </c>
      <c r="J185">
        <v>2</v>
      </c>
      <c r="K185">
        <v>2</v>
      </c>
      <c r="L185">
        <v>9599.9999999999982</v>
      </c>
      <c r="M185">
        <v>43199.999999999993</v>
      </c>
      <c r="N185">
        <v>50000</v>
      </c>
      <c r="O185">
        <v>102800</v>
      </c>
      <c r="P185">
        <v>1581</v>
      </c>
      <c r="Q185">
        <v>237150</v>
      </c>
      <c r="R185">
        <v>339950</v>
      </c>
      <c r="S185">
        <v>0</v>
      </c>
      <c r="T185" t="s">
        <v>24</v>
      </c>
    </row>
    <row r="186" spans="1:20" x14ac:dyDescent="0.2">
      <c r="T186" t="s">
        <v>22</v>
      </c>
    </row>
    <row r="187" spans="1:20" x14ac:dyDescent="0.2">
      <c r="A187">
        <v>93</v>
      </c>
      <c r="B187">
        <v>64726</v>
      </c>
      <c r="C187">
        <v>17023</v>
      </c>
      <c r="D187">
        <v>4811</v>
      </c>
      <c r="E187">
        <v>15</v>
      </c>
      <c r="F187">
        <v>15</v>
      </c>
      <c r="G187">
        <v>15</v>
      </c>
      <c r="H187">
        <v>0</v>
      </c>
      <c r="I187">
        <v>0</v>
      </c>
      <c r="J187">
        <v>2</v>
      </c>
      <c r="K187">
        <v>2</v>
      </c>
      <c r="L187">
        <v>9599.9999999999982</v>
      </c>
      <c r="M187">
        <v>43199.999999999993</v>
      </c>
      <c r="N187">
        <v>50000</v>
      </c>
      <c r="O187">
        <v>102800</v>
      </c>
      <c r="P187">
        <v>1595</v>
      </c>
      <c r="Q187">
        <v>239250</v>
      </c>
      <c r="R187">
        <v>342050</v>
      </c>
      <c r="S187">
        <v>0</v>
      </c>
      <c r="T187" t="s">
        <v>24</v>
      </c>
    </row>
    <row r="188" spans="1:20" x14ac:dyDescent="0.2">
      <c r="T188" t="s">
        <v>22</v>
      </c>
    </row>
    <row r="189" spans="1:20" x14ac:dyDescent="0.2">
      <c r="A189">
        <v>94</v>
      </c>
      <c r="B189">
        <v>57913</v>
      </c>
      <c r="C189">
        <v>17477</v>
      </c>
      <c r="D189">
        <v>4634</v>
      </c>
      <c r="E189">
        <v>30</v>
      </c>
      <c r="F189">
        <v>15</v>
      </c>
      <c r="G189">
        <v>15</v>
      </c>
      <c r="H189">
        <v>1</v>
      </c>
      <c r="I189">
        <v>0</v>
      </c>
      <c r="J189">
        <v>1</v>
      </c>
      <c r="K189">
        <v>2</v>
      </c>
      <c r="L189">
        <v>19199.999999999996</v>
      </c>
      <c r="M189">
        <v>43199.999999999993</v>
      </c>
      <c r="N189">
        <v>50000</v>
      </c>
      <c r="O189">
        <v>112400</v>
      </c>
      <c r="P189">
        <v>1641</v>
      </c>
      <c r="Q189">
        <v>246150</v>
      </c>
      <c r="R189">
        <v>358550</v>
      </c>
      <c r="S189">
        <v>0</v>
      </c>
      <c r="T189" t="s">
        <v>24</v>
      </c>
    </row>
    <row r="190" spans="1:20" x14ac:dyDescent="0.2">
      <c r="T190" t="s">
        <v>22</v>
      </c>
    </row>
    <row r="191" spans="1:20" x14ac:dyDescent="0.2">
      <c r="A191">
        <v>95</v>
      </c>
      <c r="B191">
        <v>64468</v>
      </c>
      <c r="C191">
        <v>16982</v>
      </c>
      <c r="D191">
        <v>4829</v>
      </c>
      <c r="E191">
        <v>15</v>
      </c>
      <c r="F191">
        <v>15</v>
      </c>
      <c r="G191">
        <v>15</v>
      </c>
      <c r="H191">
        <v>1</v>
      </c>
      <c r="I191">
        <v>0</v>
      </c>
      <c r="J191">
        <v>1</v>
      </c>
      <c r="K191">
        <v>2</v>
      </c>
      <c r="L191">
        <v>9599.9999999999982</v>
      </c>
      <c r="M191">
        <v>43199.999999999993</v>
      </c>
      <c r="N191">
        <v>50000</v>
      </c>
      <c r="O191">
        <v>102800</v>
      </c>
      <c r="P191">
        <v>1592</v>
      </c>
      <c r="Q191">
        <v>238800</v>
      </c>
      <c r="R191">
        <v>341600</v>
      </c>
      <c r="S191">
        <v>0</v>
      </c>
      <c r="T191" t="s">
        <v>24</v>
      </c>
    </row>
    <row r="192" spans="1:20" x14ac:dyDescent="0.2">
      <c r="T192" t="s">
        <v>22</v>
      </c>
    </row>
    <row r="193" spans="1:20" x14ac:dyDescent="0.2">
      <c r="A193">
        <v>96</v>
      </c>
      <c r="B193">
        <v>64370</v>
      </c>
      <c r="C193">
        <v>18351</v>
      </c>
      <c r="D193">
        <v>5224</v>
      </c>
      <c r="E193">
        <v>15</v>
      </c>
      <c r="F193">
        <v>15</v>
      </c>
      <c r="G193">
        <v>15</v>
      </c>
      <c r="H193">
        <v>0</v>
      </c>
      <c r="I193">
        <v>0</v>
      </c>
      <c r="J193">
        <v>2</v>
      </c>
      <c r="K193">
        <v>2</v>
      </c>
      <c r="L193">
        <v>9599.9999999999982</v>
      </c>
      <c r="M193">
        <v>43199.999999999993</v>
      </c>
      <c r="N193">
        <v>50000</v>
      </c>
      <c r="O193">
        <v>102800</v>
      </c>
      <c r="P193">
        <v>1732</v>
      </c>
      <c r="Q193">
        <v>259800</v>
      </c>
      <c r="R193">
        <v>362600</v>
      </c>
      <c r="S193">
        <v>0</v>
      </c>
      <c r="T193" t="s">
        <v>24</v>
      </c>
    </row>
    <row r="194" spans="1:20" x14ac:dyDescent="0.2">
      <c r="T194" t="s">
        <v>22</v>
      </c>
    </row>
    <row r="195" spans="1:20" x14ac:dyDescent="0.2">
      <c r="A195">
        <v>97</v>
      </c>
      <c r="B195">
        <v>51664</v>
      </c>
      <c r="C195">
        <v>25745</v>
      </c>
      <c r="D195">
        <v>7592</v>
      </c>
      <c r="E195">
        <v>45</v>
      </c>
      <c r="F195">
        <v>15</v>
      </c>
      <c r="G195">
        <v>15</v>
      </c>
      <c r="H195">
        <v>1</v>
      </c>
      <c r="I195">
        <v>1</v>
      </c>
      <c r="J195">
        <v>1</v>
      </c>
      <c r="K195">
        <v>3</v>
      </c>
      <c r="L195">
        <v>28799.999999999996</v>
      </c>
      <c r="M195">
        <v>43199.999999999993</v>
      </c>
      <c r="N195">
        <v>50000</v>
      </c>
      <c r="O195">
        <v>122000</v>
      </c>
      <c r="P195">
        <v>2460</v>
      </c>
      <c r="Q195">
        <v>369000</v>
      </c>
      <c r="R195">
        <v>491000</v>
      </c>
      <c r="S195">
        <v>0</v>
      </c>
      <c r="T195" t="s">
        <v>24</v>
      </c>
    </row>
    <row r="196" spans="1:20" x14ac:dyDescent="0.2">
      <c r="T196" t="s">
        <v>22</v>
      </c>
    </row>
    <row r="197" spans="1:20" x14ac:dyDescent="0.2">
      <c r="A197">
        <v>98</v>
      </c>
      <c r="B197">
        <v>64480</v>
      </c>
      <c r="C197">
        <v>16990</v>
      </c>
      <c r="D197">
        <v>4507</v>
      </c>
      <c r="E197">
        <v>15</v>
      </c>
      <c r="F197">
        <v>15</v>
      </c>
      <c r="G197">
        <v>15</v>
      </c>
      <c r="H197">
        <v>1</v>
      </c>
      <c r="I197">
        <v>0</v>
      </c>
      <c r="J197">
        <v>0</v>
      </c>
      <c r="K197">
        <v>1</v>
      </c>
      <c r="L197">
        <v>9599.9999999999982</v>
      </c>
      <c r="M197">
        <v>43199.999999999993</v>
      </c>
      <c r="N197">
        <v>50000</v>
      </c>
      <c r="O197">
        <v>102800</v>
      </c>
      <c r="P197">
        <v>1596</v>
      </c>
      <c r="Q197">
        <v>239400</v>
      </c>
      <c r="R197">
        <v>342200</v>
      </c>
      <c r="S197">
        <v>0</v>
      </c>
      <c r="T197" t="s">
        <v>24</v>
      </c>
    </row>
    <row r="198" spans="1:20" x14ac:dyDescent="0.2">
      <c r="T198" t="s">
        <v>22</v>
      </c>
    </row>
    <row r="199" spans="1:20" x14ac:dyDescent="0.2">
      <c r="A199">
        <v>99</v>
      </c>
      <c r="B199">
        <v>65045</v>
      </c>
      <c r="C199">
        <v>49618</v>
      </c>
      <c r="D199">
        <v>21631</v>
      </c>
      <c r="E199">
        <v>15</v>
      </c>
      <c r="F199">
        <v>34</v>
      </c>
      <c r="G199">
        <v>19</v>
      </c>
      <c r="H199">
        <v>4</v>
      </c>
      <c r="I199">
        <v>1</v>
      </c>
      <c r="J199">
        <v>1</v>
      </c>
      <c r="K199">
        <v>6</v>
      </c>
      <c r="L199">
        <v>9599.9999999999982</v>
      </c>
      <c r="M199">
        <v>486000</v>
      </c>
      <c r="N199">
        <v>50000</v>
      </c>
      <c r="O199">
        <v>545600</v>
      </c>
      <c r="P199">
        <v>4870</v>
      </c>
      <c r="Q199">
        <v>730500</v>
      </c>
      <c r="R199">
        <v>1276100</v>
      </c>
      <c r="S199">
        <v>0</v>
      </c>
      <c r="T199" t="s">
        <v>24</v>
      </c>
    </row>
    <row r="200" spans="1:20" x14ac:dyDescent="0.2">
      <c r="T200" t="s">
        <v>22</v>
      </c>
    </row>
    <row r="201" spans="1:20" x14ac:dyDescent="0.2">
      <c r="A201">
        <v>100</v>
      </c>
      <c r="B201">
        <v>57805</v>
      </c>
      <c r="C201">
        <v>15941</v>
      </c>
      <c r="D201">
        <v>4154</v>
      </c>
      <c r="E201">
        <v>30</v>
      </c>
      <c r="F201">
        <v>15</v>
      </c>
      <c r="G201">
        <v>15</v>
      </c>
      <c r="H201">
        <v>1</v>
      </c>
      <c r="I201">
        <v>0</v>
      </c>
      <c r="J201">
        <v>1</v>
      </c>
      <c r="K201">
        <v>2</v>
      </c>
      <c r="L201">
        <v>19199.999999999996</v>
      </c>
      <c r="M201">
        <v>43199.999999999993</v>
      </c>
      <c r="N201">
        <v>50000</v>
      </c>
      <c r="O201">
        <v>112400</v>
      </c>
      <c r="P201">
        <v>1485</v>
      </c>
      <c r="Q201">
        <v>222750</v>
      </c>
      <c r="R201">
        <v>335150</v>
      </c>
      <c r="S201">
        <v>0</v>
      </c>
      <c r="T201" t="s">
        <v>24</v>
      </c>
    </row>
    <row r="202" spans="1:20" x14ac:dyDescent="0.2">
      <c r="T202" t="s">
        <v>22</v>
      </c>
    </row>
    <row r="203" spans="1:20" x14ac:dyDescent="0.2">
      <c r="A203">
        <v>101</v>
      </c>
      <c r="B203">
        <v>57978</v>
      </c>
      <c r="C203">
        <v>15949</v>
      </c>
      <c r="D203">
        <v>4433</v>
      </c>
      <c r="E203">
        <v>30</v>
      </c>
      <c r="F203">
        <v>30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86399.999999999985</v>
      </c>
      <c r="N203">
        <v>0</v>
      </c>
      <c r="O203">
        <v>105599.99999999999</v>
      </c>
      <c r="P203">
        <v>1486</v>
      </c>
      <c r="Q203">
        <v>222900</v>
      </c>
      <c r="R203">
        <v>328500</v>
      </c>
      <c r="S203">
        <v>0</v>
      </c>
      <c r="T203" t="s">
        <v>24</v>
      </c>
    </row>
    <row r="204" spans="1:20" x14ac:dyDescent="0.2">
      <c r="T204" t="s">
        <v>22</v>
      </c>
    </row>
    <row r="205" spans="1:20" x14ac:dyDescent="0.2">
      <c r="A205">
        <v>102</v>
      </c>
      <c r="B205">
        <v>70951</v>
      </c>
      <c r="C205">
        <v>17211</v>
      </c>
      <c r="D205">
        <v>5175</v>
      </c>
      <c r="E205">
        <v>0</v>
      </c>
      <c r="F205">
        <v>15</v>
      </c>
      <c r="G205">
        <v>15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216000</v>
      </c>
      <c r="N205">
        <v>50000</v>
      </c>
      <c r="O205">
        <v>266000</v>
      </c>
      <c r="P205">
        <v>1636</v>
      </c>
      <c r="Q205">
        <v>245400</v>
      </c>
      <c r="R205">
        <v>511400</v>
      </c>
      <c r="S205">
        <v>0</v>
      </c>
      <c r="T205" t="s">
        <v>24</v>
      </c>
    </row>
    <row r="206" spans="1:20" x14ac:dyDescent="0.2">
      <c r="T206" t="s">
        <v>22</v>
      </c>
    </row>
    <row r="207" spans="1:20" x14ac:dyDescent="0.2">
      <c r="A207">
        <v>103</v>
      </c>
      <c r="B207">
        <v>57584</v>
      </c>
      <c r="C207">
        <v>15090</v>
      </c>
      <c r="D207">
        <v>4040</v>
      </c>
      <c r="E207">
        <v>30</v>
      </c>
      <c r="F207">
        <v>30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86399.999999999985</v>
      </c>
      <c r="N207">
        <v>0</v>
      </c>
      <c r="O207">
        <v>105599.99999999999</v>
      </c>
      <c r="P207">
        <v>1405</v>
      </c>
      <c r="Q207">
        <v>210750</v>
      </c>
      <c r="R207">
        <v>316350</v>
      </c>
      <c r="S207">
        <v>0</v>
      </c>
      <c r="T207" t="s">
        <v>24</v>
      </c>
    </row>
    <row r="208" spans="1:20" x14ac:dyDescent="0.2">
      <c r="T208" t="s">
        <v>22</v>
      </c>
    </row>
    <row r="209" spans="1:20" x14ac:dyDescent="0.2">
      <c r="A209">
        <v>104</v>
      </c>
      <c r="B209">
        <v>64210</v>
      </c>
      <c r="C209">
        <v>17790</v>
      </c>
      <c r="D209">
        <v>5442</v>
      </c>
      <c r="E209">
        <v>15</v>
      </c>
      <c r="F209">
        <v>15</v>
      </c>
      <c r="G209">
        <v>15</v>
      </c>
      <c r="H209">
        <v>1</v>
      </c>
      <c r="I209">
        <v>0</v>
      </c>
      <c r="J209">
        <v>1</v>
      </c>
      <c r="K209">
        <v>2</v>
      </c>
      <c r="L209">
        <v>9599.9999999999982</v>
      </c>
      <c r="M209">
        <v>43199.999999999993</v>
      </c>
      <c r="N209">
        <v>50000</v>
      </c>
      <c r="O209">
        <v>102800</v>
      </c>
      <c r="P209">
        <v>1693</v>
      </c>
      <c r="Q209">
        <v>253950</v>
      </c>
      <c r="R209">
        <v>356750</v>
      </c>
      <c r="S209">
        <v>0</v>
      </c>
      <c r="T209" t="s">
        <v>24</v>
      </c>
    </row>
    <row r="210" spans="1:20" x14ac:dyDescent="0.2">
      <c r="T210" t="s">
        <v>22</v>
      </c>
    </row>
    <row r="211" spans="1:20" x14ac:dyDescent="0.2">
      <c r="A211">
        <v>105</v>
      </c>
      <c r="B211">
        <v>57830</v>
      </c>
      <c r="C211">
        <v>17604</v>
      </c>
      <c r="D211">
        <v>4981</v>
      </c>
      <c r="E211">
        <v>30</v>
      </c>
      <c r="F211">
        <v>30</v>
      </c>
      <c r="G211">
        <v>15</v>
      </c>
      <c r="H211">
        <v>1</v>
      </c>
      <c r="I211">
        <v>0</v>
      </c>
      <c r="J211">
        <v>1</v>
      </c>
      <c r="K211">
        <v>2</v>
      </c>
      <c r="L211">
        <v>19199.999999999996</v>
      </c>
      <c r="M211">
        <v>86399.999999999985</v>
      </c>
      <c r="N211">
        <v>50000</v>
      </c>
      <c r="O211">
        <v>155600</v>
      </c>
      <c r="P211">
        <v>1653</v>
      </c>
      <c r="Q211">
        <v>247950</v>
      </c>
      <c r="R211">
        <v>403550</v>
      </c>
      <c r="S211">
        <v>0</v>
      </c>
      <c r="T211" t="s">
        <v>24</v>
      </c>
    </row>
    <row r="212" spans="1:20" x14ac:dyDescent="0.2">
      <c r="T212" t="s">
        <v>22</v>
      </c>
    </row>
    <row r="213" spans="1:20" x14ac:dyDescent="0.2">
      <c r="A213">
        <v>106</v>
      </c>
      <c r="B213">
        <v>71173</v>
      </c>
      <c r="C213">
        <v>18411</v>
      </c>
      <c r="D213">
        <v>6415</v>
      </c>
      <c r="E213">
        <v>0</v>
      </c>
      <c r="F213">
        <v>15</v>
      </c>
      <c r="G213">
        <v>15</v>
      </c>
      <c r="H213">
        <v>2</v>
      </c>
      <c r="I213">
        <v>0</v>
      </c>
      <c r="J213">
        <v>0</v>
      </c>
      <c r="K213">
        <v>2</v>
      </c>
      <c r="L213">
        <v>0</v>
      </c>
      <c r="M213">
        <v>216000</v>
      </c>
      <c r="N213">
        <v>50000</v>
      </c>
      <c r="O213">
        <v>266000</v>
      </c>
      <c r="P213">
        <v>1762</v>
      </c>
      <c r="Q213">
        <v>264300</v>
      </c>
      <c r="R213">
        <v>530300</v>
      </c>
      <c r="S213">
        <v>0</v>
      </c>
      <c r="T213" t="s">
        <v>24</v>
      </c>
    </row>
    <row r="214" spans="1:20" x14ac:dyDescent="0.2">
      <c r="T214" t="s">
        <v>22</v>
      </c>
    </row>
    <row r="215" spans="1:20" x14ac:dyDescent="0.2">
      <c r="A215">
        <v>107</v>
      </c>
      <c r="B215">
        <v>57344</v>
      </c>
      <c r="C215">
        <v>19990</v>
      </c>
      <c r="D215">
        <v>6708</v>
      </c>
      <c r="E215">
        <v>30</v>
      </c>
      <c r="F215">
        <v>45</v>
      </c>
      <c r="G215">
        <v>0</v>
      </c>
      <c r="H215">
        <v>1</v>
      </c>
      <c r="I215">
        <v>0</v>
      </c>
      <c r="J215">
        <v>2</v>
      </c>
      <c r="K215">
        <v>3</v>
      </c>
      <c r="L215">
        <v>19199.999999999996</v>
      </c>
      <c r="M215">
        <v>302400</v>
      </c>
      <c r="N215">
        <v>0</v>
      </c>
      <c r="O215">
        <v>321600</v>
      </c>
      <c r="P215">
        <v>1912</v>
      </c>
      <c r="Q215">
        <v>286800</v>
      </c>
      <c r="R215">
        <v>608400</v>
      </c>
      <c r="S215">
        <v>0</v>
      </c>
      <c r="T215" t="s">
        <v>24</v>
      </c>
    </row>
    <row r="216" spans="1:20" x14ac:dyDescent="0.2">
      <c r="T216" t="s">
        <v>22</v>
      </c>
    </row>
    <row r="217" spans="1:20" x14ac:dyDescent="0.2">
      <c r="A217">
        <v>108</v>
      </c>
      <c r="B217">
        <v>58356</v>
      </c>
      <c r="C217">
        <v>18872</v>
      </c>
      <c r="D217">
        <v>5468</v>
      </c>
      <c r="E217">
        <v>30</v>
      </c>
      <c r="F217">
        <v>30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86399.999999999985</v>
      </c>
      <c r="N217">
        <v>0</v>
      </c>
      <c r="O217">
        <v>105599.99999999999</v>
      </c>
      <c r="P217">
        <v>1783</v>
      </c>
      <c r="Q217">
        <v>267450</v>
      </c>
      <c r="R217">
        <v>373050</v>
      </c>
      <c r="S217">
        <v>0</v>
      </c>
      <c r="T217" t="s">
        <v>24</v>
      </c>
    </row>
    <row r="218" spans="1:20" x14ac:dyDescent="0.2">
      <c r="T218" t="s">
        <v>22</v>
      </c>
    </row>
    <row r="219" spans="1:20" x14ac:dyDescent="0.2">
      <c r="A219">
        <v>109</v>
      </c>
      <c r="B219">
        <v>57272</v>
      </c>
      <c r="C219">
        <v>16579</v>
      </c>
      <c r="D219">
        <v>4298</v>
      </c>
      <c r="E219">
        <v>30</v>
      </c>
      <c r="F219">
        <v>15</v>
      </c>
      <c r="G219">
        <v>15</v>
      </c>
      <c r="H219">
        <v>1</v>
      </c>
      <c r="I219">
        <v>0</v>
      </c>
      <c r="J219">
        <v>1</v>
      </c>
      <c r="K219">
        <v>2</v>
      </c>
      <c r="L219">
        <v>19199.999999999996</v>
      </c>
      <c r="M219">
        <v>43199.999999999993</v>
      </c>
      <c r="N219">
        <v>50000</v>
      </c>
      <c r="O219">
        <v>112400</v>
      </c>
      <c r="P219">
        <v>1550</v>
      </c>
      <c r="Q219">
        <v>232500</v>
      </c>
      <c r="R219">
        <v>344900</v>
      </c>
      <c r="S219">
        <v>0</v>
      </c>
      <c r="T219" t="s">
        <v>24</v>
      </c>
    </row>
    <row r="220" spans="1:20" x14ac:dyDescent="0.2">
      <c r="T220" t="s">
        <v>22</v>
      </c>
    </row>
    <row r="221" spans="1:20" x14ac:dyDescent="0.2">
      <c r="A221">
        <v>110</v>
      </c>
      <c r="B221">
        <v>57161</v>
      </c>
      <c r="C221">
        <v>17021</v>
      </c>
      <c r="D221">
        <v>4657</v>
      </c>
      <c r="E221">
        <v>30</v>
      </c>
      <c r="F221">
        <v>30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86399.999999999985</v>
      </c>
      <c r="N221">
        <v>0</v>
      </c>
      <c r="O221">
        <v>105599.99999999999</v>
      </c>
      <c r="P221">
        <v>1598</v>
      </c>
      <c r="Q221">
        <v>239700</v>
      </c>
      <c r="R221">
        <v>345300</v>
      </c>
      <c r="S221">
        <v>0</v>
      </c>
      <c r="T221" t="s">
        <v>24</v>
      </c>
    </row>
    <row r="222" spans="1:20" x14ac:dyDescent="0.2">
      <c r="T222" t="s">
        <v>22</v>
      </c>
    </row>
    <row r="223" spans="1:20" x14ac:dyDescent="0.2">
      <c r="A223">
        <v>111</v>
      </c>
      <c r="B223">
        <v>57911</v>
      </c>
      <c r="C223">
        <v>14534</v>
      </c>
      <c r="D223">
        <v>3617</v>
      </c>
      <c r="E223">
        <v>30</v>
      </c>
      <c r="F223">
        <v>15</v>
      </c>
      <c r="G223">
        <v>15</v>
      </c>
      <c r="H223">
        <v>0</v>
      </c>
      <c r="I223">
        <v>1</v>
      </c>
      <c r="J223">
        <v>1</v>
      </c>
      <c r="K223">
        <v>2</v>
      </c>
      <c r="L223">
        <v>19199.999999999996</v>
      </c>
      <c r="M223">
        <v>43199.999999999993</v>
      </c>
      <c r="N223">
        <v>50000</v>
      </c>
      <c r="O223">
        <v>112400</v>
      </c>
      <c r="P223">
        <v>1352</v>
      </c>
      <c r="Q223">
        <v>202800</v>
      </c>
      <c r="R223">
        <v>315200</v>
      </c>
      <c r="S223">
        <v>0</v>
      </c>
      <c r="T223" t="s">
        <v>24</v>
      </c>
    </row>
    <row r="224" spans="1:20" x14ac:dyDescent="0.2">
      <c r="T224" t="s">
        <v>22</v>
      </c>
    </row>
    <row r="225" spans="1:20" x14ac:dyDescent="0.2">
      <c r="A225">
        <v>112</v>
      </c>
      <c r="B225">
        <v>57556</v>
      </c>
      <c r="C225">
        <v>16071</v>
      </c>
      <c r="D225">
        <v>4394</v>
      </c>
      <c r="E225">
        <v>30</v>
      </c>
      <c r="F225">
        <v>30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86399.999999999985</v>
      </c>
      <c r="N225">
        <v>0</v>
      </c>
      <c r="O225">
        <v>105599.99999999999</v>
      </c>
      <c r="P225">
        <v>1496</v>
      </c>
      <c r="Q225">
        <v>224400</v>
      </c>
      <c r="R225">
        <v>330000</v>
      </c>
      <c r="S225">
        <v>0</v>
      </c>
      <c r="T225" t="s">
        <v>24</v>
      </c>
    </row>
    <row r="226" spans="1:20" x14ac:dyDescent="0.2">
      <c r="T226" t="s">
        <v>22</v>
      </c>
    </row>
    <row r="227" spans="1:20" x14ac:dyDescent="0.2">
      <c r="A227">
        <v>113</v>
      </c>
      <c r="B227">
        <v>57748</v>
      </c>
      <c r="C227">
        <v>16198</v>
      </c>
      <c r="D227">
        <v>4313</v>
      </c>
      <c r="E227">
        <v>30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86399.999999999985</v>
      </c>
      <c r="N227">
        <v>0</v>
      </c>
      <c r="O227">
        <v>105599.99999999999</v>
      </c>
      <c r="P227">
        <v>1514</v>
      </c>
      <c r="Q227">
        <v>227100</v>
      </c>
      <c r="R227">
        <v>332700</v>
      </c>
      <c r="S227">
        <v>0</v>
      </c>
      <c r="T227" t="s">
        <v>24</v>
      </c>
    </row>
    <row r="228" spans="1:20" x14ac:dyDescent="0.2">
      <c r="T228" t="s">
        <v>22</v>
      </c>
    </row>
    <row r="229" spans="1:20" x14ac:dyDescent="0.2">
      <c r="A229">
        <v>114</v>
      </c>
      <c r="B229">
        <v>57964</v>
      </c>
      <c r="C229">
        <v>16750</v>
      </c>
      <c r="D229">
        <v>4648</v>
      </c>
      <c r="E229">
        <v>30</v>
      </c>
      <c r="F229">
        <v>30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86399.999999999985</v>
      </c>
      <c r="N229">
        <v>0</v>
      </c>
      <c r="O229">
        <v>105599.99999999999</v>
      </c>
      <c r="P229">
        <v>1569</v>
      </c>
      <c r="Q229">
        <v>235350</v>
      </c>
      <c r="R229">
        <v>340950</v>
      </c>
      <c r="S229">
        <v>0</v>
      </c>
      <c r="T229" t="s">
        <v>24</v>
      </c>
    </row>
    <row r="230" spans="1:20" x14ac:dyDescent="0.2">
      <c r="T230" t="s">
        <v>22</v>
      </c>
    </row>
    <row r="231" spans="1:20" x14ac:dyDescent="0.2">
      <c r="A231">
        <v>115</v>
      </c>
      <c r="B231">
        <v>58036</v>
      </c>
      <c r="C231">
        <v>18284</v>
      </c>
      <c r="D231">
        <v>5280</v>
      </c>
      <c r="E231">
        <v>30</v>
      </c>
      <c r="F231">
        <v>30</v>
      </c>
      <c r="G231">
        <v>0</v>
      </c>
      <c r="H231">
        <v>1</v>
      </c>
      <c r="I231">
        <v>0</v>
      </c>
      <c r="J231">
        <v>1</v>
      </c>
      <c r="K231">
        <v>2</v>
      </c>
      <c r="L231">
        <v>19199.999999999996</v>
      </c>
      <c r="M231">
        <v>86399.999999999985</v>
      </c>
      <c r="N231">
        <v>0</v>
      </c>
      <c r="O231">
        <v>105599.99999999999</v>
      </c>
      <c r="P231">
        <v>1724</v>
      </c>
      <c r="Q231">
        <v>258600</v>
      </c>
      <c r="R231">
        <v>364200</v>
      </c>
      <c r="S231">
        <v>0</v>
      </c>
      <c r="T231" t="s">
        <v>24</v>
      </c>
    </row>
    <row r="232" spans="1:20" x14ac:dyDescent="0.2">
      <c r="T232" t="s">
        <v>22</v>
      </c>
    </row>
    <row r="233" spans="1:20" x14ac:dyDescent="0.2">
      <c r="A233">
        <v>116</v>
      </c>
      <c r="B233">
        <v>64382</v>
      </c>
      <c r="C233">
        <v>16687</v>
      </c>
      <c r="D233">
        <v>4565</v>
      </c>
      <c r="E233">
        <v>15</v>
      </c>
      <c r="F233">
        <v>30</v>
      </c>
      <c r="G233">
        <v>0</v>
      </c>
      <c r="H233">
        <v>1</v>
      </c>
      <c r="I233">
        <v>0</v>
      </c>
      <c r="J233">
        <v>1</v>
      </c>
      <c r="K233">
        <v>2</v>
      </c>
      <c r="L233">
        <v>9599.9999999999982</v>
      </c>
      <c r="M233">
        <v>259200</v>
      </c>
      <c r="N233">
        <v>0</v>
      </c>
      <c r="O233">
        <v>268800</v>
      </c>
      <c r="P233">
        <v>1567</v>
      </c>
      <c r="Q233">
        <v>235050</v>
      </c>
      <c r="R233">
        <v>503850</v>
      </c>
      <c r="S233">
        <v>0</v>
      </c>
      <c r="T233" t="s">
        <v>24</v>
      </c>
    </row>
    <row r="234" spans="1:20" x14ac:dyDescent="0.2">
      <c r="T234" t="s">
        <v>22</v>
      </c>
    </row>
    <row r="235" spans="1:20" x14ac:dyDescent="0.2">
      <c r="A235">
        <v>117</v>
      </c>
      <c r="B235">
        <v>57979</v>
      </c>
      <c r="C235">
        <v>16859</v>
      </c>
      <c r="D235">
        <v>4553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86399.999999999985</v>
      </c>
      <c r="N235">
        <v>0</v>
      </c>
      <c r="O235">
        <v>105599.99999999999</v>
      </c>
      <c r="P235">
        <v>1579</v>
      </c>
      <c r="Q235">
        <v>236850</v>
      </c>
      <c r="R235">
        <v>342450</v>
      </c>
      <c r="S235">
        <v>0</v>
      </c>
      <c r="T235" t="s">
        <v>24</v>
      </c>
    </row>
    <row r="236" spans="1:20" x14ac:dyDescent="0.2">
      <c r="T236" t="s">
        <v>22</v>
      </c>
    </row>
    <row r="237" spans="1:20" x14ac:dyDescent="0.2">
      <c r="A237">
        <v>118</v>
      </c>
      <c r="B237">
        <v>64523</v>
      </c>
      <c r="C237">
        <v>16305</v>
      </c>
      <c r="D237">
        <v>4543</v>
      </c>
      <c r="E237">
        <v>15</v>
      </c>
      <c r="F237">
        <v>15</v>
      </c>
      <c r="G237">
        <v>0</v>
      </c>
      <c r="H237">
        <v>1</v>
      </c>
      <c r="I237">
        <v>0</v>
      </c>
      <c r="J237">
        <v>1</v>
      </c>
      <c r="K237">
        <v>2</v>
      </c>
      <c r="L237">
        <v>9599.9999999999982</v>
      </c>
      <c r="M237">
        <v>43199.999999999993</v>
      </c>
      <c r="N237">
        <v>0</v>
      </c>
      <c r="O237">
        <v>52799.999999999993</v>
      </c>
      <c r="P237">
        <v>1529</v>
      </c>
      <c r="Q237">
        <v>229350</v>
      </c>
      <c r="R237">
        <v>282150</v>
      </c>
      <c r="S237">
        <v>0</v>
      </c>
      <c r="T237" t="s">
        <v>24</v>
      </c>
    </row>
    <row r="238" spans="1:20" x14ac:dyDescent="0.2">
      <c r="T238" t="s">
        <v>22</v>
      </c>
    </row>
    <row r="239" spans="1:20" x14ac:dyDescent="0.2">
      <c r="A239">
        <v>119</v>
      </c>
      <c r="B239">
        <v>57950</v>
      </c>
      <c r="C239">
        <v>18777</v>
      </c>
      <c r="D239">
        <v>6975</v>
      </c>
      <c r="E239">
        <v>30</v>
      </c>
      <c r="F239">
        <v>30</v>
      </c>
      <c r="G239">
        <v>0</v>
      </c>
      <c r="H239">
        <v>1</v>
      </c>
      <c r="I239">
        <v>1</v>
      </c>
      <c r="J239">
        <v>1</v>
      </c>
      <c r="K239">
        <v>3</v>
      </c>
      <c r="L239">
        <v>19199.999999999996</v>
      </c>
      <c r="M239">
        <v>259200</v>
      </c>
      <c r="N239">
        <v>0</v>
      </c>
      <c r="O239">
        <v>278400</v>
      </c>
      <c r="P239">
        <v>1787</v>
      </c>
      <c r="Q239">
        <v>268050</v>
      </c>
      <c r="R239">
        <v>546450</v>
      </c>
      <c r="S239">
        <v>0</v>
      </c>
      <c r="T239" t="s">
        <v>24</v>
      </c>
    </row>
    <row r="240" spans="1:20" x14ac:dyDescent="0.2">
      <c r="T240" t="s">
        <v>22</v>
      </c>
    </row>
    <row r="241" spans="1:20" x14ac:dyDescent="0.2">
      <c r="A241">
        <v>120</v>
      </c>
      <c r="B241">
        <v>57596</v>
      </c>
      <c r="C241">
        <v>16475</v>
      </c>
      <c r="D241">
        <v>4436</v>
      </c>
      <c r="E241">
        <v>30</v>
      </c>
      <c r="F241">
        <v>15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43199.999999999993</v>
      </c>
      <c r="N241">
        <v>0</v>
      </c>
      <c r="O241">
        <v>62399.999999999993</v>
      </c>
      <c r="P241">
        <v>1535</v>
      </c>
      <c r="Q241">
        <v>230250</v>
      </c>
      <c r="R241">
        <v>292650</v>
      </c>
      <c r="S241">
        <v>0</v>
      </c>
      <c r="T241" t="s">
        <v>24</v>
      </c>
    </row>
    <row r="242" spans="1:20" x14ac:dyDescent="0.2">
      <c r="T242" t="s">
        <v>22</v>
      </c>
    </row>
    <row r="243" spans="1:20" x14ac:dyDescent="0.2">
      <c r="A243">
        <v>121</v>
      </c>
      <c r="B243">
        <v>58252</v>
      </c>
      <c r="C243">
        <v>17628</v>
      </c>
      <c r="D243">
        <v>4997</v>
      </c>
      <c r="E243">
        <v>30</v>
      </c>
      <c r="F243">
        <v>15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43199.999999999993</v>
      </c>
      <c r="N243">
        <v>0</v>
      </c>
      <c r="O243">
        <v>62399.999999999993</v>
      </c>
      <c r="P243">
        <v>1656</v>
      </c>
      <c r="Q243">
        <v>248400</v>
      </c>
      <c r="R243">
        <v>310800</v>
      </c>
      <c r="S243">
        <v>0</v>
      </c>
      <c r="T243" t="s">
        <v>24</v>
      </c>
    </row>
    <row r="244" spans="1:20" x14ac:dyDescent="0.2">
      <c r="T244" t="s">
        <v>22</v>
      </c>
    </row>
    <row r="245" spans="1:20" x14ac:dyDescent="0.2">
      <c r="A245">
        <v>122</v>
      </c>
      <c r="B245">
        <v>57997</v>
      </c>
      <c r="C245">
        <v>17345</v>
      </c>
      <c r="D245">
        <v>4966</v>
      </c>
      <c r="E245">
        <v>30</v>
      </c>
      <c r="F245">
        <v>15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43199.999999999993</v>
      </c>
      <c r="N245">
        <v>0</v>
      </c>
      <c r="O245">
        <v>62399.999999999993</v>
      </c>
      <c r="P245">
        <v>1631</v>
      </c>
      <c r="Q245">
        <v>244650</v>
      </c>
      <c r="R245">
        <v>307050</v>
      </c>
      <c r="S245">
        <v>0</v>
      </c>
      <c r="T245" t="s">
        <v>23</v>
      </c>
    </row>
    <row r="246" spans="1:20" x14ac:dyDescent="0.2">
      <c r="T246" t="s">
        <v>22</v>
      </c>
    </row>
    <row r="247" spans="1:20" x14ac:dyDescent="0.2">
      <c r="A247">
        <v>123</v>
      </c>
      <c r="B247">
        <v>57625</v>
      </c>
      <c r="C247">
        <v>16944</v>
      </c>
      <c r="D247">
        <v>4655</v>
      </c>
      <c r="E247">
        <v>30</v>
      </c>
      <c r="F247">
        <v>15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43199.999999999993</v>
      </c>
      <c r="N247">
        <v>0</v>
      </c>
      <c r="O247">
        <v>62399.999999999993</v>
      </c>
      <c r="P247">
        <v>1584</v>
      </c>
      <c r="Q247">
        <v>237600</v>
      </c>
      <c r="R247">
        <v>300000</v>
      </c>
      <c r="S247">
        <v>0</v>
      </c>
      <c r="T247" t="s">
        <v>23</v>
      </c>
    </row>
    <row r="248" spans="1:20" x14ac:dyDescent="0.2">
      <c r="T248" t="s">
        <v>22</v>
      </c>
    </row>
    <row r="249" spans="1:20" x14ac:dyDescent="0.2">
      <c r="A249">
        <v>124</v>
      </c>
      <c r="B249">
        <v>57916</v>
      </c>
      <c r="C249">
        <v>15255</v>
      </c>
      <c r="D249">
        <v>4495</v>
      </c>
      <c r="E249">
        <v>30</v>
      </c>
      <c r="F249">
        <v>30</v>
      </c>
      <c r="G249">
        <v>0</v>
      </c>
      <c r="H249">
        <v>1</v>
      </c>
      <c r="I249">
        <v>0</v>
      </c>
      <c r="J249">
        <v>1</v>
      </c>
      <c r="K249">
        <v>2</v>
      </c>
      <c r="L249">
        <v>19199.999999999996</v>
      </c>
      <c r="M249">
        <v>86399.999999999985</v>
      </c>
      <c r="N249">
        <v>0</v>
      </c>
      <c r="O249">
        <v>105599.99999999999</v>
      </c>
      <c r="P249">
        <v>1417</v>
      </c>
      <c r="Q249">
        <v>212550</v>
      </c>
      <c r="R249">
        <v>318150</v>
      </c>
      <c r="S249">
        <v>0</v>
      </c>
      <c r="T249" t="s">
        <v>23</v>
      </c>
    </row>
    <row r="250" spans="1:20" x14ac:dyDescent="0.2">
      <c r="T250" t="s">
        <v>22</v>
      </c>
    </row>
    <row r="251" spans="1:20" x14ac:dyDescent="0.2">
      <c r="A251">
        <v>125</v>
      </c>
      <c r="B251">
        <v>37765</v>
      </c>
      <c r="C251">
        <v>21392</v>
      </c>
      <c r="D251">
        <v>6676</v>
      </c>
      <c r="E251">
        <v>75</v>
      </c>
      <c r="F251">
        <v>45</v>
      </c>
      <c r="G251">
        <v>0</v>
      </c>
      <c r="H251">
        <v>1</v>
      </c>
      <c r="I251">
        <v>1</v>
      </c>
      <c r="J251">
        <v>3</v>
      </c>
      <c r="K251">
        <v>5</v>
      </c>
      <c r="L251">
        <v>47999.999999999993</v>
      </c>
      <c r="M251">
        <v>129599.99999999999</v>
      </c>
      <c r="N251">
        <v>0</v>
      </c>
      <c r="O251">
        <v>177599.99999999997</v>
      </c>
      <c r="P251">
        <v>2029</v>
      </c>
      <c r="Q251">
        <v>304350</v>
      </c>
      <c r="R251">
        <v>481950</v>
      </c>
      <c r="S251">
        <v>0</v>
      </c>
      <c r="T251" t="s">
        <v>25</v>
      </c>
    </row>
    <row r="252" spans="1:20" x14ac:dyDescent="0.2">
      <c r="T252" t="s">
        <v>22</v>
      </c>
    </row>
    <row r="253" spans="1:20" x14ac:dyDescent="0.2">
      <c r="A253">
        <v>126</v>
      </c>
      <c r="B253">
        <v>64204</v>
      </c>
      <c r="C253">
        <v>15266</v>
      </c>
      <c r="D253">
        <v>4317</v>
      </c>
      <c r="E253">
        <v>15</v>
      </c>
      <c r="F253">
        <v>30</v>
      </c>
      <c r="G253">
        <v>15</v>
      </c>
      <c r="H253">
        <v>1</v>
      </c>
      <c r="I253">
        <v>0</v>
      </c>
      <c r="J253">
        <v>1</v>
      </c>
      <c r="K253">
        <v>2</v>
      </c>
      <c r="L253">
        <v>9599.9999999999982</v>
      </c>
      <c r="M253">
        <v>259200</v>
      </c>
      <c r="N253">
        <v>50000</v>
      </c>
      <c r="O253">
        <v>318800</v>
      </c>
      <c r="P253">
        <v>1421</v>
      </c>
      <c r="Q253">
        <v>213150</v>
      </c>
      <c r="R253">
        <v>531950</v>
      </c>
      <c r="S253">
        <v>0</v>
      </c>
      <c r="T253" t="s">
        <v>24</v>
      </c>
    </row>
    <row r="254" spans="1:20" x14ac:dyDescent="0.2">
      <c r="T254" t="s">
        <v>22</v>
      </c>
    </row>
    <row r="255" spans="1:20" x14ac:dyDescent="0.2">
      <c r="A255">
        <v>127</v>
      </c>
      <c r="B255">
        <v>64736</v>
      </c>
      <c r="C255">
        <v>29794</v>
      </c>
      <c r="D255">
        <v>10991</v>
      </c>
      <c r="E255">
        <v>15</v>
      </c>
      <c r="F255">
        <v>0</v>
      </c>
      <c r="G255">
        <v>15</v>
      </c>
      <c r="H255">
        <v>1</v>
      </c>
      <c r="I255">
        <v>0</v>
      </c>
      <c r="J255">
        <v>1</v>
      </c>
      <c r="K255">
        <v>2</v>
      </c>
      <c r="L255">
        <v>9599.9999999999982</v>
      </c>
      <c r="M255">
        <v>0</v>
      </c>
      <c r="N255">
        <v>50000</v>
      </c>
      <c r="O255">
        <v>59600</v>
      </c>
      <c r="P255">
        <v>2899</v>
      </c>
      <c r="Q255">
        <v>434850</v>
      </c>
      <c r="R255">
        <v>494450</v>
      </c>
      <c r="S255">
        <v>0</v>
      </c>
      <c r="T255" t="s">
        <v>25</v>
      </c>
    </row>
    <row r="256" spans="1:20" x14ac:dyDescent="0.2">
      <c r="T256" t="s">
        <v>22</v>
      </c>
    </row>
    <row r="257" spans="1:20" x14ac:dyDescent="0.2">
      <c r="A257">
        <v>128</v>
      </c>
      <c r="B257">
        <v>42497</v>
      </c>
      <c r="C257">
        <v>55727</v>
      </c>
      <c r="D257">
        <v>21137</v>
      </c>
      <c r="E257">
        <v>64</v>
      </c>
      <c r="F257">
        <v>19</v>
      </c>
      <c r="G257">
        <v>4</v>
      </c>
      <c r="H257">
        <v>0</v>
      </c>
      <c r="I257">
        <v>3</v>
      </c>
      <c r="J257">
        <v>3</v>
      </c>
      <c r="K257">
        <v>6</v>
      </c>
      <c r="L257">
        <v>40799.999999999993</v>
      </c>
      <c r="M257">
        <v>53999.999999999993</v>
      </c>
      <c r="N257">
        <v>50000</v>
      </c>
      <c r="O257">
        <v>144800</v>
      </c>
      <c r="P257">
        <v>5695</v>
      </c>
      <c r="Q257">
        <v>854250</v>
      </c>
      <c r="R257">
        <v>999050</v>
      </c>
      <c r="S257">
        <v>0</v>
      </c>
      <c r="T257" t="s">
        <v>44</v>
      </c>
    </row>
    <row r="258" spans="1:20" x14ac:dyDescent="0.2">
      <c r="T258" t="s">
        <v>22</v>
      </c>
    </row>
    <row r="259" spans="1:20" x14ac:dyDescent="0.2">
      <c r="A259">
        <v>129</v>
      </c>
      <c r="B259">
        <v>64055</v>
      </c>
      <c r="C259">
        <v>17731</v>
      </c>
      <c r="D259">
        <v>4597</v>
      </c>
      <c r="E259">
        <v>15</v>
      </c>
      <c r="F259">
        <v>0</v>
      </c>
      <c r="G259">
        <v>15</v>
      </c>
      <c r="H259">
        <v>0</v>
      </c>
      <c r="I259">
        <v>0</v>
      </c>
      <c r="J259">
        <v>1</v>
      </c>
      <c r="K259">
        <v>1</v>
      </c>
      <c r="L259">
        <v>9599.9999999999982</v>
      </c>
      <c r="M259">
        <v>0</v>
      </c>
      <c r="N259">
        <v>50000</v>
      </c>
      <c r="O259">
        <v>59600</v>
      </c>
      <c r="P259">
        <v>1666</v>
      </c>
      <c r="Q259">
        <v>249900</v>
      </c>
      <c r="R259">
        <v>309500</v>
      </c>
      <c r="S259">
        <v>0</v>
      </c>
      <c r="T259" t="s">
        <v>45</v>
      </c>
    </row>
    <row r="260" spans="1:20" x14ac:dyDescent="0.2">
      <c r="T260" t="s">
        <v>22</v>
      </c>
    </row>
    <row r="261" spans="1:20" x14ac:dyDescent="0.2">
      <c r="A261">
        <v>130</v>
      </c>
      <c r="B261">
        <v>64238</v>
      </c>
      <c r="C261">
        <v>16955</v>
      </c>
      <c r="D261">
        <v>4632</v>
      </c>
      <c r="E261">
        <v>15</v>
      </c>
      <c r="F261">
        <v>0</v>
      </c>
      <c r="G261">
        <v>15</v>
      </c>
      <c r="H261">
        <v>0</v>
      </c>
      <c r="I261">
        <v>0</v>
      </c>
      <c r="J261">
        <v>1</v>
      </c>
      <c r="K261">
        <v>1</v>
      </c>
      <c r="L261">
        <v>9599.9999999999982</v>
      </c>
      <c r="M261">
        <v>0</v>
      </c>
      <c r="N261">
        <v>50000</v>
      </c>
      <c r="O261">
        <v>59600</v>
      </c>
      <c r="P261">
        <v>1586</v>
      </c>
      <c r="Q261">
        <v>237900</v>
      </c>
      <c r="R261">
        <v>297500</v>
      </c>
      <c r="S261">
        <v>0</v>
      </c>
      <c r="T261" t="s">
        <v>41</v>
      </c>
    </row>
    <row r="262" spans="1:20" x14ac:dyDescent="0.2">
      <c r="T262" t="s">
        <v>22</v>
      </c>
    </row>
    <row r="263" spans="1:20" x14ac:dyDescent="0.2">
      <c r="A263">
        <v>131</v>
      </c>
      <c r="B263">
        <v>64157</v>
      </c>
      <c r="C263">
        <v>15566</v>
      </c>
      <c r="D263">
        <v>3908</v>
      </c>
      <c r="E263">
        <v>15</v>
      </c>
      <c r="F263">
        <v>0</v>
      </c>
      <c r="G263">
        <v>15</v>
      </c>
      <c r="H263">
        <v>0</v>
      </c>
      <c r="I263">
        <v>0</v>
      </c>
      <c r="J263">
        <v>1</v>
      </c>
      <c r="K263">
        <v>1</v>
      </c>
      <c r="L263">
        <v>9599.9999999999982</v>
      </c>
      <c r="M263">
        <v>0</v>
      </c>
      <c r="N263">
        <v>50000</v>
      </c>
      <c r="O263">
        <v>59600</v>
      </c>
      <c r="P263">
        <v>1457</v>
      </c>
      <c r="Q263">
        <v>218550</v>
      </c>
      <c r="R263">
        <v>278150</v>
      </c>
      <c r="S263">
        <v>0</v>
      </c>
      <c r="T263" t="s">
        <v>25</v>
      </c>
    </row>
    <row r="264" spans="1:20" x14ac:dyDescent="0.2">
      <c r="T264" t="s">
        <v>22</v>
      </c>
    </row>
    <row r="265" spans="1:20" x14ac:dyDescent="0.2">
      <c r="A265">
        <v>132</v>
      </c>
      <c r="B265">
        <v>57894</v>
      </c>
      <c r="C265">
        <v>19871</v>
      </c>
      <c r="D265">
        <v>6930</v>
      </c>
      <c r="E265">
        <v>30</v>
      </c>
      <c r="F265">
        <v>30</v>
      </c>
      <c r="G265">
        <v>15</v>
      </c>
      <c r="H265">
        <v>1</v>
      </c>
      <c r="I265">
        <v>0</v>
      </c>
      <c r="J265">
        <v>2</v>
      </c>
      <c r="K265">
        <v>3</v>
      </c>
      <c r="L265">
        <v>19199.999999999996</v>
      </c>
      <c r="M265">
        <v>259200</v>
      </c>
      <c r="N265">
        <v>50000</v>
      </c>
      <c r="O265">
        <v>328400</v>
      </c>
      <c r="P265">
        <v>1903</v>
      </c>
      <c r="Q265">
        <v>285450</v>
      </c>
      <c r="R265">
        <v>613850</v>
      </c>
      <c r="S265">
        <v>0</v>
      </c>
      <c r="T265" t="s">
        <v>46</v>
      </c>
    </row>
    <row r="266" spans="1:20" x14ac:dyDescent="0.2">
      <c r="T266" t="s">
        <v>22</v>
      </c>
    </row>
    <row r="267" spans="1:20" x14ac:dyDescent="0.2">
      <c r="A267">
        <v>133</v>
      </c>
      <c r="B267">
        <v>64650</v>
      </c>
      <c r="C267">
        <v>13437</v>
      </c>
      <c r="D267">
        <v>3531</v>
      </c>
      <c r="E267">
        <v>15</v>
      </c>
      <c r="F267">
        <v>15</v>
      </c>
      <c r="G267">
        <v>15</v>
      </c>
      <c r="H267">
        <v>0</v>
      </c>
      <c r="I267">
        <v>1</v>
      </c>
      <c r="J267">
        <v>0</v>
      </c>
      <c r="K267">
        <v>1</v>
      </c>
      <c r="L267">
        <v>9599.9999999999982</v>
      </c>
      <c r="M267">
        <v>43199.999999999993</v>
      </c>
      <c r="N267">
        <v>50000</v>
      </c>
      <c r="O267">
        <v>102800</v>
      </c>
      <c r="P267">
        <v>1246</v>
      </c>
      <c r="Q267">
        <v>186900</v>
      </c>
      <c r="R267">
        <v>289700</v>
      </c>
      <c r="S267">
        <v>0</v>
      </c>
      <c r="T267" t="s">
        <v>47</v>
      </c>
    </row>
    <row r="268" spans="1:20" x14ac:dyDescent="0.2">
      <c r="T268" t="s">
        <v>22</v>
      </c>
    </row>
    <row r="269" spans="1:20" x14ac:dyDescent="0.2">
      <c r="A269">
        <v>134</v>
      </c>
      <c r="B269">
        <v>57942</v>
      </c>
      <c r="C269">
        <v>17413</v>
      </c>
      <c r="D269">
        <v>4590</v>
      </c>
      <c r="E269">
        <v>30</v>
      </c>
      <c r="F269">
        <v>0</v>
      </c>
      <c r="G269">
        <v>30</v>
      </c>
      <c r="H269">
        <v>1</v>
      </c>
      <c r="I269">
        <v>0</v>
      </c>
      <c r="J269">
        <v>1</v>
      </c>
      <c r="K269">
        <v>2</v>
      </c>
      <c r="L269">
        <v>19199.999999999996</v>
      </c>
      <c r="M269">
        <v>0</v>
      </c>
      <c r="N269">
        <v>50000</v>
      </c>
      <c r="O269">
        <v>69200</v>
      </c>
      <c r="P269">
        <v>1633</v>
      </c>
      <c r="Q269">
        <v>244950</v>
      </c>
      <c r="R269">
        <v>314150</v>
      </c>
      <c r="S269">
        <v>0</v>
      </c>
      <c r="T269" t="s">
        <v>48</v>
      </c>
    </row>
    <row r="270" spans="1:20" x14ac:dyDescent="0.2">
      <c r="T270" t="s">
        <v>22</v>
      </c>
    </row>
    <row r="271" spans="1:20" x14ac:dyDescent="0.2">
      <c r="A271">
        <v>135</v>
      </c>
      <c r="B271">
        <v>57621</v>
      </c>
      <c r="C271">
        <v>16097</v>
      </c>
      <c r="D271">
        <v>4021</v>
      </c>
      <c r="E271">
        <v>30</v>
      </c>
      <c r="F271">
        <v>0</v>
      </c>
      <c r="G271">
        <v>30</v>
      </c>
      <c r="H271">
        <v>0</v>
      </c>
      <c r="I271">
        <v>0</v>
      </c>
      <c r="J271">
        <v>2</v>
      </c>
      <c r="K271">
        <v>2</v>
      </c>
      <c r="L271">
        <v>19199.999999999996</v>
      </c>
      <c r="M271">
        <v>0</v>
      </c>
      <c r="N271">
        <v>50000</v>
      </c>
      <c r="O271">
        <v>69200</v>
      </c>
      <c r="P271">
        <v>1500</v>
      </c>
      <c r="Q271">
        <v>225000</v>
      </c>
      <c r="R271">
        <v>294200</v>
      </c>
      <c r="S271">
        <v>0</v>
      </c>
      <c r="T271" t="s">
        <v>25</v>
      </c>
    </row>
    <row r="272" spans="1:20" x14ac:dyDescent="0.2">
      <c r="T272" t="s">
        <v>22</v>
      </c>
    </row>
    <row r="273" spans="1:20" x14ac:dyDescent="0.2">
      <c r="A273">
        <v>136</v>
      </c>
      <c r="B273">
        <v>64591</v>
      </c>
      <c r="C273">
        <v>15543</v>
      </c>
      <c r="D273">
        <v>3949</v>
      </c>
      <c r="E273">
        <v>15</v>
      </c>
      <c r="F273">
        <v>0</v>
      </c>
      <c r="G273">
        <v>15</v>
      </c>
      <c r="H273">
        <v>0</v>
      </c>
      <c r="I273">
        <v>0</v>
      </c>
      <c r="J273">
        <v>1</v>
      </c>
      <c r="K273">
        <v>1</v>
      </c>
      <c r="L273">
        <v>9599.9999999999982</v>
      </c>
      <c r="M273">
        <v>0</v>
      </c>
      <c r="N273">
        <v>50000</v>
      </c>
      <c r="O273">
        <v>59600</v>
      </c>
      <c r="P273">
        <v>1446</v>
      </c>
      <c r="Q273">
        <v>216900</v>
      </c>
      <c r="R273">
        <v>276500</v>
      </c>
      <c r="S273">
        <v>0</v>
      </c>
      <c r="T273" t="s">
        <v>47</v>
      </c>
    </row>
    <row r="274" spans="1:20" x14ac:dyDescent="0.2">
      <c r="T274" t="s">
        <v>22</v>
      </c>
    </row>
    <row r="275" spans="1:20" x14ac:dyDescent="0.2">
      <c r="A275">
        <v>137</v>
      </c>
      <c r="B275">
        <v>51108</v>
      </c>
      <c r="C275">
        <v>22265</v>
      </c>
      <c r="D275">
        <v>6505</v>
      </c>
      <c r="E275">
        <v>45</v>
      </c>
      <c r="F275">
        <v>15</v>
      </c>
      <c r="G275">
        <v>30</v>
      </c>
      <c r="H275">
        <v>1</v>
      </c>
      <c r="I275">
        <v>1</v>
      </c>
      <c r="J275">
        <v>1</v>
      </c>
      <c r="K275">
        <v>3</v>
      </c>
      <c r="L275">
        <v>28799.999999999996</v>
      </c>
      <c r="M275">
        <v>43199.999999999993</v>
      </c>
      <c r="N275">
        <v>50000</v>
      </c>
      <c r="O275">
        <v>122000</v>
      </c>
      <c r="P275">
        <v>2117</v>
      </c>
      <c r="Q275">
        <v>317550</v>
      </c>
      <c r="R275">
        <v>439550</v>
      </c>
      <c r="S275">
        <v>0</v>
      </c>
      <c r="T275" t="s">
        <v>25</v>
      </c>
    </row>
    <row r="276" spans="1:20" x14ac:dyDescent="0.2">
      <c r="T276" t="s">
        <v>22</v>
      </c>
    </row>
    <row r="277" spans="1:20" x14ac:dyDescent="0.2">
      <c r="A277">
        <v>138</v>
      </c>
      <c r="B277">
        <v>57820</v>
      </c>
      <c r="C277">
        <v>16541</v>
      </c>
      <c r="D277">
        <v>4334</v>
      </c>
      <c r="E277">
        <v>30</v>
      </c>
      <c r="F277">
        <v>0</v>
      </c>
      <c r="G277">
        <v>30</v>
      </c>
      <c r="H277">
        <v>0</v>
      </c>
      <c r="I277">
        <v>0</v>
      </c>
      <c r="J277">
        <v>2</v>
      </c>
      <c r="K277">
        <v>2</v>
      </c>
      <c r="L277">
        <v>19199.999999999996</v>
      </c>
      <c r="M277">
        <v>0</v>
      </c>
      <c r="N277">
        <v>50000</v>
      </c>
      <c r="O277">
        <v>69200</v>
      </c>
      <c r="P277">
        <v>1550</v>
      </c>
      <c r="Q277">
        <v>232500</v>
      </c>
      <c r="R277">
        <v>301700</v>
      </c>
      <c r="S277">
        <v>0</v>
      </c>
      <c r="T277" t="s">
        <v>49</v>
      </c>
    </row>
    <row r="278" spans="1:20" x14ac:dyDescent="0.2">
      <c r="T278" t="s">
        <v>22</v>
      </c>
    </row>
    <row r="279" spans="1:20" x14ac:dyDescent="0.2">
      <c r="A279">
        <v>139</v>
      </c>
      <c r="B279">
        <v>57531</v>
      </c>
      <c r="C279">
        <v>15574</v>
      </c>
      <c r="D279">
        <v>3856</v>
      </c>
      <c r="E279">
        <v>30</v>
      </c>
      <c r="F279">
        <v>0</v>
      </c>
      <c r="G279">
        <v>30</v>
      </c>
      <c r="H279">
        <v>0</v>
      </c>
      <c r="I279">
        <v>0</v>
      </c>
      <c r="J279">
        <v>2</v>
      </c>
      <c r="K279">
        <v>2</v>
      </c>
      <c r="L279">
        <v>19199.999999999996</v>
      </c>
      <c r="M279">
        <v>0</v>
      </c>
      <c r="N279">
        <v>50000</v>
      </c>
      <c r="O279">
        <v>69200</v>
      </c>
      <c r="P279">
        <v>1451</v>
      </c>
      <c r="Q279">
        <v>217650</v>
      </c>
      <c r="R279">
        <v>286850</v>
      </c>
      <c r="S279">
        <v>0</v>
      </c>
      <c r="T279" t="s">
        <v>25</v>
      </c>
    </row>
    <row r="280" spans="1:20" x14ac:dyDescent="0.2">
      <c r="T280" t="s">
        <v>22</v>
      </c>
    </row>
    <row r="281" spans="1:20" x14ac:dyDescent="0.2">
      <c r="A281">
        <v>140</v>
      </c>
      <c r="B281">
        <v>64511</v>
      </c>
      <c r="C281">
        <v>16898</v>
      </c>
      <c r="D281">
        <v>4495</v>
      </c>
      <c r="E281">
        <v>15</v>
      </c>
      <c r="F281">
        <v>0</v>
      </c>
      <c r="G281">
        <v>15</v>
      </c>
      <c r="H281">
        <v>0</v>
      </c>
      <c r="I281">
        <v>0</v>
      </c>
      <c r="J281">
        <v>1</v>
      </c>
      <c r="K281">
        <v>1</v>
      </c>
      <c r="L281">
        <v>9599.9999999999982</v>
      </c>
      <c r="M281">
        <v>0</v>
      </c>
      <c r="N281">
        <v>50000</v>
      </c>
      <c r="O281">
        <v>59600</v>
      </c>
      <c r="P281">
        <v>1586</v>
      </c>
      <c r="Q281">
        <v>237900</v>
      </c>
      <c r="R281">
        <v>297500</v>
      </c>
      <c r="S281">
        <v>0</v>
      </c>
      <c r="T281" t="s">
        <v>33</v>
      </c>
    </row>
    <row r="282" spans="1:20" x14ac:dyDescent="0.2">
      <c r="T282" t="s">
        <v>22</v>
      </c>
    </row>
    <row r="283" spans="1:20" x14ac:dyDescent="0.2">
      <c r="A283">
        <v>141</v>
      </c>
      <c r="B283">
        <v>64243</v>
      </c>
      <c r="C283">
        <v>17470</v>
      </c>
      <c r="D283">
        <v>4484</v>
      </c>
      <c r="E283">
        <v>15</v>
      </c>
      <c r="F283">
        <v>0</v>
      </c>
      <c r="G283">
        <v>15</v>
      </c>
      <c r="H283">
        <v>0</v>
      </c>
      <c r="I283">
        <v>0</v>
      </c>
      <c r="J283">
        <v>1</v>
      </c>
      <c r="K283">
        <v>1</v>
      </c>
      <c r="L283">
        <v>9599.9999999999982</v>
      </c>
      <c r="M283">
        <v>0</v>
      </c>
      <c r="N283">
        <v>50000</v>
      </c>
      <c r="O283">
        <v>59600</v>
      </c>
      <c r="P283">
        <v>1642</v>
      </c>
      <c r="Q283">
        <v>246300</v>
      </c>
      <c r="R283">
        <v>305900</v>
      </c>
      <c r="S283">
        <v>0</v>
      </c>
      <c r="T283" t="s">
        <v>50</v>
      </c>
    </row>
    <row r="284" spans="1:20" x14ac:dyDescent="0.2">
      <c r="T284" t="s">
        <v>22</v>
      </c>
    </row>
    <row r="285" spans="1:20" x14ac:dyDescent="0.2">
      <c r="A285">
        <v>142</v>
      </c>
      <c r="B285">
        <v>57764</v>
      </c>
      <c r="C285">
        <v>16980</v>
      </c>
      <c r="D285">
        <v>4125</v>
      </c>
      <c r="E285">
        <v>30</v>
      </c>
      <c r="F285">
        <v>0</v>
      </c>
      <c r="G285">
        <v>30</v>
      </c>
      <c r="H285">
        <v>0</v>
      </c>
      <c r="I285">
        <v>0</v>
      </c>
      <c r="J285">
        <v>2</v>
      </c>
      <c r="K285">
        <v>2</v>
      </c>
      <c r="L285">
        <v>19199.999999999996</v>
      </c>
      <c r="M285">
        <v>0</v>
      </c>
      <c r="N285">
        <v>50000</v>
      </c>
      <c r="O285">
        <v>69200</v>
      </c>
      <c r="P285">
        <v>1595</v>
      </c>
      <c r="Q285">
        <v>239250</v>
      </c>
      <c r="R285">
        <v>308450</v>
      </c>
      <c r="S285">
        <v>0</v>
      </c>
      <c r="T285" t="s">
        <v>34</v>
      </c>
    </row>
    <row r="286" spans="1:20" x14ac:dyDescent="0.2">
      <c r="T286" t="s">
        <v>22</v>
      </c>
    </row>
    <row r="287" spans="1:20" x14ac:dyDescent="0.2">
      <c r="A287">
        <v>143</v>
      </c>
      <c r="B287">
        <v>58045</v>
      </c>
      <c r="C287">
        <v>18108</v>
      </c>
      <c r="D287">
        <v>4991</v>
      </c>
      <c r="E287">
        <v>30</v>
      </c>
      <c r="F287">
        <v>0</v>
      </c>
      <c r="G287">
        <v>30</v>
      </c>
      <c r="H287">
        <v>0</v>
      </c>
      <c r="I287">
        <v>0</v>
      </c>
      <c r="J287">
        <v>2</v>
      </c>
      <c r="K287">
        <v>2</v>
      </c>
      <c r="L287">
        <v>19199.999999999996</v>
      </c>
      <c r="M287">
        <v>0</v>
      </c>
      <c r="N287">
        <v>50000</v>
      </c>
      <c r="O287">
        <v>69200</v>
      </c>
      <c r="P287">
        <v>1707</v>
      </c>
      <c r="Q287">
        <v>256050</v>
      </c>
      <c r="R287">
        <v>325250</v>
      </c>
      <c r="S287">
        <v>0</v>
      </c>
      <c r="T287" t="s">
        <v>25</v>
      </c>
    </row>
    <row r="288" spans="1:20" x14ac:dyDescent="0.2">
      <c r="T288" t="s">
        <v>22</v>
      </c>
    </row>
    <row r="289" spans="1:20" x14ac:dyDescent="0.2">
      <c r="A289">
        <v>144</v>
      </c>
      <c r="B289">
        <v>64722</v>
      </c>
      <c r="C289">
        <v>17394</v>
      </c>
      <c r="D289">
        <v>4655</v>
      </c>
      <c r="E289">
        <v>15</v>
      </c>
      <c r="F289">
        <v>0</v>
      </c>
      <c r="G289">
        <v>15</v>
      </c>
      <c r="H289">
        <v>0</v>
      </c>
      <c r="I289">
        <v>0</v>
      </c>
      <c r="J289">
        <v>1</v>
      </c>
      <c r="K289">
        <v>1</v>
      </c>
      <c r="L289">
        <v>9599.9999999999982</v>
      </c>
      <c r="M289">
        <v>0</v>
      </c>
      <c r="N289">
        <v>50000</v>
      </c>
      <c r="O289">
        <v>59600</v>
      </c>
      <c r="P289">
        <v>1639</v>
      </c>
      <c r="Q289">
        <v>245850</v>
      </c>
      <c r="R289">
        <v>305450</v>
      </c>
      <c r="S289">
        <v>0</v>
      </c>
      <c r="T289" t="s">
        <v>51</v>
      </c>
    </row>
    <row r="290" spans="1:20" x14ac:dyDescent="0.2">
      <c r="T290" t="s">
        <v>22</v>
      </c>
    </row>
    <row r="291" spans="1:20" x14ac:dyDescent="0.2">
      <c r="A291">
        <v>145</v>
      </c>
      <c r="B291">
        <v>64454</v>
      </c>
      <c r="C291">
        <v>17404</v>
      </c>
      <c r="D291">
        <v>4502</v>
      </c>
      <c r="E291">
        <v>15</v>
      </c>
      <c r="F291">
        <v>0</v>
      </c>
      <c r="G291">
        <v>15</v>
      </c>
      <c r="H291">
        <v>0</v>
      </c>
      <c r="I291">
        <v>0</v>
      </c>
      <c r="J291">
        <v>1</v>
      </c>
      <c r="K291">
        <v>1</v>
      </c>
      <c r="L291">
        <v>9599.9999999999982</v>
      </c>
      <c r="M291">
        <v>0</v>
      </c>
      <c r="N291">
        <v>50000</v>
      </c>
      <c r="O291">
        <v>59600</v>
      </c>
      <c r="P291">
        <v>1628</v>
      </c>
      <c r="Q291">
        <v>244200</v>
      </c>
      <c r="R291">
        <v>303800</v>
      </c>
      <c r="S291">
        <v>0</v>
      </c>
      <c r="T291" t="s">
        <v>52</v>
      </c>
    </row>
    <row r="292" spans="1:20" x14ac:dyDescent="0.2">
      <c r="T292" t="s">
        <v>22</v>
      </c>
    </row>
    <row r="293" spans="1:20" x14ac:dyDescent="0.2">
      <c r="A293">
        <v>146</v>
      </c>
      <c r="B293">
        <v>64825</v>
      </c>
      <c r="C293">
        <v>14052</v>
      </c>
      <c r="D293">
        <v>4591</v>
      </c>
      <c r="E293">
        <v>15</v>
      </c>
      <c r="F293">
        <v>15</v>
      </c>
      <c r="G293">
        <v>30</v>
      </c>
      <c r="H293">
        <v>0</v>
      </c>
      <c r="I293">
        <v>1</v>
      </c>
      <c r="J293">
        <v>1</v>
      </c>
      <c r="K293">
        <v>2</v>
      </c>
      <c r="L293">
        <v>9599.9999999999982</v>
      </c>
      <c r="M293">
        <v>216000</v>
      </c>
      <c r="N293">
        <v>50000</v>
      </c>
      <c r="O293">
        <v>275600</v>
      </c>
      <c r="P293">
        <v>1317</v>
      </c>
      <c r="Q293">
        <v>197550</v>
      </c>
      <c r="R293">
        <v>473150</v>
      </c>
      <c r="S293">
        <v>0</v>
      </c>
      <c r="T293" t="s">
        <v>29</v>
      </c>
    </row>
    <row r="294" spans="1:20" x14ac:dyDescent="0.2">
      <c r="T294" t="s">
        <v>22</v>
      </c>
    </row>
    <row r="295" spans="1:20" x14ac:dyDescent="0.2">
      <c r="A295">
        <v>147</v>
      </c>
      <c r="B295">
        <v>64246</v>
      </c>
      <c r="C295">
        <v>16721</v>
      </c>
      <c r="D295">
        <v>4312</v>
      </c>
      <c r="E295">
        <v>15</v>
      </c>
      <c r="F295">
        <v>0</v>
      </c>
      <c r="G295">
        <v>15</v>
      </c>
      <c r="H295">
        <v>0</v>
      </c>
      <c r="I295">
        <v>0</v>
      </c>
      <c r="J295">
        <v>1</v>
      </c>
      <c r="K295">
        <v>1</v>
      </c>
      <c r="L295">
        <v>9599.9999999999982</v>
      </c>
      <c r="M295">
        <v>0</v>
      </c>
      <c r="N295">
        <v>50000</v>
      </c>
      <c r="O295">
        <v>59600</v>
      </c>
      <c r="P295">
        <v>1563</v>
      </c>
      <c r="Q295">
        <v>234450</v>
      </c>
      <c r="R295">
        <v>294050</v>
      </c>
      <c r="S295">
        <v>0</v>
      </c>
      <c r="T295" t="s">
        <v>51</v>
      </c>
    </row>
    <row r="296" spans="1:20" x14ac:dyDescent="0.2">
      <c r="T296" t="s">
        <v>22</v>
      </c>
    </row>
    <row r="297" spans="1:20" x14ac:dyDescent="0.2">
      <c r="A297">
        <v>148</v>
      </c>
      <c r="B297">
        <v>64058</v>
      </c>
      <c r="C297">
        <v>15411</v>
      </c>
      <c r="D297">
        <v>4026</v>
      </c>
      <c r="E297">
        <v>15</v>
      </c>
      <c r="F297">
        <v>0</v>
      </c>
      <c r="G297">
        <v>15</v>
      </c>
      <c r="H297">
        <v>0</v>
      </c>
      <c r="I297">
        <v>0</v>
      </c>
      <c r="J297">
        <v>1</v>
      </c>
      <c r="K297">
        <v>1</v>
      </c>
      <c r="L297">
        <v>9599.9999999999982</v>
      </c>
      <c r="M297">
        <v>0</v>
      </c>
      <c r="N297">
        <v>50000</v>
      </c>
      <c r="O297">
        <v>59600</v>
      </c>
      <c r="P297">
        <v>1432</v>
      </c>
      <c r="Q297">
        <v>214800</v>
      </c>
      <c r="R297">
        <v>274400</v>
      </c>
      <c r="S297">
        <v>0</v>
      </c>
      <c r="T297" t="s">
        <v>29</v>
      </c>
    </row>
    <row r="298" spans="1:20" x14ac:dyDescent="0.2">
      <c r="T298" t="s">
        <v>22</v>
      </c>
    </row>
    <row r="299" spans="1:20" x14ac:dyDescent="0.2">
      <c r="A299">
        <v>149</v>
      </c>
      <c r="B299">
        <v>57931</v>
      </c>
      <c r="C299">
        <v>16366</v>
      </c>
      <c r="D299">
        <v>4268</v>
      </c>
      <c r="E299">
        <v>30</v>
      </c>
      <c r="F299">
        <v>0</v>
      </c>
      <c r="G299">
        <v>30</v>
      </c>
      <c r="H299">
        <v>0</v>
      </c>
      <c r="I299">
        <v>0</v>
      </c>
      <c r="J299">
        <v>2</v>
      </c>
      <c r="K299">
        <v>2</v>
      </c>
      <c r="L299">
        <v>19199.999999999996</v>
      </c>
      <c r="M299">
        <v>0</v>
      </c>
      <c r="N299">
        <v>50000</v>
      </c>
      <c r="O299">
        <v>69200</v>
      </c>
      <c r="P299">
        <v>1533</v>
      </c>
      <c r="Q299">
        <v>229950</v>
      </c>
      <c r="R299">
        <v>299150</v>
      </c>
      <c r="S299">
        <v>0</v>
      </c>
      <c r="T299" t="s">
        <v>45</v>
      </c>
    </row>
    <row r="300" spans="1:20" x14ac:dyDescent="0.2">
      <c r="T300" t="s">
        <v>22</v>
      </c>
    </row>
    <row r="301" spans="1:20" x14ac:dyDescent="0.2">
      <c r="A301">
        <v>150</v>
      </c>
      <c r="B301">
        <v>64261</v>
      </c>
      <c r="C301">
        <v>16244</v>
      </c>
      <c r="D301">
        <v>4248</v>
      </c>
      <c r="E301">
        <v>15</v>
      </c>
      <c r="F301">
        <v>0</v>
      </c>
      <c r="G301">
        <v>15</v>
      </c>
      <c r="H301">
        <v>0</v>
      </c>
      <c r="I301">
        <v>0</v>
      </c>
      <c r="J301">
        <v>1</v>
      </c>
      <c r="K301">
        <v>1</v>
      </c>
      <c r="L301">
        <v>9599.9999999999982</v>
      </c>
      <c r="M301">
        <v>0</v>
      </c>
      <c r="N301">
        <v>50000</v>
      </c>
      <c r="O301">
        <v>59600</v>
      </c>
      <c r="P301">
        <v>1524</v>
      </c>
      <c r="Q301">
        <v>228600</v>
      </c>
      <c r="R301">
        <v>288200</v>
      </c>
      <c r="S301">
        <v>0</v>
      </c>
      <c r="T301" t="s">
        <v>37</v>
      </c>
    </row>
    <row r="302" spans="1:20" x14ac:dyDescent="0.2">
      <c r="T302" t="s">
        <v>22</v>
      </c>
    </row>
    <row r="303" spans="1:20" x14ac:dyDescent="0.2">
      <c r="A303">
        <v>151</v>
      </c>
      <c r="B303">
        <v>57632</v>
      </c>
      <c r="C303">
        <v>17636</v>
      </c>
      <c r="D303">
        <v>4677</v>
      </c>
      <c r="E303">
        <v>30</v>
      </c>
      <c r="F303">
        <v>0</v>
      </c>
      <c r="G303">
        <v>30</v>
      </c>
      <c r="H303">
        <v>0</v>
      </c>
      <c r="I303">
        <v>0</v>
      </c>
      <c r="J303">
        <v>2</v>
      </c>
      <c r="K303">
        <v>2</v>
      </c>
      <c r="L303">
        <v>19199.999999999996</v>
      </c>
      <c r="M303">
        <v>0</v>
      </c>
      <c r="N303">
        <v>50000</v>
      </c>
      <c r="O303">
        <v>69200</v>
      </c>
      <c r="P303">
        <v>1655</v>
      </c>
      <c r="Q303">
        <v>248250</v>
      </c>
      <c r="R303">
        <v>317450</v>
      </c>
      <c r="S303">
        <v>0</v>
      </c>
      <c r="T303" t="s">
        <v>51</v>
      </c>
    </row>
    <row r="304" spans="1:20" x14ac:dyDescent="0.2">
      <c r="T304" t="s">
        <v>22</v>
      </c>
    </row>
    <row r="305" spans="1:20" x14ac:dyDescent="0.2">
      <c r="A305">
        <v>152</v>
      </c>
      <c r="B305">
        <v>57884</v>
      </c>
      <c r="C305">
        <v>17464</v>
      </c>
      <c r="D305">
        <v>4420</v>
      </c>
      <c r="E305">
        <v>30</v>
      </c>
      <c r="F305">
        <v>0</v>
      </c>
      <c r="G305">
        <v>30</v>
      </c>
      <c r="H305">
        <v>0</v>
      </c>
      <c r="I305">
        <v>0</v>
      </c>
      <c r="J305">
        <v>2</v>
      </c>
      <c r="K305">
        <v>2</v>
      </c>
      <c r="L305">
        <v>19199.999999999996</v>
      </c>
      <c r="M305">
        <v>0</v>
      </c>
      <c r="N305">
        <v>50000</v>
      </c>
      <c r="O305">
        <v>69200</v>
      </c>
      <c r="P305">
        <v>1636</v>
      </c>
      <c r="Q305">
        <v>245400</v>
      </c>
      <c r="R305">
        <v>314600</v>
      </c>
      <c r="S305">
        <v>0</v>
      </c>
      <c r="T305" t="s">
        <v>53</v>
      </c>
    </row>
    <row r="306" spans="1:20" x14ac:dyDescent="0.2">
      <c r="T306" t="s">
        <v>22</v>
      </c>
    </row>
    <row r="307" spans="1:20" x14ac:dyDescent="0.2">
      <c r="A307">
        <v>153</v>
      </c>
      <c r="B307">
        <v>57719</v>
      </c>
      <c r="C307">
        <v>16323</v>
      </c>
      <c r="D307">
        <v>4261</v>
      </c>
      <c r="E307">
        <v>30</v>
      </c>
      <c r="F307">
        <v>0</v>
      </c>
      <c r="G307">
        <v>30</v>
      </c>
      <c r="H307">
        <v>0</v>
      </c>
      <c r="I307">
        <v>0</v>
      </c>
      <c r="J307">
        <v>2</v>
      </c>
      <c r="K307">
        <v>2</v>
      </c>
      <c r="L307">
        <v>19199.999999999996</v>
      </c>
      <c r="M307">
        <v>0</v>
      </c>
      <c r="N307">
        <v>50000</v>
      </c>
      <c r="O307">
        <v>69200</v>
      </c>
      <c r="P307">
        <v>1529</v>
      </c>
      <c r="Q307">
        <v>229350</v>
      </c>
      <c r="R307">
        <v>298550</v>
      </c>
      <c r="S307">
        <v>0</v>
      </c>
      <c r="T307" t="s">
        <v>35</v>
      </c>
    </row>
    <row r="308" spans="1:20" x14ac:dyDescent="0.2">
      <c r="T308" t="s">
        <v>22</v>
      </c>
    </row>
    <row r="309" spans="1:20" x14ac:dyDescent="0.2">
      <c r="A309">
        <v>154</v>
      </c>
      <c r="B309">
        <v>57924</v>
      </c>
      <c r="C309">
        <v>16962</v>
      </c>
      <c r="D309">
        <v>4305</v>
      </c>
      <c r="E309">
        <v>30</v>
      </c>
      <c r="F309">
        <v>0</v>
      </c>
      <c r="G309">
        <v>30</v>
      </c>
      <c r="H309">
        <v>0</v>
      </c>
      <c r="I309">
        <v>0</v>
      </c>
      <c r="J309">
        <v>2</v>
      </c>
      <c r="K309">
        <v>2</v>
      </c>
      <c r="L309">
        <v>19199.999999999996</v>
      </c>
      <c r="M309">
        <v>0</v>
      </c>
      <c r="N309">
        <v>50000</v>
      </c>
      <c r="O309">
        <v>69200</v>
      </c>
      <c r="P309">
        <v>1594</v>
      </c>
      <c r="Q309">
        <v>239100</v>
      </c>
      <c r="R309">
        <v>308300</v>
      </c>
      <c r="S309">
        <v>0</v>
      </c>
      <c r="T309" t="s">
        <v>25</v>
      </c>
    </row>
    <row r="310" spans="1:20" x14ac:dyDescent="0.2">
      <c r="T310" t="s">
        <v>22</v>
      </c>
    </row>
    <row r="311" spans="1:20" x14ac:dyDescent="0.2">
      <c r="A311">
        <v>155</v>
      </c>
      <c r="B311">
        <v>64626</v>
      </c>
      <c r="C311">
        <v>17130</v>
      </c>
      <c r="D311">
        <v>4431</v>
      </c>
      <c r="E311">
        <v>15</v>
      </c>
      <c r="F311">
        <v>0</v>
      </c>
      <c r="G311">
        <v>15</v>
      </c>
      <c r="H311">
        <v>0</v>
      </c>
      <c r="I311">
        <v>0</v>
      </c>
      <c r="J311">
        <v>1</v>
      </c>
      <c r="K311">
        <v>1</v>
      </c>
      <c r="L311">
        <v>9599.9999999999982</v>
      </c>
      <c r="M311">
        <v>0</v>
      </c>
      <c r="N311">
        <v>50000</v>
      </c>
      <c r="O311">
        <v>59600</v>
      </c>
      <c r="P311">
        <v>1607</v>
      </c>
      <c r="Q311">
        <v>241050</v>
      </c>
      <c r="R311">
        <v>300650</v>
      </c>
      <c r="S311">
        <v>0</v>
      </c>
      <c r="T311" t="s">
        <v>51</v>
      </c>
    </row>
    <row r="312" spans="1:20" x14ac:dyDescent="0.2">
      <c r="T312" t="s">
        <v>22</v>
      </c>
    </row>
    <row r="313" spans="1:20" x14ac:dyDescent="0.2">
      <c r="A313">
        <v>156</v>
      </c>
      <c r="B313">
        <v>64152</v>
      </c>
      <c r="C313">
        <v>16858</v>
      </c>
      <c r="D313">
        <v>4202</v>
      </c>
      <c r="E313">
        <v>15</v>
      </c>
      <c r="F313">
        <v>0</v>
      </c>
      <c r="G313">
        <v>15</v>
      </c>
      <c r="H313">
        <v>0</v>
      </c>
      <c r="I313">
        <v>0</v>
      </c>
      <c r="J313">
        <v>1</v>
      </c>
      <c r="K313">
        <v>1</v>
      </c>
      <c r="L313">
        <v>9599.9999999999982</v>
      </c>
      <c r="M313">
        <v>0</v>
      </c>
      <c r="N313">
        <v>50000</v>
      </c>
      <c r="O313">
        <v>59600</v>
      </c>
      <c r="P313">
        <v>1581</v>
      </c>
      <c r="Q313">
        <v>237150</v>
      </c>
      <c r="R313">
        <v>296750</v>
      </c>
      <c r="S313">
        <v>0</v>
      </c>
      <c r="T313" t="s">
        <v>27</v>
      </c>
    </row>
    <row r="314" spans="1:20" x14ac:dyDescent="0.2">
      <c r="T314" t="s">
        <v>22</v>
      </c>
    </row>
    <row r="315" spans="1:20" x14ac:dyDescent="0.2">
      <c r="A315">
        <v>157</v>
      </c>
      <c r="B315">
        <v>64297</v>
      </c>
      <c r="C315">
        <v>16200</v>
      </c>
      <c r="D315">
        <v>4220</v>
      </c>
      <c r="E315">
        <v>15</v>
      </c>
      <c r="F315">
        <v>0</v>
      </c>
      <c r="G315">
        <v>15</v>
      </c>
      <c r="H315">
        <v>0</v>
      </c>
      <c r="I315">
        <v>0</v>
      </c>
      <c r="J315">
        <v>1</v>
      </c>
      <c r="K315">
        <v>1</v>
      </c>
      <c r="L315">
        <v>9599.9999999999982</v>
      </c>
      <c r="M315">
        <v>0</v>
      </c>
      <c r="N315">
        <v>50000</v>
      </c>
      <c r="O315">
        <v>59600</v>
      </c>
      <c r="P315">
        <v>1517</v>
      </c>
      <c r="Q315">
        <v>227550</v>
      </c>
      <c r="R315">
        <v>287150</v>
      </c>
      <c r="S315">
        <v>0</v>
      </c>
      <c r="T315" t="s">
        <v>31</v>
      </c>
    </row>
    <row r="316" spans="1:20" x14ac:dyDescent="0.2">
      <c r="T316" t="s">
        <v>22</v>
      </c>
    </row>
    <row r="317" spans="1:20" x14ac:dyDescent="0.2">
      <c r="A317">
        <v>158</v>
      </c>
      <c r="B317">
        <v>57721</v>
      </c>
      <c r="C317">
        <v>17823</v>
      </c>
      <c r="D317">
        <v>4602</v>
      </c>
      <c r="E317">
        <v>30</v>
      </c>
      <c r="F317">
        <v>0</v>
      </c>
      <c r="G317">
        <v>30</v>
      </c>
      <c r="H317">
        <v>0</v>
      </c>
      <c r="I317">
        <v>0</v>
      </c>
      <c r="J317">
        <v>2</v>
      </c>
      <c r="K317">
        <v>2</v>
      </c>
      <c r="L317">
        <v>19199.999999999996</v>
      </c>
      <c r="M317">
        <v>0</v>
      </c>
      <c r="N317">
        <v>50000</v>
      </c>
      <c r="O317">
        <v>69200</v>
      </c>
      <c r="P317">
        <v>1674</v>
      </c>
      <c r="Q317">
        <v>251100</v>
      </c>
      <c r="R317">
        <v>320300</v>
      </c>
      <c r="S317">
        <v>0</v>
      </c>
      <c r="T317" t="s">
        <v>40</v>
      </c>
    </row>
    <row r="318" spans="1:20" x14ac:dyDescent="0.2">
      <c r="T318" t="s">
        <v>22</v>
      </c>
    </row>
    <row r="319" spans="1:20" x14ac:dyDescent="0.2">
      <c r="A319">
        <v>159</v>
      </c>
      <c r="B319">
        <v>64606</v>
      </c>
      <c r="C319">
        <v>15491</v>
      </c>
      <c r="D319">
        <v>3993</v>
      </c>
      <c r="E319">
        <v>15</v>
      </c>
      <c r="F319">
        <v>0</v>
      </c>
      <c r="G319">
        <v>15</v>
      </c>
      <c r="H319">
        <v>0</v>
      </c>
      <c r="I319">
        <v>0</v>
      </c>
      <c r="J319">
        <v>1</v>
      </c>
      <c r="K319">
        <v>1</v>
      </c>
      <c r="L319">
        <v>9599.9999999999982</v>
      </c>
      <c r="M319">
        <v>0</v>
      </c>
      <c r="N319">
        <v>50000</v>
      </c>
      <c r="O319">
        <v>59600</v>
      </c>
      <c r="P319">
        <v>1446</v>
      </c>
      <c r="Q319">
        <v>216900</v>
      </c>
      <c r="R319">
        <v>276500</v>
      </c>
      <c r="S319">
        <v>0</v>
      </c>
      <c r="T319" t="s">
        <v>43</v>
      </c>
    </row>
    <row r="320" spans="1:20" x14ac:dyDescent="0.2">
      <c r="T320" t="s">
        <v>22</v>
      </c>
    </row>
    <row r="321" spans="1:20" x14ac:dyDescent="0.2">
      <c r="A321">
        <v>160</v>
      </c>
      <c r="B321">
        <v>64206</v>
      </c>
      <c r="C321">
        <v>16614</v>
      </c>
      <c r="D321">
        <v>4277</v>
      </c>
      <c r="E321">
        <v>15</v>
      </c>
      <c r="F321">
        <v>0</v>
      </c>
      <c r="G321">
        <v>15</v>
      </c>
      <c r="H321">
        <v>0</v>
      </c>
      <c r="I321">
        <v>0</v>
      </c>
      <c r="J321">
        <v>1</v>
      </c>
      <c r="K321">
        <v>1</v>
      </c>
      <c r="L321">
        <v>9599.9999999999982</v>
      </c>
      <c r="M321">
        <v>0</v>
      </c>
      <c r="N321">
        <v>50000</v>
      </c>
      <c r="O321">
        <v>59600</v>
      </c>
      <c r="P321">
        <v>1556</v>
      </c>
      <c r="Q321">
        <v>233400</v>
      </c>
      <c r="R321">
        <v>293000</v>
      </c>
      <c r="S321">
        <v>0</v>
      </c>
      <c r="T321" t="s">
        <v>28</v>
      </c>
    </row>
    <row r="322" spans="1:20" x14ac:dyDescent="0.2">
      <c r="T322" t="s">
        <v>22</v>
      </c>
    </row>
    <row r="323" spans="1:20" x14ac:dyDescent="0.2">
      <c r="A323">
        <v>161</v>
      </c>
      <c r="B323">
        <v>64390</v>
      </c>
      <c r="C323">
        <v>16560</v>
      </c>
      <c r="D323">
        <v>4165</v>
      </c>
      <c r="E323">
        <v>15</v>
      </c>
      <c r="F323">
        <v>0</v>
      </c>
      <c r="G323">
        <v>15</v>
      </c>
      <c r="H323">
        <v>0</v>
      </c>
      <c r="I323">
        <v>0</v>
      </c>
      <c r="J323">
        <v>1</v>
      </c>
      <c r="K323">
        <v>1</v>
      </c>
      <c r="L323">
        <v>9599.9999999999982</v>
      </c>
      <c r="M323">
        <v>0</v>
      </c>
      <c r="N323">
        <v>50000</v>
      </c>
      <c r="O323">
        <v>59600</v>
      </c>
      <c r="P323">
        <v>1546</v>
      </c>
      <c r="Q323">
        <v>231900</v>
      </c>
      <c r="R323">
        <v>291500</v>
      </c>
      <c r="S323">
        <v>0</v>
      </c>
      <c r="T323" t="s">
        <v>41</v>
      </c>
    </row>
    <row r="324" spans="1:20" x14ac:dyDescent="0.2">
      <c r="T324" t="s">
        <v>22</v>
      </c>
    </row>
    <row r="325" spans="1:20" x14ac:dyDescent="0.2">
      <c r="A325">
        <v>162</v>
      </c>
      <c r="B325">
        <v>64745</v>
      </c>
      <c r="C325">
        <v>17319</v>
      </c>
      <c r="D325">
        <v>4533</v>
      </c>
      <c r="E325">
        <v>15</v>
      </c>
      <c r="F325">
        <v>0</v>
      </c>
      <c r="G325">
        <v>15</v>
      </c>
      <c r="H325">
        <v>0</v>
      </c>
      <c r="I325">
        <v>0</v>
      </c>
      <c r="J325">
        <v>1</v>
      </c>
      <c r="K325">
        <v>1</v>
      </c>
      <c r="L325">
        <v>9599.9999999999982</v>
      </c>
      <c r="M325">
        <v>0</v>
      </c>
      <c r="N325">
        <v>50000</v>
      </c>
      <c r="O325">
        <v>59600</v>
      </c>
      <c r="P325">
        <v>1623</v>
      </c>
      <c r="Q325">
        <v>243450</v>
      </c>
      <c r="R325">
        <v>303050</v>
      </c>
      <c r="S325">
        <v>0</v>
      </c>
      <c r="T325" t="s">
        <v>25</v>
      </c>
    </row>
    <row r="326" spans="1:20" x14ac:dyDescent="0.2">
      <c r="T326" t="s">
        <v>22</v>
      </c>
    </row>
    <row r="327" spans="1:20" x14ac:dyDescent="0.2">
      <c r="A327">
        <v>163</v>
      </c>
      <c r="B327">
        <v>57860</v>
      </c>
      <c r="C327">
        <v>16437</v>
      </c>
      <c r="D327">
        <v>4222</v>
      </c>
      <c r="E327">
        <v>30</v>
      </c>
      <c r="F327">
        <v>0</v>
      </c>
      <c r="G327">
        <v>30</v>
      </c>
      <c r="H327">
        <v>0</v>
      </c>
      <c r="I327">
        <v>0</v>
      </c>
      <c r="J327">
        <v>2</v>
      </c>
      <c r="K327">
        <v>2</v>
      </c>
      <c r="L327">
        <v>19199.999999999996</v>
      </c>
      <c r="M327">
        <v>0</v>
      </c>
      <c r="N327">
        <v>50000</v>
      </c>
      <c r="O327">
        <v>69200</v>
      </c>
      <c r="P327">
        <v>1539</v>
      </c>
      <c r="Q327">
        <v>230850</v>
      </c>
      <c r="R327">
        <v>300050</v>
      </c>
      <c r="S327">
        <v>0</v>
      </c>
      <c r="T327" t="s">
        <v>34</v>
      </c>
    </row>
    <row r="328" spans="1:20" x14ac:dyDescent="0.2">
      <c r="T328" t="s">
        <v>22</v>
      </c>
    </row>
    <row r="329" spans="1:20" x14ac:dyDescent="0.2">
      <c r="A329">
        <v>164</v>
      </c>
      <c r="B329">
        <v>64637</v>
      </c>
      <c r="C329">
        <v>16668</v>
      </c>
      <c r="D329">
        <v>3866</v>
      </c>
      <c r="E329">
        <v>15</v>
      </c>
      <c r="F329">
        <v>0</v>
      </c>
      <c r="G329">
        <v>15</v>
      </c>
      <c r="H329">
        <v>0</v>
      </c>
      <c r="I329">
        <v>0</v>
      </c>
      <c r="J329">
        <v>1</v>
      </c>
      <c r="K329">
        <v>1</v>
      </c>
      <c r="L329">
        <v>9599.9999999999982</v>
      </c>
      <c r="M329">
        <v>0</v>
      </c>
      <c r="N329">
        <v>50000</v>
      </c>
      <c r="O329">
        <v>59600</v>
      </c>
      <c r="P329">
        <v>1558</v>
      </c>
      <c r="Q329">
        <v>233700</v>
      </c>
      <c r="R329">
        <v>293300</v>
      </c>
      <c r="S329">
        <v>0</v>
      </c>
      <c r="T329" t="s">
        <v>35</v>
      </c>
    </row>
    <row r="330" spans="1:20" x14ac:dyDescent="0.2">
      <c r="T330" t="s">
        <v>22</v>
      </c>
    </row>
    <row r="331" spans="1:20" x14ac:dyDescent="0.2">
      <c r="A331">
        <v>165</v>
      </c>
      <c r="B331">
        <v>64692</v>
      </c>
      <c r="C331">
        <v>17230</v>
      </c>
      <c r="D331">
        <v>4374</v>
      </c>
      <c r="E331">
        <v>15</v>
      </c>
      <c r="F331">
        <v>0</v>
      </c>
      <c r="G331">
        <v>15</v>
      </c>
      <c r="H331">
        <v>0</v>
      </c>
      <c r="I331">
        <v>0</v>
      </c>
      <c r="J331">
        <v>1</v>
      </c>
      <c r="K331">
        <v>1</v>
      </c>
      <c r="L331">
        <v>9599.9999999999982</v>
      </c>
      <c r="M331">
        <v>0</v>
      </c>
      <c r="N331">
        <v>50000</v>
      </c>
      <c r="O331">
        <v>59600</v>
      </c>
      <c r="P331">
        <v>1616</v>
      </c>
      <c r="Q331">
        <v>242400</v>
      </c>
      <c r="R331">
        <v>302000</v>
      </c>
      <c r="S331">
        <v>0</v>
      </c>
      <c r="T331" t="s">
        <v>33</v>
      </c>
    </row>
    <row r="332" spans="1:20" x14ac:dyDescent="0.2">
      <c r="T332" t="s">
        <v>22</v>
      </c>
    </row>
    <row r="333" spans="1:20" x14ac:dyDescent="0.2">
      <c r="A333">
        <v>166</v>
      </c>
      <c r="B333">
        <v>64351</v>
      </c>
      <c r="C333">
        <v>18474</v>
      </c>
      <c r="D333">
        <v>4993</v>
      </c>
      <c r="E333">
        <v>15</v>
      </c>
      <c r="F333">
        <v>0</v>
      </c>
      <c r="G333">
        <v>15</v>
      </c>
      <c r="H333">
        <v>0</v>
      </c>
      <c r="I333">
        <v>0</v>
      </c>
      <c r="J333">
        <v>1</v>
      </c>
      <c r="K333">
        <v>1</v>
      </c>
      <c r="L333">
        <v>9599.9999999999982</v>
      </c>
      <c r="M333">
        <v>0</v>
      </c>
      <c r="N333">
        <v>50000</v>
      </c>
      <c r="O333">
        <v>59600</v>
      </c>
      <c r="P333">
        <v>1744</v>
      </c>
      <c r="Q333">
        <v>261600</v>
      </c>
      <c r="R333">
        <v>321200</v>
      </c>
      <c r="S333">
        <v>0</v>
      </c>
      <c r="T333" t="s">
        <v>34</v>
      </c>
    </row>
    <row r="334" spans="1:20" x14ac:dyDescent="0.2">
      <c r="T334" t="s">
        <v>22</v>
      </c>
    </row>
    <row r="335" spans="1:20" x14ac:dyDescent="0.2">
      <c r="A335">
        <v>167</v>
      </c>
      <c r="B335">
        <v>64680</v>
      </c>
      <c r="C335">
        <v>16756</v>
      </c>
      <c r="D335">
        <v>4290</v>
      </c>
      <c r="E335">
        <v>15</v>
      </c>
      <c r="F335">
        <v>0</v>
      </c>
      <c r="G335">
        <v>15</v>
      </c>
      <c r="H335">
        <v>0</v>
      </c>
      <c r="I335">
        <v>0</v>
      </c>
      <c r="J335">
        <v>1</v>
      </c>
      <c r="K335">
        <v>1</v>
      </c>
      <c r="L335">
        <v>9599.9999999999982</v>
      </c>
      <c r="M335">
        <v>0</v>
      </c>
      <c r="N335">
        <v>50000</v>
      </c>
      <c r="O335">
        <v>59600</v>
      </c>
      <c r="P335">
        <v>1576</v>
      </c>
      <c r="Q335">
        <v>236400</v>
      </c>
      <c r="R335">
        <v>296000</v>
      </c>
      <c r="S335">
        <v>0</v>
      </c>
      <c r="T335" t="s">
        <v>50</v>
      </c>
    </row>
    <row r="336" spans="1:20" x14ac:dyDescent="0.2">
      <c r="T336" t="s">
        <v>22</v>
      </c>
    </row>
    <row r="337" spans="1:20" x14ac:dyDescent="0.2">
      <c r="A337">
        <v>168</v>
      </c>
      <c r="B337">
        <v>64652</v>
      </c>
      <c r="C337">
        <v>18097</v>
      </c>
      <c r="D337">
        <v>4820</v>
      </c>
      <c r="E337">
        <v>15</v>
      </c>
      <c r="F337">
        <v>0</v>
      </c>
      <c r="G337">
        <v>15</v>
      </c>
      <c r="H337">
        <v>0</v>
      </c>
      <c r="I337">
        <v>0</v>
      </c>
      <c r="J337">
        <v>1</v>
      </c>
      <c r="K337">
        <v>1</v>
      </c>
      <c r="L337">
        <v>9599.9999999999982</v>
      </c>
      <c r="M337">
        <v>0</v>
      </c>
      <c r="N337">
        <v>50000</v>
      </c>
      <c r="O337">
        <v>59600</v>
      </c>
      <c r="P337">
        <v>1707</v>
      </c>
      <c r="Q337">
        <v>256050</v>
      </c>
      <c r="R337">
        <v>315650</v>
      </c>
      <c r="S337">
        <v>0</v>
      </c>
      <c r="T337" t="s">
        <v>47</v>
      </c>
    </row>
    <row r="338" spans="1:20" x14ac:dyDescent="0.2">
      <c r="T338" t="s">
        <v>22</v>
      </c>
    </row>
    <row r="339" spans="1:20" x14ac:dyDescent="0.2">
      <c r="A339">
        <v>169</v>
      </c>
      <c r="B339">
        <v>57406</v>
      </c>
      <c r="C339">
        <v>16032</v>
      </c>
      <c r="D339">
        <v>4098</v>
      </c>
      <c r="E339">
        <v>30</v>
      </c>
      <c r="F339">
        <v>0</v>
      </c>
      <c r="G339">
        <v>30</v>
      </c>
      <c r="H339">
        <v>0</v>
      </c>
      <c r="I339">
        <v>0</v>
      </c>
      <c r="J339">
        <v>2</v>
      </c>
      <c r="K339">
        <v>2</v>
      </c>
      <c r="L339">
        <v>19199.999999999996</v>
      </c>
      <c r="M339">
        <v>0</v>
      </c>
      <c r="N339">
        <v>50000</v>
      </c>
      <c r="O339">
        <v>69200</v>
      </c>
      <c r="P339">
        <v>1491</v>
      </c>
      <c r="Q339">
        <v>223650</v>
      </c>
      <c r="R339">
        <v>292850</v>
      </c>
      <c r="S339">
        <v>0</v>
      </c>
      <c r="T339" t="s">
        <v>33</v>
      </c>
    </row>
    <row r="340" spans="1:20" x14ac:dyDescent="0.2">
      <c r="T340" t="s">
        <v>22</v>
      </c>
    </row>
    <row r="341" spans="1:20" x14ac:dyDescent="0.2">
      <c r="A341">
        <v>170</v>
      </c>
      <c r="B341">
        <v>64725</v>
      </c>
      <c r="C341">
        <v>17661</v>
      </c>
      <c r="D341">
        <v>4600</v>
      </c>
      <c r="E341">
        <v>15</v>
      </c>
      <c r="F341">
        <v>0</v>
      </c>
      <c r="G341">
        <v>15</v>
      </c>
      <c r="H341">
        <v>0</v>
      </c>
      <c r="I341">
        <v>0</v>
      </c>
      <c r="J341">
        <v>1</v>
      </c>
      <c r="K341">
        <v>1</v>
      </c>
      <c r="L341">
        <v>9599.9999999999982</v>
      </c>
      <c r="M341">
        <v>0</v>
      </c>
      <c r="N341">
        <v>50000</v>
      </c>
      <c r="O341">
        <v>59600</v>
      </c>
      <c r="P341">
        <v>1666</v>
      </c>
      <c r="Q341">
        <v>249900</v>
      </c>
      <c r="R341">
        <v>309500</v>
      </c>
      <c r="S341">
        <v>0</v>
      </c>
      <c r="T341" t="s">
        <v>54</v>
      </c>
    </row>
    <row r="342" spans="1:20" x14ac:dyDescent="0.2">
      <c r="T342" t="s">
        <v>22</v>
      </c>
    </row>
    <row r="343" spans="1:20" x14ac:dyDescent="0.2">
      <c r="A343">
        <v>171</v>
      </c>
      <c r="B343">
        <v>64358</v>
      </c>
      <c r="C343">
        <v>17592</v>
      </c>
      <c r="D343">
        <v>4663</v>
      </c>
      <c r="E343">
        <v>15</v>
      </c>
      <c r="F343">
        <v>0</v>
      </c>
      <c r="G343">
        <v>15</v>
      </c>
      <c r="H343">
        <v>0</v>
      </c>
      <c r="I343">
        <v>0</v>
      </c>
      <c r="J343">
        <v>1</v>
      </c>
      <c r="K343">
        <v>1</v>
      </c>
      <c r="L343">
        <v>9599.9999999999982</v>
      </c>
      <c r="M343">
        <v>0</v>
      </c>
      <c r="N343">
        <v>50000</v>
      </c>
      <c r="O343">
        <v>59600</v>
      </c>
      <c r="P343">
        <v>1655</v>
      </c>
      <c r="Q343">
        <v>248250</v>
      </c>
      <c r="R343">
        <v>307850</v>
      </c>
      <c r="S343">
        <v>0</v>
      </c>
      <c r="T343" t="s">
        <v>33</v>
      </c>
    </row>
    <row r="344" spans="1:20" x14ac:dyDescent="0.2">
      <c r="T344" t="s">
        <v>22</v>
      </c>
    </row>
    <row r="345" spans="1:20" x14ac:dyDescent="0.2">
      <c r="A345">
        <v>172</v>
      </c>
      <c r="B345">
        <v>64498</v>
      </c>
      <c r="C345">
        <v>17434</v>
      </c>
      <c r="D345">
        <v>4624</v>
      </c>
      <c r="E345">
        <v>15</v>
      </c>
      <c r="F345">
        <v>0</v>
      </c>
      <c r="G345">
        <v>15</v>
      </c>
      <c r="H345">
        <v>0</v>
      </c>
      <c r="I345">
        <v>0</v>
      </c>
      <c r="J345">
        <v>1</v>
      </c>
      <c r="K345">
        <v>1</v>
      </c>
      <c r="L345">
        <v>9599.9999999999982</v>
      </c>
      <c r="M345">
        <v>0</v>
      </c>
      <c r="N345">
        <v>50000</v>
      </c>
      <c r="O345">
        <v>59600</v>
      </c>
      <c r="P345">
        <v>1641</v>
      </c>
      <c r="Q345">
        <v>246150</v>
      </c>
      <c r="R345">
        <v>305750</v>
      </c>
      <c r="S345">
        <v>0</v>
      </c>
      <c r="T345" t="s">
        <v>34</v>
      </c>
    </row>
    <row r="346" spans="1:20" x14ac:dyDescent="0.2">
      <c r="T346" t="s">
        <v>22</v>
      </c>
    </row>
    <row r="347" spans="1:20" x14ac:dyDescent="0.2">
      <c r="A347">
        <v>173</v>
      </c>
      <c r="B347">
        <v>57674</v>
      </c>
      <c r="C347">
        <v>14139</v>
      </c>
      <c r="D347">
        <v>3791</v>
      </c>
      <c r="E347">
        <v>30</v>
      </c>
      <c r="F347">
        <v>0</v>
      </c>
      <c r="G347">
        <v>30</v>
      </c>
      <c r="H347">
        <v>0</v>
      </c>
      <c r="I347">
        <v>0</v>
      </c>
      <c r="J347">
        <v>2</v>
      </c>
      <c r="K347">
        <v>2</v>
      </c>
      <c r="L347">
        <v>19199.999999999996</v>
      </c>
      <c r="M347">
        <v>0</v>
      </c>
      <c r="N347">
        <v>50000</v>
      </c>
      <c r="O347">
        <v>69200</v>
      </c>
      <c r="P347">
        <v>1313</v>
      </c>
      <c r="Q347">
        <v>196950</v>
      </c>
      <c r="R347">
        <v>266150</v>
      </c>
      <c r="S347">
        <v>0</v>
      </c>
      <c r="T347" t="s">
        <v>50</v>
      </c>
    </row>
    <row r="348" spans="1:20" x14ac:dyDescent="0.2">
      <c r="T348" t="s">
        <v>22</v>
      </c>
    </row>
    <row r="349" spans="1:20" x14ac:dyDescent="0.2">
      <c r="A349">
        <v>174</v>
      </c>
      <c r="B349">
        <v>64845</v>
      </c>
      <c r="C349">
        <v>17567</v>
      </c>
      <c r="D349">
        <v>4754</v>
      </c>
      <c r="E349">
        <v>15</v>
      </c>
      <c r="F349">
        <v>0</v>
      </c>
      <c r="G349">
        <v>15</v>
      </c>
      <c r="H349">
        <v>0</v>
      </c>
      <c r="I349">
        <v>0</v>
      </c>
      <c r="J349">
        <v>1</v>
      </c>
      <c r="K349">
        <v>1</v>
      </c>
      <c r="L349">
        <v>9599.9999999999982</v>
      </c>
      <c r="M349">
        <v>0</v>
      </c>
      <c r="N349">
        <v>50000</v>
      </c>
      <c r="O349">
        <v>59600</v>
      </c>
      <c r="P349">
        <v>1647</v>
      </c>
      <c r="Q349">
        <v>247050</v>
      </c>
      <c r="R349">
        <v>306650</v>
      </c>
      <c r="S349">
        <v>0</v>
      </c>
      <c r="T349" t="s">
        <v>47</v>
      </c>
    </row>
    <row r="350" spans="1:20" x14ac:dyDescent="0.2">
      <c r="T350" t="s">
        <v>22</v>
      </c>
    </row>
    <row r="351" spans="1:20" x14ac:dyDescent="0.2">
      <c r="A351">
        <v>175</v>
      </c>
      <c r="B351">
        <v>64598</v>
      </c>
      <c r="C351">
        <v>16950</v>
      </c>
      <c r="D351">
        <v>4580</v>
      </c>
      <c r="E351">
        <v>15</v>
      </c>
      <c r="F351">
        <v>0</v>
      </c>
      <c r="G351">
        <v>15</v>
      </c>
      <c r="H351">
        <v>0</v>
      </c>
      <c r="I351">
        <v>0</v>
      </c>
      <c r="J351">
        <v>1</v>
      </c>
      <c r="K351">
        <v>1</v>
      </c>
      <c r="L351">
        <v>9599.9999999999982</v>
      </c>
      <c r="M351">
        <v>0</v>
      </c>
      <c r="N351">
        <v>50000</v>
      </c>
      <c r="O351">
        <v>59600</v>
      </c>
      <c r="P351">
        <v>1594</v>
      </c>
      <c r="Q351">
        <v>239100</v>
      </c>
      <c r="R351">
        <v>298700</v>
      </c>
      <c r="S351">
        <v>0</v>
      </c>
      <c r="T351" t="s">
        <v>33</v>
      </c>
    </row>
    <row r="352" spans="1:20" x14ac:dyDescent="0.2">
      <c r="T352" t="s">
        <v>22</v>
      </c>
    </row>
    <row r="353" spans="1:20" x14ac:dyDescent="0.2">
      <c r="A353">
        <v>176</v>
      </c>
      <c r="B353">
        <v>64157</v>
      </c>
      <c r="C353">
        <v>18045</v>
      </c>
      <c r="D353">
        <v>4927</v>
      </c>
      <c r="E353">
        <v>15</v>
      </c>
      <c r="F353">
        <v>0</v>
      </c>
      <c r="G353">
        <v>15</v>
      </c>
      <c r="H353">
        <v>0</v>
      </c>
      <c r="I353">
        <v>0</v>
      </c>
      <c r="J353">
        <v>1</v>
      </c>
      <c r="K353">
        <v>1</v>
      </c>
      <c r="L353">
        <v>9599.9999999999982</v>
      </c>
      <c r="M353">
        <v>0</v>
      </c>
      <c r="N353">
        <v>50000</v>
      </c>
      <c r="O353">
        <v>59600</v>
      </c>
      <c r="P353">
        <v>1703</v>
      </c>
      <c r="Q353">
        <v>255450</v>
      </c>
      <c r="R353">
        <v>315050</v>
      </c>
      <c r="S353">
        <v>0</v>
      </c>
      <c r="T353" t="s">
        <v>54</v>
      </c>
    </row>
    <row r="354" spans="1:20" x14ac:dyDescent="0.2">
      <c r="T354" t="s">
        <v>22</v>
      </c>
    </row>
    <row r="355" spans="1:20" x14ac:dyDescent="0.2">
      <c r="A355">
        <v>177</v>
      </c>
      <c r="B355">
        <v>58083</v>
      </c>
      <c r="C355">
        <v>17271</v>
      </c>
      <c r="D355">
        <v>4536</v>
      </c>
      <c r="E355">
        <v>30</v>
      </c>
      <c r="F355">
        <v>0</v>
      </c>
      <c r="G355">
        <v>30</v>
      </c>
      <c r="H355">
        <v>0</v>
      </c>
      <c r="I355">
        <v>0</v>
      </c>
      <c r="J355">
        <v>2</v>
      </c>
      <c r="K355">
        <v>2</v>
      </c>
      <c r="L355">
        <v>19199.999999999996</v>
      </c>
      <c r="M355">
        <v>0</v>
      </c>
      <c r="N355">
        <v>50000</v>
      </c>
      <c r="O355">
        <v>69200</v>
      </c>
      <c r="P355">
        <v>1620</v>
      </c>
      <c r="Q355">
        <v>243000</v>
      </c>
      <c r="R355">
        <v>312200</v>
      </c>
      <c r="S355">
        <v>0</v>
      </c>
      <c r="T355" t="s">
        <v>33</v>
      </c>
    </row>
    <row r="356" spans="1:20" x14ac:dyDescent="0.2">
      <c r="T356" t="s">
        <v>22</v>
      </c>
    </row>
    <row r="357" spans="1:20" x14ac:dyDescent="0.2">
      <c r="A357">
        <v>178</v>
      </c>
      <c r="B357">
        <v>57886</v>
      </c>
      <c r="C357">
        <v>15897</v>
      </c>
      <c r="D357">
        <v>4272</v>
      </c>
      <c r="E357">
        <v>30</v>
      </c>
      <c r="F357">
        <v>15</v>
      </c>
      <c r="G357">
        <v>15</v>
      </c>
      <c r="H357">
        <v>0</v>
      </c>
      <c r="I357">
        <v>0</v>
      </c>
      <c r="J357">
        <v>2</v>
      </c>
      <c r="K357">
        <v>2</v>
      </c>
      <c r="L357">
        <v>19199.999999999996</v>
      </c>
      <c r="M357">
        <v>43199.999999999993</v>
      </c>
      <c r="N357">
        <v>50000</v>
      </c>
      <c r="O357">
        <v>112400</v>
      </c>
      <c r="P357">
        <v>1483</v>
      </c>
      <c r="Q357">
        <v>222450</v>
      </c>
      <c r="R357">
        <v>334850</v>
      </c>
      <c r="S357">
        <v>0</v>
      </c>
      <c r="T357" t="s">
        <v>34</v>
      </c>
    </row>
    <row r="358" spans="1:20" x14ac:dyDescent="0.2">
      <c r="T358" t="s">
        <v>22</v>
      </c>
    </row>
    <row r="359" spans="1:20" x14ac:dyDescent="0.2">
      <c r="A359">
        <v>179</v>
      </c>
      <c r="B359">
        <v>64273</v>
      </c>
      <c r="C359">
        <v>17594</v>
      </c>
      <c r="D359">
        <v>4618</v>
      </c>
      <c r="E359">
        <v>15</v>
      </c>
      <c r="F359">
        <v>0</v>
      </c>
      <c r="G359">
        <v>15</v>
      </c>
      <c r="H359">
        <v>0</v>
      </c>
      <c r="I359">
        <v>0</v>
      </c>
      <c r="J359">
        <v>1</v>
      </c>
      <c r="K359">
        <v>1</v>
      </c>
      <c r="L359">
        <v>9599.9999999999982</v>
      </c>
      <c r="M359">
        <v>0</v>
      </c>
      <c r="N359">
        <v>50000</v>
      </c>
      <c r="O359">
        <v>59600</v>
      </c>
      <c r="P359">
        <v>1657</v>
      </c>
      <c r="Q359">
        <v>248550</v>
      </c>
      <c r="R359">
        <v>308150</v>
      </c>
      <c r="S359">
        <v>0</v>
      </c>
      <c r="T359" t="s">
        <v>50</v>
      </c>
    </row>
    <row r="360" spans="1:20" x14ac:dyDescent="0.2">
      <c r="T360" t="s">
        <v>22</v>
      </c>
    </row>
    <row r="361" spans="1:20" x14ac:dyDescent="0.2">
      <c r="A361">
        <v>180</v>
      </c>
      <c r="B361">
        <v>64107</v>
      </c>
      <c r="C361">
        <v>18115</v>
      </c>
      <c r="D361">
        <v>5007</v>
      </c>
      <c r="E361">
        <v>15</v>
      </c>
      <c r="F361">
        <v>0</v>
      </c>
      <c r="G361">
        <v>15</v>
      </c>
      <c r="H361">
        <v>0</v>
      </c>
      <c r="I361">
        <v>0</v>
      </c>
      <c r="J361">
        <v>1</v>
      </c>
      <c r="K361">
        <v>1</v>
      </c>
      <c r="L361">
        <v>9599.9999999999982</v>
      </c>
      <c r="M361">
        <v>0</v>
      </c>
      <c r="N361">
        <v>50000</v>
      </c>
      <c r="O361">
        <v>59600</v>
      </c>
      <c r="P361">
        <v>1707</v>
      </c>
      <c r="Q361">
        <v>256050</v>
      </c>
      <c r="R361">
        <v>315650</v>
      </c>
      <c r="S361">
        <v>0</v>
      </c>
      <c r="T361" t="s">
        <v>47</v>
      </c>
    </row>
    <row r="362" spans="1:20" x14ac:dyDescent="0.2">
      <c r="T362" t="s">
        <v>22</v>
      </c>
    </row>
    <row r="363" spans="1:20" x14ac:dyDescent="0.2">
      <c r="A363">
        <v>181</v>
      </c>
      <c r="B363">
        <v>64544</v>
      </c>
      <c r="C363">
        <v>17246</v>
      </c>
      <c r="D363">
        <v>4750</v>
      </c>
      <c r="E363">
        <v>15</v>
      </c>
      <c r="F363">
        <v>0</v>
      </c>
      <c r="G363">
        <v>15</v>
      </c>
      <c r="H363">
        <v>0</v>
      </c>
      <c r="I363">
        <v>0</v>
      </c>
      <c r="J363">
        <v>1</v>
      </c>
      <c r="K363">
        <v>1</v>
      </c>
      <c r="L363">
        <v>9599.9999999999982</v>
      </c>
      <c r="M363">
        <v>0</v>
      </c>
      <c r="N363">
        <v>50000</v>
      </c>
      <c r="O363">
        <v>59600</v>
      </c>
      <c r="P363">
        <v>1616</v>
      </c>
      <c r="Q363">
        <v>242400</v>
      </c>
      <c r="R363">
        <v>302000</v>
      </c>
      <c r="S363">
        <v>0</v>
      </c>
      <c r="T363" t="s">
        <v>50</v>
      </c>
    </row>
    <row r="364" spans="1:20" x14ac:dyDescent="0.2">
      <c r="T364" t="s">
        <v>22</v>
      </c>
    </row>
    <row r="365" spans="1:20" x14ac:dyDescent="0.2">
      <c r="A365">
        <v>182</v>
      </c>
      <c r="B365">
        <v>64532</v>
      </c>
      <c r="C365">
        <v>16189</v>
      </c>
      <c r="D365">
        <v>4088</v>
      </c>
      <c r="E365">
        <v>15</v>
      </c>
      <c r="F365">
        <v>0</v>
      </c>
      <c r="G365">
        <v>15</v>
      </c>
      <c r="H365">
        <v>0</v>
      </c>
      <c r="I365">
        <v>0</v>
      </c>
      <c r="J365">
        <v>1</v>
      </c>
      <c r="K365">
        <v>1</v>
      </c>
      <c r="L365">
        <v>9599.9999999999982</v>
      </c>
      <c r="M365">
        <v>0</v>
      </c>
      <c r="N365">
        <v>50000</v>
      </c>
      <c r="O365">
        <v>59600</v>
      </c>
      <c r="P365">
        <v>1517</v>
      </c>
      <c r="Q365">
        <v>227550</v>
      </c>
      <c r="R365">
        <v>287150</v>
      </c>
      <c r="S365">
        <v>0</v>
      </c>
      <c r="T365" t="s">
        <v>35</v>
      </c>
    </row>
    <row r="366" spans="1:20" x14ac:dyDescent="0.2">
      <c r="T366" t="s">
        <v>22</v>
      </c>
    </row>
    <row r="367" spans="1:20" x14ac:dyDescent="0.2">
      <c r="A367">
        <v>183</v>
      </c>
      <c r="B367">
        <v>57943</v>
      </c>
      <c r="C367">
        <v>16046</v>
      </c>
      <c r="D367">
        <v>4231</v>
      </c>
      <c r="E367">
        <v>30</v>
      </c>
      <c r="F367">
        <v>0</v>
      </c>
      <c r="G367">
        <v>30</v>
      </c>
      <c r="H367">
        <v>0</v>
      </c>
      <c r="I367">
        <v>0</v>
      </c>
      <c r="J367">
        <v>2</v>
      </c>
      <c r="K367">
        <v>2</v>
      </c>
      <c r="L367">
        <v>19199.999999999996</v>
      </c>
      <c r="M367">
        <v>0</v>
      </c>
      <c r="N367">
        <v>50000</v>
      </c>
      <c r="O367">
        <v>69200</v>
      </c>
      <c r="P367">
        <v>1497</v>
      </c>
      <c r="Q367">
        <v>224550</v>
      </c>
      <c r="R367">
        <v>293750</v>
      </c>
      <c r="S367">
        <v>0</v>
      </c>
      <c r="T367" t="s">
        <v>25</v>
      </c>
    </row>
    <row r="368" spans="1:20" x14ac:dyDescent="0.2">
      <c r="T368" t="s">
        <v>22</v>
      </c>
    </row>
    <row r="369" spans="1:20" x14ac:dyDescent="0.2">
      <c r="A369">
        <v>184</v>
      </c>
      <c r="B369">
        <v>64345</v>
      </c>
      <c r="C369">
        <v>17459</v>
      </c>
      <c r="D369">
        <v>4519</v>
      </c>
      <c r="E369">
        <v>15</v>
      </c>
      <c r="F369">
        <v>0</v>
      </c>
      <c r="G369">
        <v>15</v>
      </c>
      <c r="H369">
        <v>0</v>
      </c>
      <c r="I369">
        <v>0</v>
      </c>
      <c r="J369">
        <v>1</v>
      </c>
      <c r="K369">
        <v>1</v>
      </c>
      <c r="L369">
        <v>9599.9999999999982</v>
      </c>
      <c r="M369">
        <v>0</v>
      </c>
      <c r="N369">
        <v>50000</v>
      </c>
      <c r="O369">
        <v>59600</v>
      </c>
      <c r="P369">
        <v>1638</v>
      </c>
      <c r="Q369">
        <v>245700</v>
      </c>
      <c r="R369">
        <v>305300</v>
      </c>
      <c r="S369">
        <v>0</v>
      </c>
      <c r="T369" t="s">
        <v>39</v>
      </c>
    </row>
    <row r="370" spans="1:20" x14ac:dyDescent="0.2">
      <c r="T370" t="s">
        <v>22</v>
      </c>
    </row>
    <row r="371" spans="1:20" x14ac:dyDescent="0.2">
      <c r="A371">
        <v>185</v>
      </c>
      <c r="B371">
        <v>64198</v>
      </c>
      <c r="C371">
        <v>17301</v>
      </c>
      <c r="D371">
        <v>4216</v>
      </c>
      <c r="E371">
        <v>15</v>
      </c>
      <c r="F371">
        <v>0</v>
      </c>
      <c r="G371">
        <v>15</v>
      </c>
      <c r="H371">
        <v>0</v>
      </c>
      <c r="I371">
        <v>0</v>
      </c>
      <c r="J371">
        <v>1</v>
      </c>
      <c r="K371">
        <v>1</v>
      </c>
      <c r="L371">
        <v>9599.9999999999982</v>
      </c>
      <c r="M371">
        <v>0</v>
      </c>
      <c r="N371">
        <v>50000</v>
      </c>
      <c r="O371">
        <v>59600</v>
      </c>
      <c r="P371">
        <v>1623</v>
      </c>
      <c r="Q371">
        <v>243450</v>
      </c>
      <c r="R371">
        <v>303050</v>
      </c>
      <c r="S371">
        <v>0</v>
      </c>
      <c r="T371" t="s">
        <v>38</v>
      </c>
    </row>
    <row r="372" spans="1:20" x14ac:dyDescent="0.2">
      <c r="T372" t="s">
        <v>22</v>
      </c>
    </row>
    <row r="373" spans="1:20" x14ac:dyDescent="0.2">
      <c r="A373">
        <v>186</v>
      </c>
      <c r="B373">
        <v>58081</v>
      </c>
      <c r="C373">
        <v>17525</v>
      </c>
      <c r="D373">
        <v>4585</v>
      </c>
      <c r="E373">
        <v>30</v>
      </c>
      <c r="F373">
        <v>0</v>
      </c>
      <c r="G373">
        <v>30</v>
      </c>
      <c r="H373">
        <v>0</v>
      </c>
      <c r="I373">
        <v>0</v>
      </c>
      <c r="J373">
        <v>2</v>
      </c>
      <c r="K373">
        <v>2</v>
      </c>
      <c r="L373">
        <v>19199.999999999996</v>
      </c>
      <c r="M373">
        <v>0</v>
      </c>
      <c r="N373">
        <v>50000</v>
      </c>
      <c r="O373">
        <v>69200</v>
      </c>
      <c r="P373">
        <v>1652</v>
      </c>
      <c r="Q373">
        <v>247800</v>
      </c>
      <c r="R373">
        <v>317000</v>
      </c>
      <c r="S373">
        <v>0</v>
      </c>
      <c r="T373" t="s">
        <v>41</v>
      </c>
    </row>
    <row r="374" spans="1:20" x14ac:dyDescent="0.2">
      <c r="T374" t="s">
        <v>22</v>
      </c>
    </row>
    <row r="375" spans="1:20" x14ac:dyDescent="0.2">
      <c r="A375">
        <v>187</v>
      </c>
      <c r="B375">
        <v>64520</v>
      </c>
      <c r="C375">
        <v>17336</v>
      </c>
      <c r="D375">
        <v>4486</v>
      </c>
      <c r="E375">
        <v>15</v>
      </c>
      <c r="F375">
        <v>0</v>
      </c>
      <c r="G375">
        <v>15</v>
      </c>
      <c r="H375">
        <v>0</v>
      </c>
      <c r="I375">
        <v>0</v>
      </c>
      <c r="J375">
        <v>1</v>
      </c>
      <c r="K375">
        <v>1</v>
      </c>
      <c r="L375">
        <v>9599.9999999999982</v>
      </c>
      <c r="M375">
        <v>0</v>
      </c>
      <c r="N375">
        <v>50000</v>
      </c>
      <c r="O375">
        <v>59600</v>
      </c>
      <c r="P375">
        <v>1629</v>
      </c>
      <c r="Q375">
        <v>244350</v>
      </c>
      <c r="R375">
        <v>303950</v>
      </c>
      <c r="S375">
        <v>0</v>
      </c>
      <c r="T375" t="s">
        <v>53</v>
      </c>
    </row>
    <row r="376" spans="1:20" x14ac:dyDescent="0.2">
      <c r="T376" t="s">
        <v>22</v>
      </c>
    </row>
    <row r="377" spans="1:20" x14ac:dyDescent="0.2">
      <c r="A377">
        <v>188</v>
      </c>
      <c r="B377">
        <v>64563</v>
      </c>
      <c r="C377">
        <v>17819</v>
      </c>
      <c r="D377">
        <v>4725</v>
      </c>
      <c r="E377">
        <v>15</v>
      </c>
      <c r="F377">
        <v>0</v>
      </c>
      <c r="G377">
        <v>15</v>
      </c>
      <c r="H377">
        <v>0</v>
      </c>
      <c r="I377">
        <v>0</v>
      </c>
      <c r="J377">
        <v>1</v>
      </c>
      <c r="K377">
        <v>1</v>
      </c>
      <c r="L377">
        <v>9599.9999999999982</v>
      </c>
      <c r="M377">
        <v>0</v>
      </c>
      <c r="N377">
        <v>50000</v>
      </c>
      <c r="O377">
        <v>59600</v>
      </c>
      <c r="P377">
        <v>1681</v>
      </c>
      <c r="Q377">
        <v>252150</v>
      </c>
      <c r="R377">
        <v>311750</v>
      </c>
      <c r="S377">
        <v>0</v>
      </c>
      <c r="T377" t="s">
        <v>28</v>
      </c>
    </row>
    <row r="378" spans="1:20" x14ac:dyDescent="0.2">
      <c r="T378" t="s">
        <v>22</v>
      </c>
    </row>
    <row r="379" spans="1:20" x14ac:dyDescent="0.2">
      <c r="A379">
        <v>189</v>
      </c>
      <c r="B379">
        <v>64221</v>
      </c>
      <c r="C379">
        <v>17177</v>
      </c>
      <c r="D379">
        <v>4476</v>
      </c>
      <c r="E379">
        <v>15</v>
      </c>
      <c r="F379">
        <v>0</v>
      </c>
      <c r="G379">
        <v>15</v>
      </c>
      <c r="H379">
        <v>0</v>
      </c>
      <c r="I379">
        <v>0</v>
      </c>
      <c r="J379">
        <v>1</v>
      </c>
      <c r="K379">
        <v>1</v>
      </c>
      <c r="L379">
        <v>9599.9999999999982</v>
      </c>
      <c r="M379">
        <v>0</v>
      </c>
      <c r="N379">
        <v>50000</v>
      </c>
      <c r="O379">
        <v>59600</v>
      </c>
      <c r="P379">
        <v>1609</v>
      </c>
      <c r="Q379">
        <v>241350</v>
      </c>
      <c r="R379">
        <v>300950</v>
      </c>
      <c r="S379">
        <v>0</v>
      </c>
      <c r="T379" t="s">
        <v>55</v>
      </c>
    </row>
    <row r="380" spans="1:20" x14ac:dyDescent="0.2">
      <c r="T380" t="s">
        <v>22</v>
      </c>
    </row>
    <row r="381" spans="1:20" x14ac:dyDescent="0.2">
      <c r="A381">
        <v>190</v>
      </c>
      <c r="B381">
        <v>64713</v>
      </c>
      <c r="C381">
        <v>15718</v>
      </c>
      <c r="D381">
        <v>4840</v>
      </c>
      <c r="E381">
        <v>15</v>
      </c>
      <c r="F381">
        <v>0</v>
      </c>
      <c r="G381">
        <v>30</v>
      </c>
      <c r="H381">
        <v>0</v>
      </c>
      <c r="I381">
        <v>0</v>
      </c>
      <c r="J381">
        <v>2</v>
      </c>
      <c r="K381">
        <v>2</v>
      </c>
      <c r="L381">
        <v>9599.9999999999982</v>
      </c>
      <c r="M381">
        <v>0</v>
      </c>
      <c r="N381">
        <v>50000</v>
      </c>
      <c r="O381">
        <v>59600</v>
      </c>
      <c r="P381">
        <v>1479</v>
      </c>
      <c r="Q381">
        <v>221850</v>
      </c>
      <c r="R381">
        <v>281450</v>
      </c>
      <c r="S381">
        <v>0</v>
      </c>
      <c r="T381" t="s">
        <v>25</v>
      </c>
    </row>
    <row r="382" spans="1:20" x14ac:dyDescent="0.2">
      <c r="T382" t="s">
        <v>22</v>
      </c>
    </row>
    <row r="383" spans="1:20" x14ac:dyDescent="0.2">
      <c r="A383">
        <v>191</v>
      </c>
      <c r="B383">
        <v>57927</v>
      </c>
      <c r="C383">
        <v>15639</v>
      </c>
      <c r="D383">
        <v>3887</v>
      </c>
      <c r="E383">
        <v>30</v>
      </c>
      <c r="F383">
        <v>0</v>
      </c>
      <c r="G383">
        <v>30</v>
      </c>
      <c r="H383">
        <v>0</v>
      </c>
      <c r="I383">
        <v>0</v>
      </c>
      <c r="J383">
        <v>2</v>
      </c>
      <c r="K383">
        <v>2</v>
      </c>
      <c r="L383">
        <v>19199.999999999996</v>
      </c>
      <c r="M383">
        <v>0</v>
      </c>
      <c r="N383">
        <v>50000</v>
      </c>
      <c r="O383">
        <v>69200</v>
      </c>
      <c r="P383">
        <v>1456</v>
      </c>
      <c r="Q383">
        <v>218400</v>
      </c>
      <c r="R383">
        <v>287600</v>
      </c>
      <c r="S383">
        <v>0</v>
      </c>
      <c r="T383" t="s">
        <v>38</v>
      </c>
    </row>
    <row r="384" spans="1:20" x14ac:dyDescent="0.2">
      <c r="T384" t="s">
        <v>22</v>
      </c>
    </row>
    <row r="385" spans="1:20" x14ac:dyDescent="0.2">
      <c r="A385">
        <v>192</v>
      </c>
      <c r="B385">
        <v>57649</v>
      </c>
      <c r="C385">
        <v>16571</v>
      </c>
      <c r="D385">
        <v>4146</v>
      </c>
      <c r="E385">
        <v>30</v>
      </c>
      <c r="F385">
        <v>0</v>
      </c>
      <c r="G385">
        <v>30</v>
      </c>
      <c r="H385">
        <v>0</v>
      </c>
      <c r="I385">
        <v>0</v>
      </c>
      <c r="J385">
        <v>2</v>
      </c>
      <c r="K385">
        <v>2</v>
      </c>
      <c r="L385">
        <v>19199.999999999996</v>
      </c>
      <c r="M385">
        <v>0</v>
      </c>
      <c r="N385">
        <v>50000</v>
      </c>
      <c r="O385">
        <v>69200</v>
      </c>
      <c r="P385">
        <v>1560</v>
      </c>
      <c r="Q385">
        <v>234000</v>
      </c>
      <c r="R385">
        <v>303200</v>
      </c>
      <c r="S385">
        <v>0</v>
      </c>
      <c r="T385" t="s">
        <v>29</v>
      </c>
    </row>
    <row r="386" spans="1:20" x14ac:dyDescent="0.2">
      <c r="T386" t="s">
        <v>22</v>
      </c>
    </row>
    <row r="387" spans="1:20" x14ac:dyDescent="0.2">
      <c r="A387">
        <v>193</v>
      </c>
      <c r="B387">
        <v>57922</v>
      </c>
      <c r="C387">
        <v>19353</v>
      </c>
      <c r="D387">
        <v>6158</v>
      </c>
      <c r="E387">
        <v>30</v>
      </c>
      <c r="F387">
        <v>0</v>
      </c>
      <c r="G387">
        <v>15</v>
      </c>
      <c r="H387">
        <v>0</v>
      </c>
      <c r="I387">
        <v>0</v>
      </c>
      <c r="J387">
        <v>2</v>
      </c>
      <c r="K387">
        <v>2</v>
      </c>
      <c r="L387">
        <v>19199.999999999996</v>
      </c>
      <c r="M387">
        <v>0</v>
      </c>
      <c r="N387">
        <v>50000</v>
      </c>
      <c r="O387">
        <v>69200</v>
      </c>
      <c r="P387">
        <v>1829</v>
      </c>
      <c r="Q387">
        <v>274350</v>
      </c>
      <c r="R387">
        <v>343550</v>
      </c>
      <c r="S387">
        <v>0</v>
      </c>
      <c r="T387" t="s">
        <v>37</v>
      </c>
    </row>
    <row r="388" spans="1:20" x14ac:dyDescent="0.2">
      <c r="T388" t="s">
        <v>22</v>
      </c>
    </row>
    <row r="389" spans="1:20" x14ac:dyDescent="0.2">
      <c r="A389">
        <v>194</v>
      </c>
      <c r="B389">
        <v>64500</v>
      </c>
      <c r="C389">
        <v>16473</v>
      </c>
      <c r="D389">
        <v>4261</v>
      </c>
      <c r="E389">
        <v>15</v>
      </c>
      <c r="F389">
        <v>0</v>
      </c>
      <c r="G389">
        <v>15</v>
      </c>
      <c r="H389">
        <v>0</v>
      </c>
      <c r="I389">
        <v>0</v>
      </c>
      <c r="J389">
        <v>1</v>
      </c>
      <c r="K389">
        <v>1</v>
      </c>
      <c r="L389">
        <v>9599.9999999999982</v>
      </c>
      <c r="M389">
        <v>0</v>
      </c>
      <c r="N389">
        <v>50000</v>
      </c>
      <c r="O389">
        <v>59600</v>
      </c>
      <c r="P389">
        <v>1541</v>
      </c>
      <c r="Q389">
        <v>231150</v>
      </c>
      <c r="R389">
        <v>290750</v>
      </c>
      <c r="S389">
        <v>0</v>
      </c>
      <c r="T389" t="s">
        <v>40</v>
      </c>
    </row>
    <row r="390" spans="1:20" x14ac:dyDescent="0.2">
      <c r="T390" t="s">
        <v>22</v>
      </c>
    </row>
    <row r="391" spans="1:20" x14ac:dyDescent="0.2">
      <c r="A391">
        <v>195</v>
      </c>
      <c r="B391">
        <v>64536</v>
      </c>
      <c r="C391">
        <v>16810</v>
      </c>
      <c r="D391">
        <v>4418</v>
      </c>
      <c r="E391">
        <v>15</v>
      </c>
      <c r="F391">
        <v>0</v>
      </c>
      <c r="G391">
        <v>15</v>
      </c>
      <c r="H391">
        <v>0</v>
      </c>
      <c r="I391">
        <v>0</v>
      </c>
      <c r="J391">
        <v>1</v>
      </c>
      <c r="K391">
        <v>1</v>
      </c>
      <c r="L391">
        <v>9599.9999999999982</v>
      </c>
      <c r="M391">
        <v>0</v>
      </c>
      <c r="N391">
        <v>50000</v>
      </c>
      <c r="O391">
        <v>59600</v>
      </c>
      <c r="P391">
        <v>1579</v>
      </c>
      <c r="Q391">
        <v>236850</v>
      </c>
      <c r="R391">
        <v>296450</v>
      </c>
      <c r="S391">
        <v>0</v>
      </c>
      <c r="T391" t="s">
        <v>28</v>
      </c>
    </row>
    <row r="392" spans="1:20" x14ac:dyDescent="0.2">
      <c r="T392" t="s">
        <v>22</v>
      </c>
    </row>
    <row r="393" spans="1:20" x14ac:dyDescent="0.2">
      <c r="A393">
        <v>196</v>
      </c>
      <c r="B393">
        <v>64422</v>
      </c>
      <c r="C393">
        <v>16936</v>
      </c>
      <c r="D393">
        <v>4396</v>
      </c>
      <c r="E393">
        <v>15</v>
      </c>
      <c r="F393">
        <v>0</v>
      </c>
      <c r="G393">
        <v>15</v>
      </c>
      <c r="H393">
        <v>0</v>
      </c>
      <c r="I393">
        <v>0</v>
      </c>
      <c r="J393">
        <v>1</v>
      </c>
      <c r="K393">
        <v>1</v>
      </c>
      <c r="L393">
        <v>9599.9999999999982</v>
      </c>
      <c r="M393">
        <v>0</v>
      </c>
      <c r="N393">
        <v>50000</v>
      </c>
      <c r="O393">
        <v>59600</v>
      </c>
      <c r="P393">
        <v>1588</v>
      </c>
      <c r="Q393">
        <v>238200</v>
      </c>
      <c r="R393">
        <v>297800</v>
      </c>
      <c r="S393">
        <v>0</v>
      </c>
      <c r="T393" t="s">
        <v>41</v>
      </c>
    </row>
    <row r="394" spans="1:20" x14ac:dyDescent="0.2">
      <c r="T394" t="s">
        <v>22</v>
      </c>
    </row>
    <row r="395" spans="1:20" x14ac:dyDescent="0.2">
      <c r="A395">
        <v>197</v>
      </c>
      <c r="B395">
        <v>58190</v>
      </c>
      <c r="C395">
        <v>18766</v>
      </c>
      <c r="D395">
        <v>5057</v>
      </c>
      <c r="E395">
        <v>30</v>
      </c>
      <c r="F395">
        <v>0</v>
      </c>
      <c r="G395">
        <v>30</v>
      </c>
      <c r="H395">
        <v>0</v>
      </c>
      <c r="I395">
        <v>0</v>
      </c>
      <c r="J395">
        <v>2</v>
      </c>
      <c r="K395">
        <v>2</v>
      </c>
      <c r="L395">
        <v>19199.999999999996</v>
      </c>
      <c r="M395">
        <v>0</v>
      </c>
      <c r="N395">
        <v>50000</v>
      </c>
      <c r="O395">
        <v>69200</v>
      </c>
      <c r="P395">
        <v>1774</v>
      </c>
      <c r="Q395">
        <v>266100</v>
      </c>
      <c r="R395">
        <v>335300</v>
      </c>
      <c r="S395">
        <v>0</v>
      </c>
      <c r="T395" t="s">
        <v>31</v>
      </c>
    </row>
    <row r="396" spans="1:20" x14ac:dyDescent="0.2">
      <c r="T396" t="s">
        <v>22</v>
      </c>
    </row>
    <row r="397" spans="1:20" x14ac:dyDescent="0.2">
      <c r="A397">
        <v>198</v>
      </c>
      <c r="B397">
        <v>64271</v>
      </c>
      <c r="C397">
        <v>16422</v>
      </c>
      <c r="D397">
        <v>4182</v>
      </c>
      <c r="E397">
        <v>15</v>
      </c>
      <c r="F397">
        <v>0</v>
      </c>
      <c r="G397">
        <v>15</v>
      </c>
      <c r="H397">
        <v>0</v>
      </c>
      <c r="I397">
        <v>0</v>
      </c>
      <c r="J397">
        <v>1</v>
      </c>
      <c r="K397">
        <v>1</v>
      </c>
      <c r="L397">
        <v>9599.9999999999982</v>
      </c>
      <c r="M397">
        <v>0</v>
      </c>
      <c r="N397">
        <v>50000</v>
      </c>
      <c r="O397">
        <v>59600</v>
      </c>
      <c r="P397">
        <v>1533</v>
      </c>
      <c r="Q397">
        <v>229950</v>
      </c>
      <c r="R397">
        <v>289550</v>
      </c>
      <c r="S397">
        <v>0</v>
      </c>
      <c r="T397" t="s">
        <v>25</v>
      </c>
    </row>
    <row r="398" spans="1:20" x14ac:dyDescent="0.2">
      <c r="T398" t="s">
        <v>22</v>
      </c>
    </row>
    <row r="399" spans="1:20" x14ac:dyDescent="0.2">
      <c r="A399">
        <v>199</v>
      </c>
      <c r="B399">
        <v>64207</v>
      </c>
      <c r="C399">
        <v>17456</v>
      </c>
      <c r="D399">
        <v>4485</v>
      </c>
      <c r="E399">
        <v>15</v>
      </c>
      <c r="F399">
        <v>0</v>
      </c>
      <c r="G399">
        <v>15</v>
      </c>
      <c r="H399">
        <v>0</v>
      </c>
      <c r="I399">
        <v>0</v>
      </c>
      <c r="J399">
        <v>1</v>
      </c>
      <c r="K399">
        <v>1</v>
      </c>
      <c r="L399">
        <v>9599.9999999999982</v>
      </c>
      <c r="M399">
        <v>0</v>
      </c>
      <c r="N399">
        <v>50000</v>
      </c>
      <c r="O399">
        <v>59600</v>
      </c>
      <c r="P399">
        <v>1639</v>
      </c>
      <c r="Q399">
        <v>245850</v>
      </c>
      <c r="R399">
        <v>305450</v>
      </c>
      <c r="S399">
        <v>0</v>
      </c>
      <c r="T399" t="s">
        <v>34</v>
      </c>
    </row>
    <row r="400" spans="1:20" x14ac:dyDescent="0.2">
      <c r="T400" t="s">
        <v>22</v>
      </c>
    </row>
    <row r="401" spans="1:20" x14ac:dyDescent="0.2">
      <c r="A401">
        <v>200</v>
      </c>
      <c r="B401">
        <v>57295</v>
      </c>
      <c r="C401">
        <v>16736</v>
      </c>
      <c r="D401">
        <v>4371</v>
      </c>
      <c r="E401">
        <v>30</v>
      </c>
      <c r="F401">
        <v>0</v>
      </c>
      <c r="G401">
        <v>30</v>
      </c>
      <c r="H401">
        <v>0</v>
      </c>
      <c r="I401">
        <v>0</v>
      </c>
      <c r="J401">
        <v>2</v>
      </c>
      <c r="K401">
        <v>2</v>
      </c>
      <c r="L401">
        <v>19199.999999999996</v>
      </c>
      <c r="M401">
        <v>0</v>
      </c>
      <c r="N401">
        <v>50000</v>
      </c>
      <c r="O401">
        <v>69200</v>
      </c>
      <c r="P401">
        <v>1569</v>
      </c>
      <c r="Q401">
        <v>235350</v>
      </c>
      <c r="R401">
        <v>304550</v>
      </c>
      <c r="S401">
        <v>0</v>
      </c>
      <c r="T401" t="s">
        <v>35</v>
      </c>
    </row>
    <row r="402" spans="1:20" x14ac:dyDescent="0.2">
      <c r="T402" t="s">
        <v>22</v>
      </c>
    </row>
    <row r="403" spans="1:20" x14ac:dyDescent="0.2">
      <c r="A403">
        <v>201</v>
      </c>
      <c r="B403">
        <v>58012</v>
      </c>
      <c r="C403">
        <v>16847</v>
      </c>
      <c r="D403">
        <v>4496</v>
      </c>
      <c r="E403">
        <v>30</v>
      </c>
      <c r="F403">
        <v>0</v>
      </c>
      <c r="G403">
        <v>30</v>
      </c>
      <c r="H403">
        <v>0</v>
      </c>
      <c r="I403">
        <v>0</v>
      </c>
      <c r="J403">
        <v>2</v>
      </c>
      <c r="K403">
        <v>2</v>
      </c>
      <c r="L403">
        <v>19199.999999999996</v>
      </c>
      <c r="M403">
        <v>0</v>
      </c>
      <c r="N403">
        <v>50000</v>
      </c>
      <c r="O403">
        <v>69200</v>
      </c>
      <c r="P403">
        <v>1578</v>
      </c>
      <c r="Q403">
        <v>236700</v>
      </c>
      <c r="R403">
        <v>305900</v>
      </c>
      <c r="S403">
        <v>0</v>
      </c>
      <c r="T403" t="s">
        <v>25</v>
      </c>
    </row>
    <row r="404" spans="1:20" x14ac:dyDescent="0.2">
      <c r="T404" t="s">
        <v>22</v>
      </c>
    </row>
    <row r="405" spans="1:20" x14ac:dyDescent="0.2">
      <c r="A405">
        <v>202</v>
      </c>
      <c r="B405">
        <v>64719</v>
      </c>
      <c r="C405">
        <v>13966</v>
      </c>
      <c r="D405">
        <v>3574</v>
      </c>
      <c r="E405">
        <v>15</v>
      </c>
      <c r="F405">
        <v>15</v>
      </c>
      <c r="G405">
        <v>15</v>
      </c>
      <c r="H405">
        <v>0</v>
      </c>
      <c r="I405">
        <v>0</v>
      </c>
      <c r="J405">
        <v>1</v>
      </c>
      <c r="K405">
        <v>1</v>
      </c>
      <c r="L405">
        <v>9599.9999999999982</v>
      </c>
      <c r="M405">
        <v>43199.999999999993</v>
      </c>
      <c r="N405">
        <v>50000</v>
      </c>
      <c r="O405">
        <v>102800</v>
      </c>
      <c r="P405">
        <v>1299</v>
      </c>
      <c r="Q405">
        <v>194850</v>
      </c>
      <c r="R405">
        <v>297650</v>
      </c>
      <c r="S405">
        <v>0</v>
      </c>
      <c r="T405" t="s">
        <v>39</v>
      </c>
    </row>
    <row r="406" spans="1:20" x14ac:dyDescent="0.2">
      <c r="T406" t="s">
        <v>22</v>
      </c>
    </row>
    <row r="407" spans="1:20" x14ac:dyDescent="0.2">
      <c r="A407">
        <v>203</v>
      </c>
      <c r="B407">
        <v>57672</v>
      </c>
      <c r="C407">
        <v>16766</v>
      </c>
      <c r="D407">
        <v>4222</v>
      </c>
      <c r="E407">
        <v>30</v>
      </c>
      <c r="F407">
        <v>0</v>
      </c>
      <c r="G407">
        <v>30</v>
      </c>
      <c r="H407">
        <v>0</v>
      </c>
      <c r="I407">
        <v>0</v>
      </c>
      <c r="J407">
        <v>2</v>
      </c>
      <c r="K407">
        <v>2</v>
      </c>
      <c r="L407">
        <v>19199.999999999996</v>
      </c>
      <c r="M407">
        <v>0</v>
      </c>
      <c r="N407">
        <v>50000</v>
      </c>
      <c r="O407">
        <v>69200</v>
      </c>
      <c r="P407">
        <v>1568</v>
      </c>
      <c r="Q407">
        <v>235200</v>
      </c>
      <c r="R407">
        <v>304400</v>
      </c>
      <c r="S407">
        <v>0</v>
      </c>
      <c r="T407" t="s">
        <v>38</v>
      </c>
    </row>
    <row r="408" spans="1:20" x14ac:dyDescent="0.2">
      <c r="T408" t="s">
        <v>22</v>
      </c>
    </row>
    <row r="409" spans="1:20" x14ac:dyDescent="0.2">
      <c r="A409">
        <v>204</v>
      </c>
      <c r="B409">
        <v>57849</v>
      </c>
      <c r="C409">
        <v>17680</v>
      </c>
      <c r="D409">
        <v>4581</v>
      </c>
      <c r="E409">
        <v>30</v>
      </c>
      <c r="F409">
        <v>0</v>
      </c>
      <c r="G409">
        <v>30</v>
      </c>
      <c r="H409">
        <v>0</v>
      </c>
      <c r="I409">
        <v>0</v>
      </c>
      <c r="J409">
        <v>2</v>
      </c>
      <c r="K409">
        <v>2</v>
      </c>
      <c r="L409">
        <v>19199.999999999996</v>
      </c>
      <c r="M409">
        <v>0</v>
      </c>
      <c r="N409">
        <v>50000</v>
      </c>
      <c r="O409">
        <v>69200</v>
      </c>
      <c r="P409">
        <v>1662</v>
      </c>
      <c r="Q409">
        <v>249300</v>
      </c>
      <c r="R409">
        <v>318500</v>
      </c>
      <c r="S409">
        <v>0</v>
      </c>
      <c r="T409" t="s">
        <v>41</v>
      </c>
    </row>
    <row r="410" spans="1:20" x14ac:dyDescent="0.2">
      <c r="T410" t="s">
        <v>22</v>
      </c>
    </row>
    <row r="411" spans="1:20" x14ac:dyDescent="0.2">
      <c r="A411">
        <v>205</v>
      </c>
      <c r="B411">
        <v>57773</v>
      </c>
      <c r="C411">
        <v>17630</v>
      </c>
      <c r="D411">
        <v>4698</v>
      </c>
      <c r="E411">
        <v>30</v>
      </c>
      <c r="F411">
        <v>0</v>
      </c>
      <c r="G411">
        <v>30</v>
      </c>
      <c r="H411">
        <v>0</v>
      </c>
      <c r="I411">
        <v>0</v>
      </c>
      <c r="J411">
        <v>2</v>
      </c>
      <c r="K411">
        <v>2</v>
      </c>
      <c r="L411">
        <v>19199.999999999996</v>
      </c>
      <c r="M411">
        <v>0</v>
      </c>
      <c r="N411">
        <v>50000</v>
      </c>
      <c r="O411">
        <v>69200</v>
      </c>
      <c r="P411">
        <v>1658</v>
      </c>
      <c r="Q411">
        <v>248700</v>
      </c>
      <c r="R411">
        <v>317900</v>
      </c>
      <c r="S411">
        <v>0</v>
      </c>
      <c r="T411" t="s">
        <v>53</v>
      </c>
    </row>
    <row r="412" spans="1:20" x14ac:dyDescent="0.2">
      <c r="T412" t="s">
        <v>22</v>
      </c>
    </row>
    <row r="413" spans="1:20" x14ac:dyDescent="0.2">
      <c r="A413">
        <v>206</v>
      </c>
      <c r="B413">
        <v>57838</v>
      </c>
      <c r="C413">
        <v>17102</v>
      </c>
      <c r="D413">
        <v>4622</v>
      </c>
      <c r="E413">
        <v>30</v>
      </c>
      <c r="F413">
        <v>0</v>
      </c>
      <c r="G413">
        <v>30</v>
      </c>
      <c r="H413">
        <v>0</v>
      </c>
      <c r="I413">
        <v>0</v>
      </c>
      <c r="J413">
        <v>2</v>
      </c>
      <c r="K413">
        <v>2</v>
      </c>
      <c r="L413">
        <v>19199.999999999996</v>
      </c>
      <c r="M413">
        <v>0</v>
      </c>
      <c r="N413">
        <v>50000</v>
      </c>
      <c r="O413">
        <v>69200</v>
      </c>
      <c r="P413">
        <v>1603</v>
      </c>
      <c r="Q413">
        <v>240450</v>
      </c>
      <c r="R413">
        <v>309650</v>
      </c>
      <c r="S413">
        <v>0</v>
      </c>
      <c r="T413" t="s">
        <v>28</v>
      </c>
    </row>
    <row r="414" spans="1:20" x14ac:dyDescent="0.2">
      <c r="T414" t="s">
        <v>22</v>
      </c>
    </row>
    <row r="415" spans="1:20" x14ac:dyDescent="0.2">
      <c r="A415">
        <v>207</v>
      </c>
      <c r="B415">
        <v>64026</v>
      </c>
      <c r="C415">
        <v>16570</v>
      </c>
      <c r="D415">
        <v>4410</v>
      </c>
      <c r="E415">
        <v>15</v>
      </c>
      <c r="F415">
        <v>0</v>
      </c>
      <c r="G415">
        <v>15</v>
      </c>
      <c r="H415">
        <v>0</v>
      </c>
      <c r="I415">
        <v>0</v>
      </c>
      <c r="J415">
        <v>1</v>
      </c>
      <c r="K415">
        <v>1</v>
      </c>
      <c r="L415">
        <v>9599.9999999999982</v>
      </c>
      <c r="M415">
        <v>0</v>
      </c>
      <c r="N415">
        <v>50000</v>
      </c>
      <c r="O415">
        <v>59600</v>
      </c>
      <c r="P415">
        <v>1552</v>
      </c>
      <c r="Q415">
        <v>232800</v>
      </c>
      <c r="R415">
        <v>292400</v>
      </c>
      <c r="S415">
        <v>0</v>
      </c>
      <c r="T415" t="s">
        <v>55</v>
      </c>
    </row>
    <row r="416" spans="1:20" x14ac:dyDescent="0.2">
      <c r="T416" t="s">
        <v>22</v>
      </c>
    </row>
    <row r="417" spans="1:20" x14ac:dyDescent="0.2">
      <c r="A417">
        <v>208</v>
      </c>
      <c r="B417">
        <v>64418</v>
      </c>
      <c r="C417">
        <v>16772</v>
      </c>
      <c r="D417">
        <v>4298</v>
      </c>
      <c r="E417">
        <v>15</v>
      </c>
      <c r="F417">
        <v>0</v>
      </c>
      <c r="G417">
        <v>15</v>
      </c>
      <c r="H417">
        <v>0</v>
      </c>
      <c r="I417">
        <v>0</v>
      </c>
      <c r="J417">
        <v>1</v>
      </c>
      <c r="K417">
        <v>1</v>
      </c>
      <c r="L417">
        <v>9599.9999999999982</v>
      </c>
      <c r="M417">
        <v>0</v>
      </c>
      <c r="N417">
        <v>50000</v>
      </c>
      <c r="O417">
        <v>59600</v>
      </c>
      <c r="P417">
        <v>1565</v>
      </c>
      <c r="Q417">
        <v>234750</v>
      </c>
      <c r="R417">
        <v>294350</v>
      </c>
      <c r="S417">
        <v>0</v>
      </c>
      <c r="T417" t="s">
        <v>25</v>
      </c>
    </row>
    <row r="418" spans="1:20" x14ac:dyDescent="0.2">
      <c r="T418" t="s">
        <v>22</v>
      </c>
    </row>
    <row r="419" spans="1:20" x14ac:dyDescent="0.2">
      <c r="A419">
        <v>209</v>
      </c>
      <c r="B419">
        <v>64432</v>
      </c>
      <c r="C419">
        <v>15249</v>
      </c>
      <c r="D419">
        <v>3841</v>
      </c>
      <c r="E419">
        <v>15</v>
      </c>
      <c r="F419">
        <v>0</v>
      </c>
      <c r="G419">
        <v>15</v>
      </c>
      <c r="H419">
        <v>0</v>
      </c>
      <c r="I419">
        <v>0</v>
      </c>
      <c r="J419">
        <v>1</v>
      </c>
      <c r="K419">
        <v>1</v>
      </c>
      <c r="L419">
        <v>9599.9999999999982</v>
      </c>
      <c r="M419">
        <v>0</v>
      </c>
      <c r="N419">
        <v>50000</v>
      </c>
      <c r="O419">
        <v>59600</v>
      </c>
      <c r="P419">
        <v>1426</v>
      </c>
      <c r="Q419">
        <v>213900</v>
      </c>
      <c r="R419">
        <v>273500</v>
      </c>
      <c r="S419">
        <v>0</v>
      </c>
      <c r="T419" t="s">
        <v>38</v>
      </c>
    </row>
    <row r="420" spans="1:20" x14ac:dyDescent="0.2">
      <c r="T420" t="s">
        <v>22</v>
      </c>
    </row>
    <row r="421" spans="1:20" x14ac:dyDescent="0.2">
      <c r="A421">
        <v>210</v>
      </c>
      <c r="B421">
        <v>57605</v>
      </c>
      <c r="C421">
        <v>15750</v>
      </c>
      <c r="D421">
        <v>4009</v>
      </c>
      <c r="E421">
        <v>30</v>
      </c>
      <c r="F421">
        <v>0</v>
      </c>
      <c r="G421">
        <v>30</v>
      </c>
      <c r="H421">
        <v>0</v>
      </c>
      <c r="I421">
        <v>0</v>
      </c>
      <c r="J421">
        <v>2</v>
      </c>
      <c r="K421">
        <v>2</v>
      </c>
      <c r="L421">
        <v>19199.999999999996</v>
      </c>
      <c r="M421">
        <v>0</v>
      </c>
      <c r="N421">
        <v>50000</v>
      </c>
      <c r="O421">
        <v>69200</v>
      </c>
      <c r="P421">
        <v>1470</v>
      </c>
      <c r="Q421">
        <v>220500</v>
      </c>
      <c r="R421">
        <v>289700</v>
      </c>
      <c r="S421">
        <v>0</v>
      </c>
      <c r="T421" t="s">
        <v>29</v>
      </c>
    </row>
    <row r="422" spans="1:20" x14ac:dyDescent="0.2">
      <c r="T422" t="s">
        <v>22</v>
      </c>
    </row>
    <row r="423" spans="1:20" x14ac:dyDescent="0.2">
      <c r="A423">
        <v>211</v>
      </c>
      <c r="B423">
        <v>64275</v>
      </c>
      <c r="C423">
        <v>17001</v>
      </c>
      <c r="D423">
        <v>4556</v>
      </c>
      <c r="E423">
        <v>15</v>
      </c>
      <c r="F423">
        <v>0</v>
      </c>
      <c r="G423">
        <v>15</v>
      </c>
      <c r="H423">
        <v>0</v>
      </c>
      <c r="I423">
        <v>0</v>
      </c>
      <c r="J423">
        <v>1</v>
      </c>
      <c r="K423">
        <v>1</v>
      </c>
      <c r="L423">
        <v>9599.9999999999982</v>
      </c>
      <c r="M423">
        <v>0</v>
      </c>
      <c r="N423">
        <v>50000</v>
      </c>
      <c r="O423">
        <v>59600</v>
      </c>
      <c r="P423">
        <v>1599</v>
      </c>
      <c r="Q423">
        <v>239850</v>
      </c>
      <c r="R423">
        <v>299450</v>
      </c>
      <c r="S423">
        <v>0</v>
      </c>
      <c r="T423" t="s">
        <v>37</v>
      </c>
    </row>
    <row r="424" spans="1:20" x14ac:dyDescent="0.2">
      <c r="T424" t="s">
        <v>22</v>
      </c>
    </row>
    <row r="425" spans="1:20" x14ac:dyDescent="0.2">
      <c r="A425">
        <v>212</v>
      </c>
      <c r="B425">
        <v>64066</v>
      </c>
      <c r="C425">
        <v>17822</v>
      </c>
      <c r="D425">
        <v>4789</v>
      </c>
      <c r="E425">
        <v>15</v>
      </c>
      <c r="F425">
        <v>0</v>
      </c>
      <c r="G425">
        <v>15</v>
      </c>
      <c r="H425">
        <v>0</v>
      </c>
      <c r="I425">
        <v>0</v>
      </c>
      <c r="J425">
        <v>1</v>
      </c>
      <c r="K425">
        <v>1</v>
      </c>
      <c r="L425">
        <v>9599.9999999999982</v>
      </c>
      <c r="M425">
        <v>0</v>
      </c>
      <c r="N425">
        <v>50000</v>
      </c>
      <c r="O425">
        <v>59600</v>
      </c>
      <c r="P425">
        <v>1678</v>
      </c>
      <c r="Q425">
        <v>251700</v>
      </c>
      <c r="R425">
        <v>311300</v>
      </c>
      <c r="S425">
        <v>0</v>
      </c>
      <c r="T425" t="s">
        <v>40</v>
      </c>
    </row>
    <row r="426" spans="1:20" x14ac:dyDescent="0.2">
      <c r="T426" t="s">
        <v>22</v>
      </c>
    </row>
    <row r="427" spans="1:20" x14ac:dyDescent="0.2">
      <c r="A427">
        <v>213</v>
      </c>
      <c r="B427">
        <v>64445</v>
      </c>
      <c r="C427">
        <v>17982</v>
      </c>
      <c r="D427">
        <v>4723</v>
      </c>
      <c r="E427">
        <v>15</v>
      </c>
      <c r="F427">
        <v>0</v>
      </c>
      <c r="G427">
        <v>15</v>
      </c>
      <c r="H427">
        <v>0</v>
      </c>
      <c r="I427">
        <v>0</v>
      </c>
      <c r="J427">
        <v>1</v>
      </c>
      <c r="K427">
        <v>1</v>
      </c>
      <c r="L427">
        <v>9599.9999999999982</v>
      </c>
      <c r="M427">
        <v>0</v>
      </c>
      <c r="N427">
        <v>50000</v>
      </c>
      <c r="O427">
        <v>59600</v>
      </c>
      <c r="P427">
        <v>1688</v>
      </c>
      <c r="Q427">
        <v>253200</v>
      </c>
      <c r="R427">
        <v>312800</v>
      </c>
      <c r="S427">
        <v>0</v>
      </c>
      <c r="T427" t="s">
        <v>28</v>
      </c>
    </row>
    <row r="428" spans="1:20" x14ac:dyDescent="0.2">
      <c r="T428" t="s">
        <v>22</v>
      </c>
    </row>
    <row r="429" spans="1:20" x14ac:dyDescent="0.2">
      <c r="A429">
        <v>214</v>
      </c>
      <c r="B429">
        <v>63852</v>
      </c>
      <c r="C429">
        <v>17260</v>
      </c>
      <c r="D429">
        <v>4420</v>
      </c>
      <c r="E429">
        <v>15</v>
      </c>
      <c r="F429">
        <v>0</v>
      </c>
      <c r="G429">
        <v>15</v>
      </c>
      <c r="H429">
        <v>0</v>
      </c>
      <c r="I429">
        <v>0</v>
      </c>
      <c r="J429">
        <v>1</v>
      </c>
      <c r="K429">
        <v>1</v>
      </c>
      <c r="L429">
        <v>9599.9999999999982</v>
      </c>
      <c r="M429">
        <v>0</v>
      </c>
      <c r="N429">
        <v>50000</v>
      </c>
      <c r="O429">
        <v>59600</v>
      </c>
      <c r="P429">
        <v>1623</v>
      </c>
      <c r="Q429">
        <v>243450</v>
      </c>
      <c r="R429">
        <v>303050</v>
      </c>
      <c r="S429">
        <v>0</v>
      </c>
      <c r="T429" t="s">
        <v>41</v>
      </c>
    </row>
    <row r="430" spans="1:20" x14ac:dyDescent="0.2">
      <c r="T430" t="s">
        <v>22</v>
      </c>
    </row>
    <row r="431" spans="1:20" x14ac:dyDescent="0.2">
      <c r="A431">
        <v>215</v>
      </c>
      <c r="B431">
        <v>64376</v>
      </c>
      <c r="C431">
        <v>17089</v>
      </c>
      <c r="D431">
        <v>4497</v>
      </c>
      <c r="E431">
        <v>15</v>
      </c>
      <c r="F431">
        <v>0</v>
      </c>
      <c r="G431">
        <v>15</v>
      </c>
      <c r="H431">
        <v>0</v>
      </c>
      <c r="I431">
        <v>0</v>
      </c>
      <c r="J431">
        <v>1</v>
      </c>
      <c r="K431">
        <v>1</v>
      </c>
      <c r="L431">
        <v>9599.9999999999982</v>
      </c>
      <c r="M431">
        <v>0</v>
      </c>
      <c r="N431">
        <v>50000</v>
      </c>
      <c r="O431">
        <v>59600</v>
      </c>
      <c r="P431">
        <v>1603</v>
      </c>
      <c r="Q431">
        <v>240450</v>
      </c>
      <c r="R431">
        <v>300050</v>
      </c>
      <c r="S431">
        <v>0</v>
      </c>
      <c r="T431" t="s">
        <v>31</v>
      </c>
    </row>
    <row r="432" spans="1:20" x14ac:dyDescent="0.2">
      <c r="T432" t="s">
        <v>22</v>
      </c>
    </row>
    <row r="433" spans="1:20" x14ac:dyDescent="0.2">
      <c r="A433">
        <v>216</v>
      </c>
      <c r="B433">
        <v>57926</v>
      </c>
      <c r="C433">
        <v>15660</v>
      </c>
      <c r="D433">
        <v>4086</v>
      </c>
      <c r="E433">
        <v>30</v>
      </c>
      <c r="F433">
        <v>0</v>
      </c>
      <c r="G433">
        <v>30</v>
      </c>
      <c r="H433">
        <v>0</v>
      </c>
      <c r="I433">
        <v>0</v>
      </c>
      <c r="J433">
        <v>2</v>
      </c>
      <c r="K433">
        <v>2</v>
      </c>
      <c r="L433">
        <v>19199.999999999996</v>
      </c>
      <c r="M433">
        <v>0</v>
      </c>
      <c r="N433">
        <v>50000</v>
      </c>
      <c r="O433">
        <v>69200</v>
      </c>
      <c r="P433">
        <v>1467</v>
      </c>
      <c r="Q433">
        <v>220050</v>
      </c>
      <c r="R433">
        <v>289250</v>
      </c>
      <c r="S433">
        <v>0</v>
      </c>
      <c r="T433" t="s">
        <v>25</v>
      </c>
    </row>
    <row r="434" spans="1:20" x14ac:dyDescent="0.2">
      <c r="T434" t="s">
        <v>22</v>
      </c>
    </row>
    <row r="435" spans="1:20" x14ac:dyDescent="0.2">
      <c r="A435">
        <v>217</v>
      </c>
      <c r="B435">
        <v>64445</v>
      </c>
      <c r="C435">
        <v>16732</v>
      </c>
      <c r="D435">
        <v>4303</v>
      </c>
      <c r="E435">
        <v>15</v>
      </c>
      <c r="F435">
        <v>0</v>
      </c>
      <c r="G435">
        <v>15</v>
      </c>
      <c r="H435">
        <v>0</v>
      </c>
      <c r="I435">
        <v>0</v>
      </c>
      <c r="J435">
        <v>1</v>
      </c>
      <c r="K435">
        <v>1</v>
      </c>
      <c r="L435">
        <v>9599.9999999999982</v>
      </c>
      <c r="M435">
        <v>0</v>
      </c>
      <c r="N435">
        <v>50000</v>
      </c>
      <c r="O435">
        <v>59600</v>
      </c>
      <c r="P435">
        <v>1566</v>
      </c>
      <c r="Q435">
        <v>234900</v>
      </c>
      <c r="R435">
        <v>294500</v>
      </c>
      <c r="S435">
        <v>0</v>
      </c>
      <c r="T435" t="s">
        <v>28</v>
      </c>
    </row>
    <row r="436" spans="1:20" x14ac:dyDescent="0.2">
      <c r="T436" t="s">
        <v>22</v>
      </c>
    </row>
    <row r="437" spans="1:20" x14ac:dyDescent="0.2">
      <c r="A437">
        <v>218</v>
      </c>
      <c r="B437">
        <v>57363</v>
      </c>
      <c r="C437">
        <v>16043</v>
      </c>
      <c r="D437">
        <v>4125</v>
      </c>
      <c r="E437">
        <v>30</v>
      </c>
      <c r="F437">
        <v>0</v>
      </c>
      <c r="G437">
        <v>30</v>
      </c>
      <c r="H437">
        <v>0</v>
      </c>
      <c r="I437">
        <v>0</v>
      </c>
      <c r="J437">
        <v>2</v>
      </c>
      <c r="K437">
        <v>2</v>
      </c>
      <c r="L437">
        <v>19199.999999999996</v>
      </c>
      <c r="M437">
        <v>0</v>
      </c>
      <c r="N437">
        <v>50000</v>
      </c>
      <c r="O437">
        <v>69200</v>
      </c>
      <c r="P437">
        <v>1497</v>
      </c>
      <c r="Q437">
        <v>224550</v>
      </c>
      <c r="R437">
        <v>293750</v>
      </c>
      <c r="S437">
        <v>0</v>
      </c>
      <c r="T437" t="s">
        <v>41</v>
      </c>
    </row>
    <row r="438" spans="1:20" x14ac:dyDescent="0.2">
      <c r="T438" t="s">
        <v>22</v>
      </c>
    </row>
    <row r="439" spans="1:20" x14ac:dyDescent="0.2">
      <c r="A439">
        <v>219</v>
      </c>
      <c r="B439">
        <v>64488</v>
      </c>
      <c r="C439">
        <v>17704</v>
      </c>
      <c r="D439">
        <v>4623</v>
      </c>
      <c r="E439">
        <v>15</v>
      </c>
      <c r="F439">
        <v>0</v>
      </c>
      <c r="G439">
        <v>15</v>
      </c>
      <c r="H439">
        <v>0</v>
      </c>
      <c r="I439">
        <v>0</v>
      </c>
      <c r="J439">
        <v>1</v>
      </c>
      <c r="K439">
        <v>1</v>
      </c>
      <c r="L439">
        <v>9599.9999999999982</v>
      </c>
      <c r="M439">
        <v>0</v>
      </c>
      <c r="N439">
        <v>50000</v>
      </c>
      <c r="O439">
        <v>59600</v>
      </c>
      <c r="P439">
        <v>1668</v>
      </c>
      <c r="Q439">
        <v>250200</v>
      </c>
      <c r="R439">
        <v>309800</v>
      </c>
      <c r="S439">
        <v>0</v>
      </c>
      <c r="T439" t="s">
        <v>25</v>
      </c>
    </row>
    <row r="440" spans="1:20" x14ac:dyDescent="0.2">
      <c r="T440" t="s">
        <v>22</v>
      </c>
    </row>
    <row r="441" spans="1:20" x14ac:dyDescent="0.2">
      <c r="A441">
        <v>220</v>
      </c>
      <c r="B441">
        <v>64754</v>
      </c>
      <c r="C441">
        <v>16501</v>
      </c>
      <c r="D441">
        <v>4122</v>
      </c>
      <c r="E441">
        <v>15</v>
      </c>
      <c r="F441">
        <v>0</v>
      </c>
      <c r="G441">
        <v>15</v>
      </c>
      <c r="H441">
        <v>0</v>
      </c>
      <c r="I441">
        <v>0</v>
      </c>
      <c r="J441">
        <v>1</v>
      </c>
      <c r="K441">
        <v>1</v>
      </c>
      <c r="L441">
        <v>9599.9999999999982</v>
      </c>
      <c r="M441">
        <v>0</v>
      </c>
      <c r="N441">
        <v>50000</v>
      </c>
      <c r="O441">
        <v>59600</v>
      </c>
      <c r="P441">
        <v>1546</v>
      </c>
      <c r="Q441">
        <v>231900</v>
      </c>
      <c r="R441">
        <v>291500</v>
      </c>
      <c r="S441">
        <v>0</v>
      </c>
      <c r="T441" t="s">
        <v>56</v>
      </c>
    </row>
    <row r="442" spans="1:20" x14ac:dyDescent="0.2">
      <c r="T442" t="s">
        <v>22</v>
      </c>
    </row>
    <row r="443" spans="1:20" x14ac:dyDescent="0.2">
      <c r="A443">
        <v>221</v>
      </c>
      <c r="B443">
        <v>64125</v>
      </c>
      <c r="C443">
        <v>16226</v>
      </c>
      <c r="D443">
        <v>4240</v>
      </c>
      <c r="E443">
        <v>15</v>
      </c>
      <c r="F443">
        <v>0</v>
      </c>
      <c r="G443">
        <v>15</v>
      </c>
      <c r="H443">
        <v>0</v>
      </c>
      <c r="I443">
        <v>0</v>
      </c>
      <c r="J443">
        <v>1</v>
      </c>
      <c r="K443">
        <v>1</v>
      </c>
      <c r="L443">
        <v>9599.9999999999982</v>
      </c>
      <c r="M443">
        <v>0</v>
      </c>
      <c r="N443">
        <v>50000</v>
      </c>
      <c r="O443">
        <v>59600</v>
      </c>
      <c r="P443">
        <v>1524</v>
      </c>
      <c r="Q443">
        <v>228600</v>
      </c>
      <c r="R443">
        <v>288200</v>
      </c>
      <c r="S443">
        <v>0</v>
      </c>
      <c r="T443" t="s">
        <v>51</v>
      </c>
    </row>
    <row r="444" spans="1:20" x14ac:dyDescent="0.2">
      <c r="T444" t="s">
        <v>22</v>
      </c>
    </row>
    <row r="445" spans="1:20" x14ac:dyDescent="0.2">
      <c r="A445">
        <v>222</v>
      </c>
      <c r="B445">
        <v>63922</v>
      </c>
      <c r="C445">
        <v>17151</v>
      </c>
      <c r="D445">
        <v>4720</v>
      </c>
      <c r="E445">
        <v>15</v>
      </c>
      <c r="F445">
        <v>0</v>
      </c>
      <c r="G445">
        <v>15</v>
      </c>
      <c r="H445">
        <v>0</v>
      </c>
      <c r="I445">
        <v>0</v>
      </c>
      <c r="J445">
        <v>1</v>
      </c>
      <c r="K445">
        <v>1</v>
      </c>
      <c r="L445">
        <v>9599.9999999999982</v>
      </c>
      <c r="M445">
        <v>0</v>
      </c>
      <c r="N445">
        <v>50000</v>
      </c>
      <c r="O445">
        <v>59600</v>
      </c>
      <c r="P445">
        <v>1603</v>
      </c>
      <c r="Q445">
        <v>240450</v>
      </c>
      <c r="R445">
        <v>300050</v>
      </c>
      <c r="S445">
        <v>0</v>
      </c>
      <c r="T445" t="s">
        <v>39</v>
      </c>
    </row>
    <row r="446" spans="1:20" x14ac:dyDescent="0.2">
      <c r="T446" t="s">
        <v>22</v>
      </c>
    </row>
    <row r="447" spans="1:20" x14ac:dyDescent="0.2">
      <c r="A447">
        <v>223</v>
      </c>
      <c r="B447">
        <v>64485</v>
      </c>
      <c r="C447">
        <v>16733</v>
      </c>
      <c r="D447">
        <v>4449</v>
      </c>
      <c r="E447">
        <v>15</v>
      </c>
      <c r="F447">
        <v>0</v>
      </c>
      <c r="G447">
        <v>15</v>
      </c>
      <c r="H447">
        <v>0</v>
      </c>
      <c r="I447">
        <v>0</v>
      </c>
      <c r="J447">
        <v>1</v>
      </c>
      <c r="K447">
        <v>1</v>
      </c>
      <c r="L447">
        <v>9599.9999999999982</v>
      </c>
      <c r="M447">
        <v>0</v>
      </c>
      <c r="N447">
        <v>50000</v>
      </c>
      <c r="O447">
        <v>59600</v>
      </c>
      <c r="P447">
        <v>1570</v>
      </c>
      <c r="Q447">
        <v>235500</v>
      </c>
      <c r="R447">
        <v>295100</v>
      </c>
      <c r="S447">
        <v>0</v>
      </c>
      <c r="T447" t="s">
        <v>28</v>
      </c>
    </row>
    <row r="448" spans="1:20" x14ac:dyDescent="0.2">
      <c r="T448" t="s">
        <v>22</v>
      </c>
    </row>
    <row r="449" spans="1:20" x14ac:dyDescent="0.2">
      <c r="A449">
        <v>224</v>
      </c>
      <c r="B449">
        <v>64215</v>
      </c>
      <c r="C449">
        <v>17435</v>
      </c>
      <c r="D449">
        <v>4445</v>
      </c>
      <c r="E449">
        <v>15</v>
      </c>
      <c r="F449">
        <v>0</v>
      </c>
      <c r="G449">
        <v>15</v>
      </c>
      <c r="H449">
        <v>0</v>
      </c>
      <c r="I449">
        <v>0</v>
      </c>
      <c r="J449">
        <v>1</v>
      </c>
      <c r="K449">
        <v>1</v>
      </c>
      <c r="L449">
        <v>9599.9999999999982</v>
      </c>
      <c r="M449">
        <v>0</v>
      </c>
      <c r="N449">
        <v>50000</v>
      </c>
      <c r="O449">
        <v>59600</v>
      </c>
      <c r="P449">
        <v>1634</v>
      </c>
      <c r="Q449">
        <v>245100</v>
      </c>
      <c r="R449">
        <v>304700</v>
      </c>
      <c r="S449">
        <v>0</v>
      </c>
      <c r="T449" t="s">
        <v>25</v>
      </c>
    </row>
    <row r="450" spans="1:20" x14ac:dyDescent="0.2">
      <c r="T450" t="s">
        <v>22</v>
      </c>
    </row>
    <row r="451" spans="1:20" x14ac:dyDescent="0.2">
      <c r="A451">
        <v>225</v>
      </c>
      <c r="B451">
        <v>64311</v>
      </c>
      <c r="C451">
        <v>18985</v>
      </c>
      <c r="D451">
        <v>5036</v>
      </c>
      <c r="E451">
        <v>15</v>
      </c>
      <c r="F451">
        <v>0</v>
      </c>
      <c r="G451">
        <v>15</v>
      </c>
      <c r="H451">
        <v>0</v>
      </c>
      <c r="I451">
        <v>0</v>
      </c>
      <c r="J451">
        <v>1</v>
      </c>
      <c r="K451">
        <v>1</v>
      </c>
      <c r="L451">
        <v>9599.9999999999982</v>
      </c>
      <c r="M451">
        <v>0</v>
      </c>
      <c r="N451">
        <v>50000</v>
      </c>
      <c r="O451">
        <v>59600</v>
      </c>
      <c r="P451">
        <v>1791</v>
      </c>
      <c r="Q451">
        <v>268650</v>
      </c>
      <c r="R451">
        <v>328250</v>
      </c>
      <c r="S451">
        <v>0</v>
      </c>
      <c r="T451" t="s">
        <v>33</v>
      </c>
    </row>
    <row r="452" spans="1:20" x14ac:dyDescent="0.2">
      <c r="T452" t="s">
        <v>22</v>
      </c>
    </row>
    <row r="453" spans="1:20" x14ac:dyDescent="0.2">
      <c r="A453">
        <v>226</v>
      </c>
      <c r="B453">
        <v>64411</v>
      </c>
      <c r="C453">
        <v>15574</v>
      </c>
      <c r="D453">
        <v>4146</v>
      </c>
      <c r="E453">
        <v>15</v>
      </c>
      <c r="F453">
        <v>0</v>
      </c>
      <c r="G453">
        <v>15</v>
      </c>
      <c r="H453">
        <v>0</v>
      </c>
      <c r="I453">
        <v>0</v>
      </c>
      <c r="J453">
        <v>1</v>
      </c>
      <c r="K453">
        <v>1</v>
      </c>
      <c r="L453">
        <v>9599.9999999999982</v>
      </c>
      <c r="M453">
        <v>0</v>
      </c>
      <c r="N453">
        <v>50000</v>
      </c>
      <c r="O453">
        <v>59600</v>
      </c>
      <c r="P453">
        <v>1455</v>
      </c>
      <c r="Q453">
        <v>218250</v>
      </c>
      <c r="R453">
        <v>277850</v>
      </c>
      <c r="S453">
        <v>0</v>
      </c>
      <c r="T453" t="s">
        <v>35</v>
      </c>
    </row>
    <row r="454" spans="1:20" x14ac:dyDescent="0.2">
      <c r="T454" t="s">
        <v>22</v>
      </c>
    </row>
    <row r="455" spans="1:20" x14ac:dyDescent="0.2">
      <c r="A455">
        <v>227</v>
      </c>
      <c r="B455">
        <v>57596</v>
      </c>
      <c r="C455">
        <v>17930</v>
      </c>
      <c r="D455">
        <v>4679</v>
      </c>
      <c r="E455">
        <v>30</v>
      </c>
      <c r="F455">
        <v>0</v>
      </c>
      <c r="G455">
        <v>30</v>
      </c>
      <c r="H455">
        <v>0</v>
      </c>
      <c r="I455">
        <v>0</v>
      </c>
      <c r="J455">
        <v>2</v>
      </c>
      <c r="K455">
        <v>2</v>
      </c>
      <c r="L455">
        <v>19199.999999999996</v>
      </c>
      <c r="M455">
        <v>0</v>
      </c>
      <c r="N455">
        <v>50000</v>
      </c>
      <c r="O455">
        <v>69200</v>
      </c>
      <c r="P455">
        <v>1685</v>
      </c>
      <c r="Q455">
        <v>252750</v>
      </c>
      <c r="R455">
        <v>321950</v>
      </c>
      <c r="S455">
        <v>0</v>
      </c>
      <c r="T455" t="s">
        <v>25</v>
      </c>
    </row>
    <row r="456" spans="1:20" x14ac:dyDescent="0.2">
      <c r="T456" t="s">
        <v>22</v>
      </c>
    </row>
    <row r="457" spans="1:20" x14ac:dyDescent="0.2">
      <c r="A457">
        <v>228</v>
      </c>
      <c r="B457">
        <v>64303</v>
      </c>
      <c r="C457">
        <v>17146</v>
      </c>
      <c r="D457">
        <v>4511</v>
      </c>
      <c r="E457">
        <v>15</v>
      </c>
      <c r="F457">
        <v>0</v>
      </c>
      <c r="G457">
        <v>15</v>
      </c>
      <c r="H457">
        <v>0</v>
      </c>
      <c r="I457">
        <v>0</v>
      </c>
      <c r="J457">
        <v>1</v>
      </c>
      <c r="K457">
        <v>1</v>
      </c>
      <c r="L457">
        <v>9599.9999999999982</v>
      </c>
      <c r="M457">
        <v>0</v>
      </c>
      <c r="N457">
        <v>50000</v>
      </c>
      <c r="O457">
        <v>59600</v>
      </c>
      <c r="P457">
        <v>1609</v>
      </c>
      <c r="Q457">
        <v>241350</v>
      </c>
      <c r="R457">
        <v>300950</v>
      </c>
      <c r="S457">
        <v>0</v>
      </c>
      <c r="T457" t="s">
        <v>55</v>
      </c>
    </row>
    <row r="458" spans="1:20" x14ac:dyDescent="0.2">
      <c r="T458" t="s">
        <v>22</v>
      </c>
    </row>
    <row r="459" spans="1:20" x14ac:dyDescent="0.2">
      <c r="A459">
        <v>229</v>
      </c>
      <c r="B459">
        <v>64556</v>
      </c>
      <c r="C459">
        <v>16922</v>
      </c>
      <c r="D459">
        <v>4490</v>
      </c>
      <c r="E459">
        <v>15</v>
      </c>
      <c r="F459">
        <v>0</v>
      </c>
      <c r="G459">
        <v>15</v>
      </c>
      <c r="H459">
        <v>0</v>
      </c>
      <c r="I459">
        <v>0</v>
      </c>
      <c r="J459">
        <v>1</v>
      </c>
      <c r="K459">
        <v>1</v>
      </c>
      <c r="L459">
        <v>9599.9999999999982</v>
      </c>
      <c r="M459">
        <v>0</v>
      </c>
      <c r="N459">
        <v>50000</v>
      </c>
      <c r="O459">
        <v>59600</v>
      </c>
      <c r="P459">
        <v>1589</v>
      </c>
      <c r="Q459">
        <v>238350</v>
      </c>
      <c r="R459">
        <v>297950</v>
      </c>
      <c r="S459">
        <v>0</v>
      </c>
      <c r="T459" t="s">
        <v>38</v>
      </c>
    </row>
    <row r="460" spans="1:20" x14ac:dyDescent="0.2">
      <c r="T460" t="s">
        <v>22</v>
      </c>
    </row>
    <row r="461" spans="1:20" x14ac:dyDescent="0.2">
      <c r="A461">
        <v>230</v>
      </c>
      <c r="B461">
        <v>64155</v>
      </c>
      <c r="C461">
        <v>17998</v>
      </c>
      <c r="D461">
        <v>4916</v>
      </c>
      <c r="E461">
        <v>15</v>
      </c>
      <c r="F461">
        <v>0</v>
      </c>
      <c r="G461">
        <v>15</v>
      </c>
      <c r="H461">
        <v>0</v>
      </c>
      <c r="I461">
        <v>0</v>
      </c>
      <c r="J461">
        <v>1</v>
      </c>
      <c r="K461">
        <v>1</v>
      </c>
      <c r="L461">
        <v>9599.9999999999982</v>
      </c>
      <c r="M461">
        <v>0</v>
      </c>
      <c r="N461">
        <v>50000</v>
      </c>
      <c r="O461">
        <v>59600</v>
      </c>
      <c r="P461">
        <v>1688</v>
      </c>
      <c r="Q461">
        <v>253200</v>
      </c>
      <c r="R461">
        <v>312800</v>
      </c>
      <c r="S461">
        <v>0</v>
      </c>
      <c r="T461" t="s">
        <v>52</v>
      </c>
    </row>
    <row r="462" spans="1:20" x14ac:dyDescent="0.2">
      <c r="T462" t="s">
        <v>22</v>
      </c>
    </row>
    <row r="463" spans="1:20" x14ac:dyDescent="0.2">
      <c r="A463">
        <v>231</v>
      </c>
      <c r="B463">
        <v>57976</v>
      </c>
      <c r="C463">
        <v>17513</v>
      </c>
      <c r="D463">
        <v>4673</v>
      </c>
      <c r="E463">
        <v>30</v>
      </c>
      <c r="F463">
        <v>0</v>
      </c>
      <c r="G463">
        <v>30</v>
      </c>
      <c r="H463">
        <v>0</v>
      </c>
      <c r="I463">
        <v>0</v>
      </c>
      <c r="J463">
        <v>2</v>
      </c>
      <c r="K463">
        <v>2</v>
      </c>
      <c r="L463">
        <v>19199.999999999996</v>
      </c>
      <c r="M463">
        <v>0</v>
      </c>
      <c r="N463">
        <v>50000</v>
      </c>
      <c r="O463">
        <v>69200</v>
      </c>
      <c r="P463">
        <v>1647</v>
      </c>
      <c r="Q463">
        <v>247050</v>
      </c>
      <c r="R463">
        <v>316250</v>
      </c>
      <c r="S463">
        <v>0</v>
      </c>
      <c r="T463" t="s">
        <v>25</v>
      </c>
    </row>
    <row r="464" spans="1:20" x14ac:dyDescent="0.2">
      <c r="T464" t="s">
        <v>22</v>
      </c>
    </row>
    <row r="465" spans="1:20" x14ac:dyDescent="0.2">
      <c r="A465">
        <v>232</v>
      </c>
      <c r="B465">
        <v>64017</v>
      </c>
      <c r="C465">
        <v>17218</v>
      </c>
      <c r="D465">
        <v>4328</v>
      </c>
      <c r="E465">
        <v>15</v>
      </c>
      <c r="F465">
        <v>0</v>
      </c>
      <c r="G465">
        <v>15</v>
      </c>
      <c r="H465">
        <v>0</v>
      </c>
      <c r="I465">
        <v>0</v>
      </c>
      <c r="J465">
        <v>1</v>
      </c>
      <c r="K465">
        <v>1</v>
      </c>
      <c r="L465">
        <v>9599.9999999999982</v>
      </c>
      <c r="M465">
        <v>0</v>
      </c>
      <c r="N465">
        <v>50000</v>
      </c>
      <c r="O465">
        <v>59600</v>
      </c>
      <c r="P465">
        <v>1610</v>
      </c>
      <c r="Q465">
        <v>241500</v>
      </c>
      <c r="R465">
        <v>301100</v>
      </c>
      <c r="S465">
        <v>0</v>
      </c>
      <c r="T465" t="s">
        <v>38</v>
      </c>
    </row>
    <row r="466" spans="1:20" x14ac:dyDescent="0.2">
      <c r="T466" t="s">
        <v>22</v>
      </c>
    </row>
    <row r="467" spans="1:20" x14ac:dyDescent="0.2">
      <c r="A467">
        <v>233</v>
      </c>
      <c r="B467">
        <v>58225</v>
      </c>
      <c r="C467">
        <v>17235</v>
      </c>
      <c r="D467">
        <v>4537</v>
      </c>
      <c r="E467">
        <v>30</v>
      </c>
      <c r="F467">
        <v>0</v>
      </c>
      <c r="G467">
        <v>30</v>
      </c>
      <c r="H467">
        <v>0</v>
      </c>
      <c r="I467">
        <v>0</v>
      </c>
      <c r="J467">
        <v>2</v>
      </c>
      <c r="K467">
        <v>2</v>
      </c>
      <c r="L467">
        <v>19199.999999999996</v>
      </c>
      <c r="M467">
        <v>0</v>
      </c>
      <c r="N467">
        <v>50000</v>
      </c>
      <c r="O467">
        <v>69200</v>
      </c>
      <c r="P467">
        <v>1619</v>
      </c>
      <c r="Q467">
        <v>242850</v>
      </c>
      <c r="R467">
        <v>312050</v>
      </c>
      <c r="S467">
        <v>0</v>
      </c>
      <c r="T467" t="s">
        <v>29</v>
      </c>
    </row>
    <row r="468" spans="1:20" x14ac:dyDescent="0.2">
      <c r="T468" t="s">
        <v>22</v>
      </c>
    </row>
    <row r="469" spans="1:20" x14ac:dyDescent="0.2">
      <c r="A469">
        <v>234</v>
      </c>
      <c r="B469">
        <v>64210</v>
      </c>
      <c r="C469">
        <v>16184</v>
      </c>
      <c r="D469">
        <v>4087</v>
      </c>
      <c r="E469">
        <v>15</v>
      </c>
      <c r="F469">
        <v>0</v>
      </c>
      <c r="G469">
        <v>15</v>
      </c>
      <c r="H469">
        <v>0</v>
      </c>
      <c r="I469">
        <v>0</v>
      </c>
      <c r="J469">
        <v>1</v>
      </c>
      <c r="K469">
        <v>1</v>
      </c>
      <c r="L469">
        <v>9599.9999999999982</v>
      </c>
      <c r="M469">
        <v>0</v>
      </c>
      <c r="N469">
        <v>50000</v>
      </c>
      <c r="O469">
        <v>59600</v>
      </c>
      <c r="P469">
        <v>1515</v>
      </c>
      <c r="Q469">
        <v>227250</v>
      </c>
      <c r="R469">
        <v>286850</v>
      </c>
      <c r="S469">
        <v>0</v>
      </c>
      <c r="T469" t="s">
        <v>37</v>
      </c>
    </row>
    <row r="470" spans="1:20" x14ac:dyDescent="0.2">
      <c r="T470" t="s">
        <v>22</v>
      </c>
    </row>
    <row r="471" spans="1:20" x14ac:dyDescent="0.2">
      <c r="A471">
        <v>235</v>
      </c>
      <c r="B471">
        <v>57673</v>
      </c>
      <c r="C471">
        <v>16613</v>
      </c>
      <c r="D471">
        <v>4284</v>
      </c>
      <c r="E471">
        <v>30</v>
      </c>
      <c r="F471">
        <v>0</v>
      </c>
      <c r="G471">
        <v>30</v>
      </c>
      <c r="H471">
        <v>0</v>
      </c>
      <c r="I471">
        <v>0</v>
      </c>
      <c r="J471">
        <v>2</v>
      </c>
      <c r="K471">
        <v>2</v>
      </c>
      <c r="L471">
        <v>19199.999999999996</v>
      </c>
      <c r="M471">
        <v>0</v>
      </c>
      <c r="N471">
        <v>50000</v>
      </c>
      <c r="O471">
        <v>69200</v>
      </c>
      <c r="P471">
        <v>1560</v>
      </c>
      <c r="Q471">
        <v>234000</v>
      </c>
      <c r="R471">
        <v>303200</v>
      </c>
      <c r="S471">
        <v>0</v>
      </c>
      <c r="T471" t="s">
        <v>40</v>
      </c>
    </row>
    <row r="472" spans="1:20" x14ac:dyDescent="0.2">
      <c r="T472" t="s">
        <v>22</v>
      </c>
    </row>
    <row r="473" spans="1:20" x14ac:dyDescent="0.2">
      <c r="A473">
        <v>236</v>
      </c>
      <c r="B473">
        <v>64292</v>
      </c>
      <c r="C473">
        <v>17216</v>
      </c>
      <c r="D473">
        <v>4437</v>
      </c>
      <c r="E473">
        <v>15</v>
      </c>
      <c r="F473">
        <v>0</v>
      </c>
      <c r="G473">
        <v>15</v>
      </c>
      <c r="H473">
        <v>0</v>
      </c>
      <c r="I473">
        <v>0</v>
      </c>
      <c r="J473">
        <v>1</v>
      </c>
      <c r="K473">
        <v>1</v>
      </c>
      <c r="L473">
        <v>9599.9999999999982</v>
      </c>
      <c r="M473">
        <v>0</v>
      </c>
      <c r="N473">
        <v>50000</v>
      </c>
      <c r="O473">
        <v>59600</v>
      </c>
      <c r="P473">
        <v>1614</v>
      </c>
      <c r="Q473">
        <v>242100</v>
      </c>
      <c r="R473">
        <v>301700</v>
      </c>
      <c r="S473">
        <v>0</v>
      </c>
      <c r="T473" t="s">
        <v>28</v>
      </c>
    </row>
    <row r="474" spans="1:20" x14ac:dyDescent="0.2">
      <c r="T474" t="s">
        <v>22</v>
      </c>
    </row>
    <row r="475" spans="1:20" x14ac:dyDescent="0.2">
      <c r="A475">
        <v>237</v>
      </c>
      <c r="B475">
        <v>64603</v>
      </c>
      <c r="C475">
        <v>17910</v>
      </c>
      <c r="D475">
        <v>5048</v>
      </c>
      <c r="E475">
        <v>15</v>
      </c>
      <c r="F475">
        <v>0</v>
      </c>
      <c r="G475">
        <v>15</v>
      </c>
      <c r="H475">
        <v>0</v>
      </c>
      <c r="I475">
        <v>0</v>
      </c>
      <c r="J475">
        <v>1</v>
      </c>
      <c r="K475">
        <v>1</v>
      </c>
      <c r="L475">
        <v>9599.9999999999982</v>
      </c>
      <c r="M475">
        <v>0</v>
      </c>
      <c r="N475">
        <v>50000</v>
      </c>
      <c r="O475">
        <v>59600</v>
      </c>
      <c r="P475">
        <v>1693</v>
      </c>
      <c r="Q475">
        <v>253950</v>
      </c>
      <c r="R475">
        <v>313550</v>
      </c>
      <c r="S475">
        <v>0</v>
      </c>
      <c r="T475" t="s">
        <v>41</v>
      </c>
    </row>
    <row r="476" spans="1:20" x14ac:dyDescent="0.2">
      <c r="T476" t="s">
        <v>22</v>
      </c>
    </row>
    <row r="477" spans="1:20" x14ac:dyDescent="0.2">
      <c r="A477">
        <v>238</v>
      </c>
      <c r="B477">
        <v>57401</v>
      </c>
      <c r="C477">
        <v>17771</v>
      </c>
      <c r="D477">
        <v>4634</v>
      </c>
      <c r="E477">
        <v>30</v>
      </c>
      <c r="F477">
        <v>0</v>
      </c>
      <c r="G477">
        <v>30</v>
      </c>
      <c r="H477">
        <v>0</v>
      </c>
      <c r="I477">
        <v>0</v>
      </c>
      <c r="J477">
        <v>2</v>
      </c>
      <c r="K477">
        <v>2</v>
      </c>
      <c r="L477">
        <v>19199.999999999996</v>
      </c>
      <c r="M477">
        <v>0</v>
      </c>
      <c r="N477">
        <v>50000</v>
      </c>
      <c r="O477">
        <v>69200</v>
      </c>
      <c r="P477">
        <v>1671</v>
      </c>
      <c r="Q477">
        <v>250650</v>
      </c>
      <c r="R477">
        <v>319850</v>
      </c>
      <c r="S477">
        <v>0</v>
      </c>
      <c r="T477" t="s">
        <v>31</v>
      </c>
    </row>
    <row r="478" spans="1:20" x14ac:dyDescent="0.2">
      <c r="T478" t="s">
        <v>22</v>
      </c>
    </row>
    <row r="479" spans="1:20" x14ac:dyDescent="0.2">
      <c r="A479">
        <v>239</v>
      </c>
      <c r="B479">
        <v>57948</v>
      </c>
      <c r="C479">
        <v>17227</v>
      </c>
      <c r="D479">
        <v>4692</v>
      </c>
      <c r="E479">
        <v>30</v>
      </c>
      <c r="F479">
        <v>0</v>
      </c>
      <c r="G479">
        <v>30</v>
      </c>
      <c r="H479">
        <v>0</v>
      </c>
      <c r="I479">
        <v>0</v>
      </c>
      <c r="J479">
        <v>2</v>
      </c>
      <c r="K479">
        <v>2</v>
      </c>
      <c r="L479">
        <v>19199.999999999996</v>
      </c>
      <c r="M479">
        <v>0</v>
      </c>
      <c r="N479">
        <v>50000</v>
      </c>
      <c r="O479">
        <v>69200</v>
      </c>
      <c r="P479">
        <v>1617</v>
      </c>
      <c r="Q479">
        <v>242550</v>
      </c>
      <c r="R479">
        <v>311750</v>
      </c>
      <c r="S479">
        <v>0</v>
      </c>
      <c r="T479" t="s">
        <v>25</v>
      </c>
    </row>
    <row r="480" spans="1:20" x14ac:dyDescent="0.2">
      <c r="T480" t="s">
        <v>22</v>
      </c>
    </row>
    <row r="481" spans="1:20" x14ac:dyDescent="0.2">
      <c r="A481">
        <v>240</v>
      </c>
      <c r="B481">
        <v>57802</v>
      </c>
      <c r="C481">
        <v>17546</v>
      </c>
      <c r="D481">
        <v>4531</v>
      </c>
      <c r="E481">
        <v>30</v>
      </c>
      <c r="F481">
        <v>0</v>
      </c>
      <c r="G481">
        <v>30</v>
      </c>
      <c r="H481">
        <v>0</v>
      </c>
      <c r="I481">
        <v>0</v>
      </c>
      <c r="J481">
        <v>2</v>
      </c>
      <c r="K481">
        <v>2</v>
      </c>
      <c r="L481">
        <v>19199.999999999996</v>
      </c>
      <c r="M481">
        <v>0</v>
      </c>
      <c r="N481">
        <v>50000</v>
      </c>
      <c r="O481">
        <v>69200</v>
      </c>
      <c r="P481">
        <v>1657</v>
      </c>
      <c r="Q481">
        <v>248550</v>
      </c>
      <c r="R481">
        <v>317750</v>
      </c>
      <c r="S481">
        <v>0</v>
      </c>
      <c r="T481" t="s">
        <v>34</v>
      </c>
    </row>
    <row r="482" spans="1:20" x14ac:dyDescent="0.2">
      <c r="T482" t="s">
        <v>22</v>
      </c>
    </row>
    <row r="483" spans="1:20" x14ac:dyDescent="0.2">
      <c r="A483">
        <v>241</v>
      </c>
      <c r="B483">
        <v>57630</v>
      </c>
      <c r="C483">
        <v>16560</v>
      </c>
      <c r="D483">
        <v>4166</v>
      </c>
      <c r="E483">
        <v>30</v>
      </c>
      <c r="F483">
        <v>0</v>
      </c>
      <c r="G483">
        <v>30</v>
      </c>
      <c r="H483">
        <v>0</v>
      </c>
      <c r="I483">
        <v>0</v>
      </c>
      <c r="J483">
        <v>2</v>
      </c>
      <c r="K483">
        <v>2</v>
      </c>
      <c r="L483">
        <v>19199.999999999996</v>
      </c>
      <c r="M483">
        <v>0</v>
      </c>
      <c r="N483">
        <v>50000</v>
      </c>
      <c r="O483">
        <v>69200</v>
      </c>
      <c r="P483">
        <v>1546</v>
      </c>
      <c r="Q483">
        <v>231900</v>
      </c>
      <c r="R483">
        <v>301100</v>
      </c>
      <c r="S483">
        <v>0</v>
      </c>
      <c r="T483" t="s">
        <v>23</v>
      </c>
    </row>
    <row r="484" spans="1:20" x14ac:dyDescent="0.2">
      <c r="T484" t="s">
        <v>22</v>
      </c>
    </row>
    <row r="485" spans="1:20" x14ac:dyDescent="0.2">
      <c r="A485">
        <v>242</v>
      </c>
      <c r="B485">
        <v>64707</v>
      </c>
      <c r="C485">
        <v>18363</v>
      </c>
      <c r="D485">
        <v>4867</v>
      </c>
      <c r="E485">
        <v>15</v>
      </c>
      <c r="F485">
        <v>0</v>
      </c>
      <c r="G485">
        <v>15</v>
      </c>
      <c r="H485">
        <v>0</v>
      </c>
      <c r="I485">
        <v>0</v>
      </c>
      <c r="J485">
        <v>1</v>
      </c>
      <c r="K485">
        <v>1</v>
      </c>
      <c r="L485">
        <v>9599.9999999999982</v>
      </c>
      <c r="M485">
        <v>0</v>
      </c>
      <c r="N485">
        <v>50000</v>
      </c>
      <c r="O485">
        <v>59600</v>
      </c>
      <c r="P485">
        <v>1723</v>
      </c>
      <c r="Q485">
        <v>258450</v>
      </c>
      <c r="R485">
        <v>318050</v>
      </c>
      <c r="S485">
        <v>0</v>
      </c>
      <c r="T485" t="s">
        <v>25</v>
      </c>
    </row>
    <row r="486" spans="1:20" x14ac:dyDescent="0.2">
      <c r="T486" t="s">
        <v>22</v>
      </c>
    </row>
    <row r="487" spans="1:20" x14ac:dyDescent="0.2">
      <c r="A487">
        <v>243</v>
      </c>
      <c r="B487">
        <v>64242</v>
      </c>
      <c r="C487">
        <v>16165</v>
      </c>
      <c r="D487">
        <v>4112</v>
      </c>
      <c r="E487">
        <v>15</v>
      </c>
      <c r="F487">
        <v>0</v>
      </c>
      <c r="G487">
        <v>15</v>
      </c>
      <c r="H487">
        <v>0</v>
      </c>
      <c r="I487">
        <v>0</v>
      </c>
      <c r="J487">
        <v>1</v>
      </c>
      <c r="K487">
        <v>1</v>
      </c>
      <c r="L487">
        <v>9599.9999999999982</v>
      </c>
      <c r="M487">
        <v>0</v>
      </c>
      <c r="N487">
        <v>50000</v>
      </c>
      <c r="O487">
        <v>59600</v>
      </c>
      <c r="P487">
        <v>1517</v>
      </c>
      <c r="Q487">
        <v>227550</v>
      </c>
      <c r="R487">
        <v>287150</v>
      </c>
      <c r="S487">
        <v>0</v>
      </c>
      <c r="T487" t="s">
        <v>24</v>
      </c>
    </row>
    <row r="488" spans="1:20" x14ac:dyDescent="0.2">
      <c r="T488" t="s">
        <v>22</v>
      </c>
    </row>
    <row r="489" spans="1:20" x14ac:dyDescent="0.2">
      <c r="A489">
        <v>244</v>
      </c>
      <c r="B489">
        <v>64352</v>
      </c>
      <c r="C489">
        <v>15059</v>
      </c>
      <c r="D489">
        <v>3793</v>
      </c>
      <c r="E489">
        <v>15</v>
      </c>
      <c r="F489">
        <v>0</v>
      </c>
      <c r="G489">
        <v>15</v>
      </c>
      <c r="H489">
        <v>0</v>
      </c>
      <c r="I489">
        <v>0</v>
      </c>
      <c r="J489">
        <v>1</v>
      </c>
      <c r="K489">
        <v>1</v>
      </c>
      <c r="L489">
        <v>9599.9999999999982</v>
      </c>
      <c r="M489">
        <v>0</v>
      </c>
      <c r="N489">
        <v>50000</v>
      </c>
      <c r="O489">
        <v>59600</v>
      </c>
      <c r="P489">
        <v>1397</v>
      </c>
      <c r="Q489">
        <v>209550</v>
      </c>
      <c r="R489">
        <v>269150</v>
      </c>
      <c r="S489">
        <v>0</v>
      </c>
      <c r="T489" t="s">
        <v>25</v>
      </c>
    </row>
    <row r="490" spans="1:20" x14ac:dyDescent="0.2">
      <c r="T490" t="s">
        <v>22</v>
      </c>
    </row>
    <row r="491" spans="1:20" x14ac:dyDescent="0.2">
      <c r="A491">
        <v>245</v>
      </c>
      <c r="B491">
        <v>63999</v>
      </c>
      <c r="C491">
        <v>16949</v>
      </c>
      <c r="D491">
        <v>4539</v>
      </c>
      <c r="E491">
        <v>15</v>
      </c>
      <c r="F491">
        <v>0</v>
      </c>
      <c r="G491">
        <v>15</v>
      </c>
      <c r="H491">
        <v>0</v>
      </c>
      <c r="I491">
        <v>0</v>
      </c>
      <c r="J491">
        <v>1</v>
      </c>
      <c r="K491">
        <v>1</v>
      </c>
      <c r="L491">
        <v>9599.9999999999982</v>
      </c>
      <c r="M491">
        <v>0</v>
      </c>
      <c r="N491">
        <v>50000</v>
      </c>
      <c r="O491">
        <v>59600</v>
      </c>
      <c r="P491">
        <v>1590</v>
      </c>
      <c r="Q491">
        <v>238500</v>
      </c>
      <c r="R491">
        <v>298100</v>
      </c>
      <c r="S491">
        <v>0</v>
      </c>
      <c r="T491" t="s">
        <v>44</v>
      </c>
    </row>
    <row r="492" spans="1:20" x14ac:dyDescent="0.2">
      <c r="T492" t="s">
        <v>22</v>
      </c>
    </row>
    <row r="493" spans="1:20" x14ac:dyDescent="0.2">
      <c r="A493">
        <v>246</v>
      </c>
      <c r="B493">
        <v>57621</v>
      </c>
      <c r="C493">
        <v>14662</v>
      </c>
      <c r="D493">
        <v>4452</v>
      </c>
      <c r="E493">
        <v>30</v>
      </c>
      <c r="F493">
        <v>15</v>
      </c>
      <c r="G493">
        <v>15</v>
      </c>
      <c r="H493">
        <v>0</v>
      </c>
      <c r="I493">
        <v>0</v>
      </c>
      <c r="J493">
        <v>2</v>
      </c>
      <c r="K493">
        <v>2</v>
      </c>
      <c r="L493">
        <v>19199.999999999996</v>
      </c>
      <c r="M493">
        <v>43199.999999999993</v>
      </c>
      <c r="N493">
        <v>50000</v>
      </c>
      <c r="O493">
        <v>112400</v>
      </c>
      <c r="P493">
        <v>1363</v>
      </c>
      <c r="Q493">
        <v>204450</v>
      </c>
      <c r="R493">
        <v>316850</v>
      </c>
      <c r="S493">
        <v>0</v>
      </c>
      <c r="T493" t="s">
        <v>45</v>
      </c>
    </row>
    <row r="494" spans="1:20" x14ac:dyDescent="0.2">
      <c r="T494" t="s">
        <v>22</v>
      </c>
    </row>
    <row r="495" spans="1:20" x14ac:dyDescent="0.2">
      <c r="A495">
        <v>247</v>
      </c>
      <c r="B495">
        <v>64670</v>
      </c>
      <c r="C495">
        <v>16069</v>
      </c>
      <c r="D495">
        <v>4272</v>
      </c>
      <c r="E495">
        <v>15</v>
      </c>
      <c r="F495">
        <v>0</v>
      </c>
      <c r="G495">
        <v>15</v>
      </c>
      <c r="H495">
        <v>0</v>
      </c>
      <c r="I495">
        <v>0</v>
      </c>
      <c r="J495">
        <v>1</v>
      </c>
      <c r="K495">
        <v>1</v>
      </c>
      <c r="L495">
        <v>9599.9999999999982</v>
      </c>
      <c r="M495">
        <v>0</v>
      </c>
      <c r="N495">
        <v>50000</v>
      </c>
      <c r="O495">
        <v>59600</v>
      </c>
      <c r="P495">
        <v>1506</v>
      </c>
      <c r="Q495">
        <v>225900</v>
      </c>
      <c r="R495">
        <v>285500</v>
      </c>
      <c r="S495">
        <v>0</v>
      </c>
      <c r="T495" t="s">
        <v>41</v>
      </c>
    </row>
    <row r="496" spans="1:20" x14ac:dyDescent="0.2">
      <c r="T496" t="s">
        <v>22</v>
      </c>
    </row>
    <row r="497" spans="1:20" x14ac:dyDescent="0.2">
      <c r="A497">
        <v>248</v>
      </c>
      <c r="B497">
        <v>64789</v>
      </c>
      <c r="C497">
        <v>15984</v>
      </c>
      <c r="D497">
        <v>4265</v>
      </c>
      <c r="E497">
        <v>15</v>
      </c>
      <c r="F497">
        <v>0</v>
      </c>
      <c r="G497">
        <v>15</v>
      </c>
      <c r="H497">
        <v>0</v>
      </c>
      <c r="I497">
        <v>0</v>
      </c>
      <c r="J497">
        <v>1</v>
      </c>
      <c r="K497">
        <v>1</v>
      </c>
      <c r="L497">
        <v>9599.9999999999982</v>
      </c>
      <c r="M497">
        <v>0</v>
      </c>
      <c r="N497">
        <v>50000</v>
      </c>
      <c r="O497">
        <v>59600</v>
      </c>
      <c r="P497">
        <v>1491</v>
      </c>
      <c r="Q497">
        <v>223650</v>
      </c>
      <c r="R497">
        <v>283250</v>
      </c>
      <c r="S497">
        <v>0</v>
      </c>
      <c r="T497" t="s">
        <v>25</v>
      </c>
    </row>
    <row r="498" spans="1:20" x14ac:dyDescent="0.2">
      <c r="T498" t="s">
        <v>22</v>
      </c>
    </row>
    <row r="499" spans="1:20" x14ac:dyDescent="0.2">
      <c r="A499">
        <v>249</v>
      </c>
      <c r="B499">
        <v>64775</v>
      </c>
      <c r="C499">
        <v>16186</v>
      </c>
      <c r="D499">
        <v>4103</v>
      </c>
      <c r="E499">
        <v>15</v>
      </c>
      <c r="F499">
        <v>0</v>
      </c>
      <c r="G499">
        <v>15</v>
      </c>
      <c r="H499">
        <v>0</v>
      </c>
      <c r="I499">
        <v>0</v>
      </c>
      <c r="J499">
        <v>1</v>
      </c>
      <c r="K499">
        <v>1</v>
      </c>
      <c r="L499">
        <v>9599.9999999999982</v>
      </c>
      <c r="M499">
        <v>0</v>
      </c>
      <c r="N499">
        <v>50000</v>
      </c>
      <c r="O499">
        <v>59600</v>
      </c>
      <c r="P499">
        <v>1515</v>
      </c>
      <c r="Q499">
        <v>227250</v>
      </c>
      <c r="R499">
        <v>286850</v>
      </c>
      <c r="S499">
        <v>0</v>
      </c>
      <c r="T499" t="s">
        <v>46</v>
      </c>
    </row>
    <row r="500" spans="1:20" x14ac:dyDescent="0.2">
      <c r="T500" t="s">
        <v>22</v>
      </c>
    </row>
    <row r="501" spans="1:20" x14ac:dyDescent="0.2">
      <c r="A501">
        <v>250</v>
      </c>
      <c r="B501">
        <v>58102</v>
      </c>
      <c r="C501">
        <v>14915</v>
      </c>
      <c r="D501">
        <v>3870</v>
      </c>
      <c r="E501">
        <v>30</v>
      </c>
      <c r="F501">
        <v>0</v>
      </c>
      <c r="G501">
        <v>30</v>
      </c>
      <c r="H501">
        <v>0</v>
      </c>
      <c r="I501">
        <v>0</v>
      </c>
      <c r="J501">
        <v>2</v>
      </c>
      <c r="K501">
        <v>2</v>
      </c>
      <c r="L501">
        <v>19199.999999999996</v>
      </c>
      <c r="M501">
        <v>0</v>
      </c>
      <c r="N501">
        <v>50000</v>
      </c>
      <c r="O501">
        <v>69200</v>
      </c>
      <c r="P501">
        <v>1383</v>
      </c>
      <c r="Q501">
        <v>207450</v>
      </c>
      <c r="R501">
        <v>276650</v>
      </c>
      <c r="S501">
        <v>0</v>
      </c>
      <c r="T501" t="s">
        <v>33</v>
      </c>
    </row>
    <row r="502" spans="1:20" x14ac:dyDescent="0.2">
      <c r="T502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779D-7F4F-C344-A574-F5B5C442334B}">
  <dimension ref="A1:T502"/>
  <sheetViews>
    <sheetView topLeftCell="A474" workbookViewId="0">
      <selection activeCell="R501" sqref="R501"/>
    </sheetView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T2" t="s">
        <v>22</v>
      </c>
    </row>
    <row r="3" spans="1:20" x14ac:dyDescent="0.2">
      <c r="A3">
        <v>1</v>
      </c>
      <c r="B3">
        <v>56931</v>
      </c>
      <c r="C3">
        <v>47607</v>
      </c>
      <c r="D3">
        <v>19317</v>
      </c>
      <c r="E3">
        <v>34</v>
      </c>
      <c r="F3">
        <v>34</v>
      </c>
      <c r="G3">
        <v>19</v>
      </c>
      <c r="H3">
        <v>0</v>
      </c>
      <c r="I3">
        <v>6</v>
      </c>
      <c r="J3">
        <v>0</v>
      </c>
      <c r="K3">
        <v>6</v>
      </c>
      <c r="L3">
        <v>21599.999999999996</v>
      </c>
      <c r="M3">
        <v>240000</v>
      </c>
      <c r="N3">
        <v>50000</v>
      </c>
      <c r="O3">
        <v>311600</v>
      </c>
      <c r="P3">
        <v>4658</v>
      </c>
      <c r="Q3">
        <v>698700</v>
      </c>
      <c r="R3">
        <v>1010300</v>
      </c>
      <c r="S3">
        <v>0</v>
      </c>
      <c r="T3" t="s">
        <v>23</v>
      </c>
    </row>
    <row r="4" spans="1:20" x14ac:dyDescent="0.2">
      <c r="T4" t="s">
        <v>22</v>
      </c>
    </row>
    <row r="5" spans="1:20" x14ac:dyDescent="0.2">
      <c r="A5">
        <v>2</v>
      </c>
      <c r="B5">
        <v>64360</v>
      </c>
      <c r="C5">
        <v>17813</v>
      </c>
      <c r="D5">
        <v>4863</v>
      </c>
      <c r="E5">
        <v>15</v>
      </c>
      <c r="F5">
        <v>15</v>
      </c>
      <c r="G5">
        <v>15</v>
      </c>
      <c r="H5">
        <v>0</v>
      </c>
      <c r="I5">
        <v>1</v>
      </c>
      <c r="J5">
        <v>0</v>
      </c>
      <c r="K5">
        <v>1</v>
      </c>
      <c r="L5">
        <v>9599.9999999999982</v>
      </c>
      <c r="M5">
        <v>38399.999999999993</v>
      </c>
      <c r="N5">
        <v>50000</v>
      </c>
      <c r="O5">
        <v>98000</v>
      </c>
      <c r="P5">
        <v>1672</v>
      </c>
      <c r="Q5">
        <v>250800</v>
      </c>
      <c r="R5">
        <v>348800</v>
      </c>
      <c r="S5">
        <v>0</v>
      </c>
      <c r="T5" t="s">
        <v>24</v>
      </c>
    </row>
    <row r="6" spans="1:20" x14ac:dyDescent="0.2">
      <c r="T6" t="s">
        <v>22</v>
      </c>
    </row>
    <row r="7" spans="1:20" x14ac:dyDescent="0.2">
      <c r="A7">
        <v>3</v>
      </c>
      <c r="B7">
        <v>57906</v>
      </c>
      <c r="C7">
        <v>34557</v>
      </c>
      <c r="D7">
        <v>13469</v>
      </c>
      <c r="E7">
        <v>30</v>
      </c>
      <c r="F7">
        <v>15</v>
      </c>
      <c r="G7">
        <v>15</v>
      </c>
      <c r="H7">
        <v>0</v>
      </c>
      <c r="I7">
        <v>3</v>
      </c>
      <c r="J7">
        <v>0</v>
      </c>
      <c r="K7">
        <v>3</v>
      </c>
      <c r="L7">
        <v>19199.999999999996</v>
      </c>
      <c r="M7">
        <v>38399.999999999993</v>
      </c>
      <c r="N7">
        <v>50000</v>
      </c>
      <c r="O7">
        <v>107600</v>
      </c>
      <c r="P7">
        <v>3364</v>
      </c>
      <c r="Q7">
        <v>504600</v>
      </c>
      <c r="R7">
        <v>612200</v>
      </c>
      <c r="S7">
        <v>0</v>
      </c>
      <c r="T7" t="s">
        <v>24</v>
      </c>
    </row>
    <row r="8" spans="1:20" x14ac:dyDescent="0.2">
      <c r="T8" t="s">
        <v>22</v>
      </c>
    </row>
    <row r="9" spans="1:20" x14ac:dyDescent="0.2">
      <c r="A9">
        <v>4</v>
      </c>
      <c r="B9">
        <v>51994</v>
      </c>
      <c r="C9">
        <v>24823</v>
      </c>
      <c r="D9">
        <v>7206</v>
      </c>
      <c r="E9">
        <v>45</v>
      </c>
      <c r="F9">
        <v>30</v>
      </c>
      <c r="G9">
        <v>15</v>
      </c>
      <c r="H9">
        <v>0</v>
      </c>
      <c r="I9">
        <v>3</v>
      </c>
      <c r="J9">
        <v>0</v>
      </c>
      <c r="K9">
        <v>3</v>
      </c>
      <c r="L9">
        <v>28799.999999999996</v>
      </c>
      <c r="M9">
        <v>76799.999999999985</v>
      </c>
      <c r="N9">
        <v>50000</v>
      </c>
      <c r="O9">
        <v>155600</v>
      </c>
      <c r="P9">
        <v>2366</v>
      </c>
      <c r="Q9">
        <v>354900</v>
      </c>
      <c r="R9">
        <v>510500</v>
      </c>
      <c r="S9">
        <v>0</v>
      </c>
      <c r="T9" t="s">
        <v>24</v>
      </c>
    </row>
    <row r="10" spans="1:20" x14ac:dyDescent="0.2">
      <c r="T10" t="s">
        <v>22</v>
      </c>
    </row>
    <row r="11" spans="1:20" x14ac:dyDescent="0.2">
      <c r="A11">
        <v>5</v>
      </c>
      <c r="B11">
        <v>70331</v>
      </c>
      <c r="C11">
        <v>20062</v>
      </c>
      <c r="D11">
        <v>7172</v>
      </c>
      <c r="E11">
        <v>0</v>
      </c>
      <c r="F11">
        <v>45</v>
      </c>
      <c r="G11">
        <v>15</v>
      </c>
      <c r="H11">
        <v>0</v>
      </c>
      <c r="I11">
        <v>3</v>
      </c>
      <c r="J11">
        <v>0</v>
      </c>
      <c r="K11">
        <v>3</v>
      </c>
      <c r="L11">
        <v>0</v>
      </c>
      <c r="M11">
        <v>576000</v>
      </c>
      <c r="N11">
        <v>50000</v>
      </c>
      <c r="O11">
        <v>626000</v>
      </c>
      <c r="P11">
        <v>1920</v>
      </c>
      <c r="Q11">
        <v>288000</v>
      </c>
      <c r="R11">
        <v>914000</v>
      </c>
      <c r="S11">
        <v>0</v>
      </c>
      <c r="T11" t="s">
        <v>24</v>
      </c>
    </row>
    <row r="12" spans="1:20" x14ac:dyDescent="0.2">
      <c r="T12" t="s">
        <v>22</v>
      </c>
    </row>
    <row r="13" spans="1:20" x14ac:dyDescent="0.2">
      <c r="A13">
        <v>6</v>
      </c>
      <c r="B13">
        <v>64490</v>
      </c>
      <c r="C13">
        <v>17153</v>
      </c>
      <c r="D13">
        <v>5087</v>
      </c>
      <c r="E13">
        <v>15</v>
      </c>
      <c r="F13">
        <v>0</v>
      </c>
      <c r="G13">
        <v>30</v>
      </c>
      <c r="H13">
        <v>0</v>
      </c>
      <c r="I13">
        <v>2</v>
      </c>
      <c r="J13">
        <v>0</v>
      </c>
      <c r="K13">
        <v>2</v>
      </c>
      <c r="L13">
        <v>9599.9999999999982</v>
      </c>
      <c r="M13">
        <v>0</v>
      </c>
      <c r="N13">
        <v>50000</v>
      </c>
      <c r="O13">
        <v>59600</v>
      </c>
      <c r="P13">
        <v>1630</v>
      </c>
      <c r="Q13">
        <v>244500</v>
      </c>
      <c r="R13">
        <v>304100</v>
      </c>
      <c r="S13">
        <v>0</v>
      </c>
      <c r="T13" t="s">
        <v>24</v>
      </c>
    </row>
    <row r="14" spans="1:20" x14ac:dyDescent="0.2">
      <c r="T14" t="s">
        <v>22</v>
      </c>
    </row>
    <row r="15" spans="1:20" x14ac:dyDescent="0.2">
      <c r="A15">
        <v>7</v>
      </c>
      <c r="B15">
        <v>64811</v>
      </c>
      <c r="C15">
        <v>18061</v>
      </c>
      <c r="D15">
        <v>4890</v>
      </c>
      <c r="E15">
        <v>15</v>
      </c>
      <c r="F15">
        <v>0</v>
      </c>
      <c r="G15">
        <v>15</v>
      </c>
      <c r="H15">
        <v>0</v>
      </c>
      <c r="I15">
        <v>1</v>
      </c>
      <c r="J15">
        <v>0</v>
      </c>
      <c r="K15">
        <v>1</v>
      </c>
      <c r="L15">
        <v>9599.9999999999982</v>
      </c>
      <c r="M15">
        <v>0</v>
      </c>
      <c r="N15">
        <v>50000</v>
      </c>
      <c r="O15">
        <v>59600</v>
      </c>
      <c r="P15">
        <v>1701</v>
      </c>
      <c r="Q15">
        <v>255150</v>
      </c>
      <c r="R15">
        <v>314750</v>
      </c>
      <c r="S15">
        <v>0</v>
      </c>
      <c r="T15" t="s">
        <v>24</v>
      </c>
    </row>
    <row r="16" spans="1:20" x14ac:dyDescent="0.2">
      <c r="T16" t="s">
        <v>22</v>
      </c>
    </row>
    <row r="17" spans="1:20" x14ac:dyDescent="0.2">
      <c r="A17">
        <v>8</v>
      </c>
      <c r="B17">
        <v>65020</v>
      </c>
      <c r="C17">
        <v>15864</v>
      </c>
      <c r="D17">
        <v>5181</v>
      </c>
      <c r="E17">
        <v>15</v>
      </c>
      <c r="F17">
        <v>0</v>
      </c>
      <c r="G17">
        <v>30</v>
      </c>
      <c r="H17">
        <v>0</v>
      </c>
      <c r="I17">
        <v>1</v>
      </c>
      <c r="J17">
        <v>1</v>
      </c>
      <c r="K17">
        <v>2</v>
      </c>
      <c r="L17">
        <v>9599.9999999999982</v>
      </c>
      <c r="M17">
        <v>0</v>
      </c>
      <c r="N17">
        <v>50000</v>
      </c>
      <c r="O17">
        <v>59600</v>
      </c>
      <c r="P17">
        <v>1503</v>
      </c>
      <c r="Q17">
        <v>225450</v>
      </c>
      <c r="R17">
        <v>285050</v>
      </c>
      <c r="S17">
        <v>0</v>
      </c>
      <c r="T17" t="s">
        <v>24</v>
      </c>
    </row>
    <row r="18" spans="1:20" x14ac:dyDescent="0.2">
      <c r="T18" t="s">
        <v>22</v>
      </c>
    </row>
    <row r="19" spans="1:20" x14ac:dyDescent="0.2">
      <c r="A19">
        <v>9</v>
      </c>
      <c r="B19">
        <v>71663</v>
      </c>
      <c r="C19">
        <v>16217</v>
      </c>
      <c r="D19">
        <v>4853</v>
      </c>
      <c r="E19">
        <v>0</v>
      </c>
      <c r="F19">
        <v>15</v>
      </c>
      <c r="G19">
        <v>15</v>
      </c>
      <c r="H19">
        <v>0</v>
      </c>
      <c r="I19">
        <v>1</v>
      </c>
      <c r="J19">
        <v>0</v>
      </c>
      <c r="K19">
        <v>1</v>
      </c>
      <c r="L19">
        <v>0</v>
      </c>
      <c r="M19">
        <v>192000</v>
      </c>
      <c r="N19">
        <v>50000</v>
      </c>
      <c r="O19">
        <v>242000</v>
      </c>
      <c r="P19">
        <v>1533</v>
      </c>
      <c r="Q19">
        <v>229950</v>
      </c>
      <c r="R19">
        <v>471950</v>
      </c>
      <c r="S19">
        <v>0</v>
      </c>
      <c r="T19" t="s">
        <v>25</v>
      </c>
    </row>
    <row r="20" spans="1:20" x14ac:dyDescent="0.2">
      <c r="T20" t="s">
        <v>22</v>
      </c>
    </row>
    <row r="21" spans="1:20" x14ac:dyDescent="0.2">
      <c r="A21">
        <v>10</v>
      </c>
      <c r="B21">
        <v>64618</v>
      </c>
      <c r="C21">
        <v>16357</v>
      </c>
      <c r="D21">
        <v>4934</v>
      </c>
      <c r="E21">
        <v>15</v>
      </c>
      <c r="F21">
        <v>15</v>
      </c>
      <c r="G21">
        <v>30</v>
      </c>
      <c r="H21">
        <v>1</v>
      </c>
      <c r="I21">
        <v>0</v>
      </c>
      <c r="J21">
        <v>1</v>
      </c>
      <c r="K21">
        <v>2</v>
      </c>
      <c r="L21">
        <v>9599.9999999999982</v>
      </c>
      <c r="M21">
        <v>192000</v>
      </c>
      <c r="N21">
        <v>50000</v>
      </c>
      <c r="O21">
        <v>251600</v>
      </c>
      <c r="P21">
        <v>1552</v>
      </c>
      <c r="Q21">
        <v>232800</v>
      </c>
      <c r="R21">
        <v>484400</v>
      </c>
      <c r="S21">
        <v>0</v>
      </c>
      <c r="T21" t="s">
        <v>26</v>
      </c>
    </row>
    <row r="22" spans="1:20" x14ac:dyDescent="0.2">
      <c r="T22" t="s">
        <v>22</v>
      </c>
    </row>
    <row r="23" spans="1:20" x14ac:dyDescent="0.2">
      <c r="A23">
        <v>11</v>
      </c>
      <c r="B23">
        <v>58350</v>
      </c>
      <c r="C23">
        <v>24809</v>
      </c>
      <c r="D23">
        <v>7477</v>
      </c>
      <c r="E23">
        <v>30</v>
      </c>
      <c r="F23">
        <v>15</v>
      </c>
      <c r="G23">
        <v>15</v>
      </c>
      <c r="H23">
        <v>3</v>
      </c>
      <c r="I23">
        <v>0</v>
      </c>
      <c r="J23">
        <v>0</v>
      </c>
      <c r="K23">
        <v>3</v>
      </c>
      <c r="L23">
        <v>19199.999999999996</v>
      </c>
      <c r="M23">
        <v>192000</v>
      </c>
      <c r="N23">
        <v>50000</v>
      </c>
      <c r="O23">
        <v>261200</v>
      </c>
      <c r="P23">
        <v>2363</v>
      </c>
      <c r="Q23">
        <v>354450</v>
      </c>
      <c r="R23">
        <v>615650</v>
      </c>
      <c r="S23">
        <v>0</v>
      </c>
      <c r="T23" t="s">
        <v>27</v>
      </c>
    </row>
    <row r="24" spans="1:20" x14ac:dyDescent="0.2">
      <c r="T24" t="s">
        <v>22</v>
      </c>
    </row>
    <row r="25" spans="1:20" x14ac:dyDescent="0.2">
      <c r="A25">
        <v>12</v>
      </c>
      <c r="B25">
        <v>64421</v>
      </c>
      <c r="C25">
        <v>17165</v>
      </c>
      <c r="D25">
        <v>4883</v>
      </c>
      <c r="E25">
        <v>15</v>
      </c>
      <c r="F25">
        <v>30</v>
      </c>
      <c r="G25">
        <v>15</v>
      </c>
      <c r="H25">
        <v>1</v>
      </c>
      <c r="I25">
        <v>0</v>
      </c>
      <c r="J25">
        <v>1</v>
      </c>
      <c r="K25">
        <v>2</v>
      </c>
      <c r="L25">
        <v>9599.9999999999982</v>
      </c>
      <c r="M25">
        <v>230400</v>
      </c>
      <c r="N25">
        <v>50000</v>
      </c>
      <c r="O25">
        <v>290000</v>
      </c>
      <c r="P25">
        <v>1610</v>
      </c>
      <c r="Q25">
        <v>241500</v>
      </c>
      <c r="R25">
        <v>531500</v>
      </c>
      <c r="S25">
        <v>0</v>
      </c>
      <c r="T25" t="s">
        <v>28</v>
      </c>
    </row>
    <row r="26" spans="1:20" x14ac:dyDescent="0.2">
      <c r="T26" t="s">
        <v>22</v>
      </c>
    </row>
    <row r="27" spans="1:20" x14ac:dyDescent="0.2">
      <c r="A27">
        <v>13</v>
      </c>
      <c r="B27">
        <v>70440</v>
      </c>
      <c r="C27">
        <v>17503</v>
      </c>
      <c r="D27">
        <v>5869</v>
      </c>
      <c r="E27">
        <v>0</v>
      </c>
      <c r="F27">
        <v>15</v>
      </c>
      <c r="G27">
        <v>15</v>
      </c>
      <c r="H27">
        <v>1</v>
      </c>
      <c r="I27">
        <v>0</v>
      </c>
      <c r="J27">
        <v>1</v>
      </c>
      <c r="K27">
        <v>2</v>
      </c>
      <c r="L27">
        <v>0</v>
      </c>
      <c r="M27">
        <v>192000</v>
      </c>
      <c r="N27">
        <v>50000</v>
      </c>
      <c r="O27">
        <v>242000</v>
      </c>
      <c r="P27">
        <v>1668</v>
      </c>
      <c r="Q27">
        <v>250200</v>
      </c>
      <c r="R27">
        <v>492200</v>
      </c>
      <c r="S27">
        <v>0</v>
      </c>
      <c r="T27" t="s">
        <v>29</v>
      </c>
    </row>
    <row r="28" spans="1:20" x14ac:dyDescent="0.2">
      <c r="T28" t="s">
        <v>22</v>
      </c>
    </row>
    <row r="29" spans="1:20" x14ac:dyDescent="0.2">
      <c r="A29">
        <v>14</v>
      </c>
      <c r="B29">
        <v>64219</v>
      </c>
      <c r="C29">
        <v>16113</v>
      </c>
      <c r="D29">
        <v>4875</v>
      </c>
      <c r="E29">
        <v>15</v>
      </c>
      <c r="F29">
        <v>15</v>
      </c>
      <c r="G29">
        <v>30</v>
      </c>
      <c r="H29">
        <v>2</v>
      </c>
      <c r="I29">
        <v>0</v>
      </c>
      <c r="J29">
        <v>0</v>
      </c>
      <c r="K29">
        <v>2</v>
      </c>
      <c r="L29">
        <v>9599.9999999999982</v>
      </c>
      <c r="M29">
        <v>192000</v>
      </c>
      <c r="N29">
        <v>50000</v>
      </c>
      <c r="O29">
        <v>251600</v>
      </c>
      <c r="P29">
        <v>1522</v>
      </c>
      <c r="Q29">
        <v>228300</v>
      </c>
      <c r="R29">
        <v>479900</v>
      </c>
      <c r="S29">
        <v>0</v>
      </c>
      <c r="T29" t="s">
        <v>30</v>
      </c>
    </row>
    <row r="30" spans="1:20" x14ac:dyDescent="0.2">
      <c r="T30" t="s">
        <v>22</v>
      </c>
    </row>
    <row r="31" spans="1:20" x14ac:dyDescent="0.2">
      <c r="A31">
        <v>15</v>
      </c>
      <c r="B31">
        <v>64794</v>
      </c>
      <c r="C31">
        <v>16839</v>
      </c>
      <c r="D31">
        <v>4669</v>
      </c>
      <c r="E31">
        <v>15</v>
      </c>
      <c r="F31">
        <v>0</v>
      </c>
      <c r="G31">
        <v>15</v>
      </c>
      <c r="H31">
        <v>0</v>
      </c>
      <c r="I31">
        <v>0</v>
      </c>
      <c r="J31">
        <v>1</v>
      </c>
      <c r="K31">
        <v>1</v>
      </c>
      <c r="L31">
        <v>9599.9999999999982</v>
      </c>
      <c r="M31">
        <v>0</v>
      </c>
      <c r="N31">
        <v>50000</v>
      </c>
      <c r="O31">
        <v>59600</v>
      </c>
      <c r="P31">
        <v>1579</v>
      </c>
      <c r="Q31">
        <v>236850</v>
      </c>
      <c r="R31">
        <v>296450</v>
      </c>
      <c r="S31">
        <v>0</v>
      </c>
      <c r="T31" t="s">
        <v>31</v>
      </c>
    </row>
    <row r="32" spans="1:20" x14ac:dyDescent="0.2">
      <c r="T32" t="s">
        <v>22</v>
      </c>
    </row>
    <row r="33" spans="1:20" x14ac:dyDescent="0.2">
      <c r="A33">
        <v>16</v>
      </c>
      <c r="B33">
        <v>65208</v>
      </c>
      <c r="C33">
        <v>31557</v>
      </c>
      <c r="D33">
        <v>12164</v>
      </c>
      <c r="E33">
        <v>15</v>
      </c>
      <c r="F33">
        <v>30</v>
      </c>
      <c r="G33">
        <v>15</v>
      </c>
      <c r="H33">
        <v>1</v>
      </c>
      <c r="I33">
        <v>1</v>
      </c>
      <c r="J33">
        <v>1</v>
      </c>
      <c r="K33">
        <v>3</v>
      </c>
      <c r="L33">
        <v>9599.9999999999982</v>
      </c>
      <c r="M33">
        <v>230400</v>
      </c>
      <c r="N33">
        <v>50000</v>
      </c>
      <c r="O33">
        <v>290000</v>
      </c>
      <c r="P33">
        <v>3071</v>
      </c>
      <c r="Q33">
        <v>460650</v>
      </c>
      <c r="R33">
        <v>750650</v>
      </c>
      <c r="S33">
        <v>0</v>
      </c>
      <c r="T33" t="s">
        <v>32</v>
      </c>
    </row>
    <row r="34" spans="1:20" x14ac:dyDescent="0.2">
      <c r="T34" t="s">
        <v>22</v>
      </c>
    </row>
    <row r="35" spans="1:20" x14ac:dyDescent="0.2">
      <c r="A35">
        <v>17</v>
      </c>
      <c r="B35">
        <v>64971</v>
      </c>
      <c r="C35">
        <v>40134</v>
      </c>
      <c r="D35">
        <v>16385</v>
      </c>
      <c r="E35">
        <v>15</v>
      </c>
      <c r="F35">
        <v>30</v>
      </c>
      <c r="G35">
        <v>15</v>
      </c>
      <c r="H35">
        <v>3</v>
      </c>
      <c r="I35">
        <v>0</v>
      </c>
      <c r="J35">
        <v>1</v>
      </c>
      <c r="K35">
        <v>4</v>
      </c>
      <c r="L35">
        <v>9599.9999999999982</v>
      </c>
      <c r="M35">
        <v>384000</v>
      </c>
      <c r="N35">
        <v>50000</v>
      </c>
      <c r="O35">
        <v>443600</v>
      </c>
      <c r="P35">
        <v>3937</v>
      </c>
      <c r="Q35">
        <v>590550</v>
      </c>
      <c r="R35">
        <v>1034150</v>
      </c>
      <c r="S35">
        <v>0</v>
      </c>
      <c r="T35" t="s">
        <v>25</v>
      </c>
    </row>
    <row r="36" spans="1:20" x14ac:dyDescent="0.2">
      <c r="T36" t="s">
        <v>22</v>
      </c>
    </row>
    <row r="37" spans="1:20" x14ac:dyDescent="0.2">
      <c r="A37">
        <v>18</v>
      </c>
      <c r="B37">
        <v>64406</v>
      </c>
      <c r="C37">
        <v>17393</v>
      </c>
      <c r="D37">
        <v>5181</v>
      </c>
      <c r="E37">
        <v>15</v>
      </c>
      <c r="F37">
        <v>0</v>
      </c>
      <c r="G37">
        <v>30</v>
      </c>
      <c r="H37">
        <v>1</v>
      </c>
      <c r="I37">
        <v>0</v>
      </c>
      <c r="J37">
        <v>1</v>
      </c>
      <c r="K37">
        <v>2</v>
      </c>
      <c r="L37">
        <v>9599.9999999999982</v>
      </c>
      <c r="M37">
        <v>0</v>
      </c>
      <c r="N37">
        <v>50000</v>
      </c>
      <c r="O37">
        <v>59600</v>
      </c>
      <c r="P37">
        <v>1655</v>
      </c>
      <c r="Q37">
        <v>248250</v>
      </c>
      <c r="R37">
        <v>307850</v>
      </c>
      <c r="S37">
        <v>0</v>
      </c>
      <c r="T37" t="s">
        <v>33</v>
      </c>
    </row>
    <row r="38" spans="1:20" x14ac:dyDescent="0.2">
      <c r="T38" t="s">
        <v>22</v>
      </c>
    </row>
    <row r="39" spans="1:20" x14ac:dyDescent="0.2">
      <c r="A39">
        <v>19</v>
      </c>
      <c r="B39">
        <v>64285</v>
      </c>
      <c r="C39">
        <v>16005</v>
      </c>
      <c r="D39">
        <v>4023</v>
      </c>
      <c r="E39">
        <v>15</v>
      </c>
      <c r="F39">
        <v>15</v>
      </c>
      <c r="G39">
        <v>15</v>
      </c>
      <c r="H39">
        <v>0</v>
      </c>
      <c r="I39">
        <v>0</v>
      </c>
      <c r="J39">
        <v>1</v>
      </c>
      <c r="K39">
        <v>1</v>
      </c>
      <c r="L39">
        <v>9599.9999999999982</v>
      </c>
      <c r="M39">
        <v>38399.999999999993</v>
      </c>
      <c r="N39">
        <v>50000</v>
      </c>
      <c r="O39">
        <v>98000</v>
      </c>
      <c r="P39">
        <v>1498</v>
      </c>
      <c r="Q39">
        <v>224700</v>
      </c>
      <c r="R39">
        <v>322700</v>
      </c>
      <c r="S39">
        <v>0</v>
      </c>
      <c r="T39" t="s">
        <v>34</v>
      </c>
    </row>
    <row r="40" spans="1:20" x14ac:dyDescent="0.2">
      <c r="T40" t="s">
        <v>22</v>
      </c>
    </row>
    <row r="41" spans="1:20" x14ac:dyDescent="0.2">
      <c r="A41">
        <v>20</v>
      </c>
      <c r="B41">
        <v>64928</v>
      </c>
      <c r="C41">
        <v>32019</v>
      </c>
      <c r="D41">
        <v>11440</v>
      </c>
      <c r="E41">
        <v>15</v>
      </c>
      <c r="F41">
        <v>15</v>
      </c>
      <c r="G41">
        <v>15</v>
      </c>
      <c r="H41">
        <v>1</v>
      </c>
      <c r="I41">
        <v>1</v>
      </c>
      <c r="J41">
        <v>0</v>
      </c>
      <c r="K41">
        <v>2</v>
      </c>
      <c r="L41">
        <v>9599.9999999999982</v>
      </c>
      <c r="M41">
        <v>38399.999999999993</v>
      </c>
      <c r="N41">
        <v>50000</v>
      </c>
      <c r="O41">
        <v>98000</v>
      </c>
      <c r="P41">
        <v>3108</v>
      </c>
      <c r="Q41">
        <v>466200</v>
      </c>
      <c r="R41">
        <v>564200</v>
      </c>
      <c r="S41">
        <v>0</v>
      </c>
      <c r="T41" t="s">
        <v>34</v>
      </c>
    </row>
    <row r="42" spans="1:20" x14ac:dyDescent="0.2">
      <c r="T42" t="s">
        <v>22</v>
      </c>
    </row>
    <row r="43" spans="1:20" x14ac:dyDescent="0.2">
      <c r="A43">
        <v>21</v>
      </c>
      <c r="B43">
        <v>70390</v>
      </c>
      <c r="C43">
        <v>16971</v>
      </c>
      <c r="D43">
        <v>4942</v>
      </c>
      <c r="E43">
        <v>0</v>
      </c>
      <c r="F43">
        <v>15</v>
      </c>
      <c r="G43">
        <v>15</v>
      </c>
      <c r="H43">
        <v>1</v>
      </c>
      <c r="I43">
        <v>0</v>
      </c>
      <c r="J43">
        <v>0</v>
      </c>
      <c r="K43">
        <v>1</v>
      </c>
      <c r="L43">
        <v>0</v>
      </c>
      <c r="M43">
        <v>192000</v>
      </c>
      <c r="N43">
        <v>50000</v>
      </c>
      <c r="O43">
        <v>242000</v>
      </c>
      <c r="P43">
        <v>1608</v>
      </c>
      <c r="Q43">
        <v>241200</v>
      </c>
      <c r="R43">
        <v>483200</v>
      </c>
      <c r="S43">
        <v>0</v>
      </c>
      <c r="T43" t="s">
        <v>35</v>
      </c>
    </row>
    <row r="44" spans="1:20" x14ac:dyDescent="0.2">
      <c r="T44" t="s">
        <v>22</v>
      </c>
    </row>
    <row r="45" spans="1:20" x14ac:dyDescent="0.2">
      <c r="A45">
        <v>22</v>
      </c>
      <c r="B45">
        <v>57732</v>
      </c>
      <c r="C45">
        <v>16795</v>
      </c>
      <c r="D45">
        <v>4282</v>
      </c>
      <c r="E45">
        <v>30</v>
      </c>
      <c r="F45">
        <v>0</v>
      </c>
      <c r="G45">
        <v>30</v>
      </c>
      <c r="H45">
        <v>0</v>
      </c>
      <c r="I45">
        <v>0</v>
      </c>
      <c r="J45">
        <v>2</v>
      </c>
      <c r="K45">
        <v>2</v>
      </c>
      <c r="L45">
        <v>19199.999999999996</v>
      </c>
      <c r="M45">
        <v>0</v>
      </c>
      <c r="N45">
        <v>50000</v>
      </c>
      <c r="O45">
        <v>69200</v>
      </c>
      <c r="P45">
        <v>1570</v>
      </c>
      <c r="Q45">
        <v>235500</v>
      </c>
      <c r="R45">
        <v>304700</v>
      </c>
      <c r="S45">
        <v>0</v>
      </c>
      <c r="T45" t="s">
        <v>25</v>
      </c>
    </row>
    <row r="46" spans="1:20" x14ac:dyDescent="0.2">
      <c r="T46" t="s">
        <v>22</v>
      </c>
    </row>
    <row r="47" spans="1:20" x14ac:dyDescent="0.2">
      <c r="A47">
        <v>23</v>
      </c>
      <c r="B47">
        <v>56932</v>
      </c>
      <c r="C47">
        <v>53495</v>
      </c>
      <c r="D47">
        <v>22178</v>
      </c>
      <c r="E47">
        <v>30</v>
      </c>
      <c r="F47">
        <v>45</v>
      </c>
      <c r="G47">
        <v>0</v>
      </c>
      <c r="H47">
        <v>3</v>
      </c>
      <c r="I47">
        <v>2</v>
      </c>
      <c r="J47">
        <v>0</v>
      </c>
      <c r="K47">
        <v>5</v>
      </c>
      <c r="L47">
        <v>19199.999999999996</v>
      </c>
      <c r="M47">
        <v>268800</v>
      </c>
      <c r="N47">
        <v>0</v>
      </c>
      <c r="O47">
        <v>288000</v>
      </c>
      <c r="P47">
        <v>5252</v>
      </c>
      <c r="Q47">
        <v>787800</v>
      </c>
      <c r="R47">
        <v>1075800</v>
      </c>
      <c r="S47">
        <v>0</v>
      </c>
      <c r="T47" t="s">
        <v>36</v>
      </c>
    </row>
    <row r="48" spans="1:20" x14ac:dyDescent="0.2">
      <c r="T48" t="s">
        <v>22</v>
      </c>
    </row>
    <row r="49" spans="1:20" x14ac:dyDescent="0.2">
      <c r="A49">
        <v>24</v>
      </c>
      <c r="B49">
        <v>64722</v>
      </c>
      <c r="C49">
        <v>30573</v>
      </c>
      <c r="D49">
        <v>10969</v>
      </c>
      <c r="E49">
        <v>15</v>
      </c>
      <c r="F49">
        <v>15</v>
      </c>
      <c r="G49">
        <v>30</v>
      </c>
      <c r="H49">
        <v>2</v>
      </c>
      <c r="I49">
        <v>1</v>
      </c>
      <c r="J49">
        <v>0</v>
      </c>
      <c r="K49">
        <v>3</v>
      </c>
      <c r="L49">
        <v>9599.9999999999982</v>
      </c>
      <c r="M49">
        <v>192000</v>
      </c>
      <c r="N49">
        <v>50000</v>
      </c>
      <c r="O49">
        <v>251600</v>
      </c>
      <c r="P49">
        <v>2968</v>
      </c>
      <c r="Q49">
        <v>445200</v>
      </c>
      <c r="R49">
        <v>696800</v>
      </c>
      <c r="S49">
        <v>0</v>
      </c>
      <c r="T49" t="s">
        <v>37</v>
      </c>
    </row>
    <row r="50" spans="1:20" x14ac:dyDescent="0.2">
      <c r="T50" t="s">
        <v>22</v>
      </c>
    </row>
    <row r="51" spans="1:20" x14ac:dyDescent="0.2">
      <c r="A51">
        <v>25</v>
      </c>
      <c r="B51">
        <v>58031</v>
      </c>
      <c r="C51">
        <v>17342</v>
      </c>
      <c r="D51">
        <v>5107</v>
      </c>
      <c r="E51">
        <v>30</v>
      </c>
      <c r="F51">
        <v>15</v>
      </c>
      <c r="G51">
        <v>15</v>
      </c>
      <c r="H51">
        <v>1</v>
      </c>
      <c r="I51">
        <v>0</v>
      </c>
      <c r="J51">
        <v>1</v>
      </c>
      <c r="K51">
        <v>2</v>
      </c>
      <c r="L51">
        <v>19199.999999999996</v>
      </c>
      <c r="M51">
        <v>38399.999999999993</v>
      </c>
      <c r="N51">
        <v>50000</v>
      </c>
      <c r="O51">
        <v>107600</v>
      </c>
      <c r="P51">
        <v>1632</v>
      </c>
      <c r="Q51">
        <v>244800</v>
      </c>
      <c r="R51">
        <v>352400</v>
      </c>
      <c r="S51">
        <v>0</v>
      </c>
      <c r="T51" t="s">
        <v>38</v>
      </c>
    </row>
    <row r="52" spans="1:20" x14ac:dyDescent="0.2">
      <c r="T52" t="s">
        <v>22</v>
      </c>
    </row>
    <row r="53" spans="1:20" x14ac:dyDescent="0.2">
      <c r="A53">
        <v>26</v>
      </c>
      <c r="B53">
        <v>64297</v>
      </c>
      <c r="C53">
        <v>15712</v>
      </c>
      <c r="D53">
        <v>3808</v>
      </c>
      <c r="E53">
        <v>15</v>
      </c>
      <c r="F53">
        <v>0</v>
      </c>
      <c r="G53">
        <v>15</v>
      </c>
      <c r="H53">
        <v>1</v>
      </c>
      <c r="I53">
        <v>0</v>
      </c>
      <c r="J53">
        <v>0</v>
      </c>
      <c r="K53">
        <v>1</v>
      </c>
      <c r="L53">
        <v>9599.9999999999982</v>
      </c>
      <c r="M53">
        <v>0</v>
      </c>
      <c r="N53">
        <v>50000</v>
      </c>
      <c r="O53">
        <v>59600</v>
      </c>
      <c r="P53">
        <v>1462</v>
      </c>
      <c r="Q53">
        <v>219300</v>
      </c>
      <c r="R53">
        <v>278900</v>
      </c>
      <c r="S53">
        <v>0</v>
      </c>
      <c r="T53" t="s">
        <v>39</v>
      </c>
    </row>
    <row r="54" spans="1:20" x14ac:dyDescent="0.2">
      <c r="T54" t="s">
        <v>22</v>
      </c>
    </row>
    <row r="55" spans="1:20" x14ac:dyDescent="0.2">
      <c r="A55">
        <v>27</v>
      </c>
      <c r="B55">
        <v>64410</v>
      </c>
      <c r="C55">
        <v>17916</v>
      </c>
      <c r="D55">
        <v>5265</v>
      </c>
      <c r="E55">
        <v>15</v>
      </c>
      <c r="F55">
        <v>15</v>
      </c>
      <c r="G55">
        <v>30</v>
      </c>
      <c r="H55">
        <v>1</v>
      </c>
      <c r="I55">
        <v>0</v>
      </c>
      <c r="J55">
        <v>1</v>
      </c>
      <c r="K55">
        <v>2</v>
      </c>
      <c r="L55">
        <v>9599.9999999999982</v>
      </c>
      <c r="M55">
        <v>38399.999999999993</v>
      </c>
      <c r="N55">
        <v>50000</v>
      </c>
      <c r="O55">
        <v>98000</v>
      </c>
      <c r="P55">
        <v>1711</v>
      </c>
      <c r="Q55">
        <v>256650</v>
      </c>
      <c r="R55">
        <v>354650</v>
      </c>
      <c r="S55">
        <v>0</v>
      </c>
      <c r="T55" t="s">
        <v>37</v>
      </c>
    </row>
    <row r="56" spans="1:20" x14ac:dyDescent="0.2">
      <c r="T56" t="s">
        <v>22</v>
      </c>
    </row>
    <row r="57" spans="1:20" x14ac:dyDescent="0.2">
      <c r="A57">
        <v>28</v>
      </c>
      <c r="B57">
        <v>64350</v>
      </c>
      <c r="C57">
        <v>18403</v>
      </c>
      <c r="D57">
        <v>4979</v>
      </c>
      <c r="E57">
        <v>15</v>
      </c>
      <c r="F57">
        <v>15</v>
      </c>
      <c r="G57">
        <v>15</v>
      </c>
      <c r="H57">
        <v>1</v>
      </c>
      <c r="I57">
        <v>0</v>
      </c>
      <c r="J57">
        <v>0</v>
      </c>
      <c r="K57">
        <v>1</v>
      </c>
      <c r="L57">
        <v>9599.9999999999982</v>
      </c>
      <c r="M57">
        <v>38399.999999999993</v>
      </c>
      <c r="N57">
        <v>50000</v>
      </c>
      <c r="O57">
        <v>98000</v>
      </c>
      <c r="P57">
        <v>1740</v>
      </c>
      <c r="Q57">
        <v>261000</v>
      </c>
      <c r="R57">
        <v>359000</v>
      </c>
      <c r="S57">
        <v>0</v>
      </c>
      <c r="T57" t="s">
        <v>40</v>
      </c>
    </row>
    <row r="58" spans="1:20" x14ac:dyDescent="0.2">
      <c r="T58" t="s">
        <v>22</v>
      </c>
    </row>
    <row r="59" spans="1:20" x14ac:dyDescent="0.2">
      <c r="A59">
        <v>29</v>
      </c>
      <c r="B59">
        <v>70983</v>
      </c>
      <c r="C59">
        <v>15728</v>
      </c>
      <c r="D59">
        <v>4800</v>
      </c>
      <c r="E59">
        <v>0</v>
      </c>
      <c r="F59">
        <v>15</v>
      </c>
      <c r="G59">
        <v>30</v>
      </c>
      <c r="H59">
        <v>1</v>
      </c>
      <c r="I59">
        <v>0</v>
      </c>
      <c r="J59">
        <v>1</v>
      </c>
      <c r="K59">
        <v>2</v>
      </c>
      <c r="L59">
        <v>0</v>
      </c>
      <c r="M59">
        <v>192000</v>
      </c>
      <c r="N59">
        <v>50000</v>
      </c>
      <c r="O59">
        <v>242000</v>
      </c>
      <c r="P59">
        <v>1483</v>
      </c>
      <c r="Q59">
        <v>222450</v>
      </c>
      <c r="R59">
        <v>464450</v>
      </c>
      <c r="S59">
        <v>0</v>
      </c>
      <c r="T59" t="s">
        <v>41</v>
      </c>
    </row>
    <row r="60" spans="1:20" x14ac:dyDescent="0.2">
      <c r="T60" t="s">
        <v>22</v>
      </c>
    </row>
    <row r="61" spans="1:20" x14ac:dyDescent="0.2">
      <c r="A61">
        <v>30</v>
      </c>
      <c r="B61">
        <v>64248</v>
      </c>
      <c r="C61">
        <v>16799</v>
      </c>
      <c r="D61">
        <v>4410</v>
      </c>
      <c r="E61">
        <v>15</v>
      </c>
      <c r="F61">
        <v>15</v>
      </c>
      <c r="G61">
        <v>15</v>
      </c>
      <c r="H61">
        <v>1</v>
      </c>
      <c r="I61">
        <v>0</v>
      </c>
      <c r="J61">
        <v>0</v>
      </c>
      <c r="K61">
        <v>1</v>
      </c>
      <c r="L61">
        <v>9599.9999999999982</v>
      </c>
      <c r="M61">
        <v>38399.999999999993</v>
      </c>
      <c r="N61">
        <v>50000</v>
      </c>
      <c r="O61">
        <v>98000</v>
      </c>
      <c r="P61">
        <v>1572</v>
      </c>
      <c r="Q61">
        <v>235800</v>
      </c>
      <c r="R61">
        <v>333800</v>
      </c>
      <c r="S61">
        <v>0</v>
      </c>
      <c r="T61" t="s">
        <v>42</v>
      </c>
    </row>
    <row r="62" spans="1:20" x14ac:dyDescent="0.2">
      <c r="T62" t="s">
        <v>22</v>
      </c>
    </row>
    <row r="63" spans="1:20" x14ac:dyDescent="0.2">
      <c r="A63">
        <v>31</v>
      </c>
      <c r="B63">
        <v>57865</v>
      </c>
      <c r="C63">
        <v>22288</v>
      </c>
      <c r="D63">
        <v>6772</v>
      </c>
      <c r="E63">
        <v>30</v>
      </c>
      <c r="F63">
        <v>15</v>
      </c>
      <c r="G63">
        <v>15</v>
      </c>
      <c r="H63">
        <v>3</v>
      </c>
      <c r="I63">
        <v>0</v>
      </c>
      <c r="J63">
        <v>0</v>
      </c>
      <c r="K63">
        <v>3</v>
      </c>
      <c r="L63">
        <v>19199.999999999996</v>
      </c>
      <c r="M63">
        <v>192000</v>
      </c>
      <c r="N63">
        <v>50000</v>
      </c>
      <c r="O63">
        <v>261200</v>
      </c>
      <c r="P63">
        <v>2125</v>
      </c>
      <c r="Q63">
        <v>318750</v>
      </c>
      <c r="R63">
        <v>579950</v>
      </c>
      <c r="S63">
        <v>0</v>
      </c>
      <c r="T63" t="s">
        <v>25</v>
      </c>
    </row>
    <row r="64" spans="1:20" x14ac:dyDescent="0.2">
      <c r="T64" t="s">
        <v>22</v>
      </c>
    </row>
    <row r="65" spans="1:20" x14ac:dyDescent="0.2">
      <c r="A65">
        <v>32</v>
      </c>
      <c r="B65">
        <v>64663</v>
      </c>
      <c r="C65">
        <v>18018</v>
      </c>
      <c r="D65">
        <v>5154</v>
      </c>
      <c r="E65">
        <v>15</v>
      </c>
      <c r="F65">
        <v>30</v>
      </c>
      <c r="G65">
        <v>15</v>
      </c>
      <c r="H65">
        <v>1</v>
      </c>
      <c r="I65">
        <v>0</v>
      </c>
      <c r="J65">
        <v>1</v>
      </c>
      <c r="K65">
        <v>2</v>
      </c>
      <c r="L65">
        <v>9599.9999999999982</v>
      </c>
      <c r="M65">
        <v>230400</v>
      </c>
      <c r="N65">
        <v>50000</v>
      </c>
      <c r="O65">
        <v>290000</v>
      </c>
      <c r="P65">
        <v>1692</v>
      </c>
      <c r="Q65">
        <v>253800</v>
      </c>
      <c r="R65">
        <v>543800</v>
      </c>
      <c r="S65">
        <v>0</v>
      </c>
      <c r="T65" t="s">
        <v>26</v>
      </c>
    </row>
    <row r="66" spans="1:20" x14ac:dyDescent="0.2">
      <c r="T66" t="s">
        <v>22</v>
      </c>
    </row>
    <row r="67" spans="1:20" x14ac:dyDescent="0.2">
      <c r="A67">
        <v>33</v>
      </c>
      <c r="B67">
        <v>64552</v>
      </c>
      <c r="C67">
        <v>30317</v>
      </c>
      <c r="D67">
        <v>11513</v>
      </c>
      <c r="E67">
        <v>15</v>
      </c>
      <c r="F67">
        <v>15</v>
      </c>
      <c r="G67">
        <v>15</v>
      </c>
      <c r="H67">
        <v>1</v>
      </c>
      <c r="I67">
        <v>1</v>
      </c>
      <c r="J67">
        <v>1</v>
      </c>
      <c r="K67">
        <v>3</v>
      </c>
      <c r="L67">
        <v>9599.9999999999982</v>
      </c>
      <c r="M67">
        <v>38399.999999999993</v>
      </c>
      <c r="N67">
        <v>50000</v>
      </c>
      <c r="O67">
        <v>98000</v>
      </c>
      <c r="P67">
        <v>2946</v>
      </c>
      <c r="Q67">
        <v>441900</v>
      </c>
      <c r="R67">
        <v>539900</v>
      </c>
      <c r="S67">
        <v>0</v>
      </c>
      <c r="T67" t="s">
        <v>27</v>
      </c>
    </row>
    <row r="68" spans="1:20" x14ac:dyDescent="0.2">
      <c r="T68" t="s">
        <v>22</v>
      </c>
    </row>
    <row r="69" spans="1:20" x14ac:dyDescent="0.2">
      <c r="A69">
        <v>34</v>
      </c>
      <c r="B69">
        <v>58019</v>
      </c>
      <c r="C69">
        <v>17736</v>
      </c>
      <c r="D69">
        <v>5037</v>
      </c>
      <c r="E69">
        <v>30</v>
      </c>
      <c r="F69">
        <v>30</v>
      </c>
      <c r="G69">
        <v>0</v>
      </c>
      <c r="H69">
        <v>1</v>
      </c>
      <c r="I69">
        <v>0</v>
      </c>
      <c r="J69">
        <v>1</v>
      </c>
      <c r="K69">
        <v>2</v>
      </c>
      <c r="L69">
        <v>19199.999999999996</v>
      </c>
      <c r="M69">
        <v>76799.999999999985</v>
      </c>
      <c r="N69">
        <v>0</v>
      </c>
      <c r="O69">
        <v>95999.999999999985</v>
      </c>
      <c r="P69">
        <v>1669</v>
      </c>
      <c r="Q69">
        <v>250350</v>
      </c>
      <c r="R69">
        <v>346350</v>
      </c>
      <c r="S69">
        <v>0</v>
      </c>
      <c r="T69" t="s">
        <v>31</v>
      </c>
    </row>
    <row r="70" spans="1:20" x14ac:dyDescent="0.2">
      <c r="T70" t="s">
        <v>22</v>
      </c>
    </row>
    <row r="71" spans="1:20" x14ac:dyDescent="0.2">
      <c r="A71">
        <v>35</v>
      </c>
      <c r="B71">
        <v>58586</v>
      </c>
      <c r="C71">
        <v>29426</v>
      </c>
      <c r="D71">
        <v>10198</v>
      </c>
      <c r="E71">
        <v>30</v>
      </c>
      <c r="F71">
        <v>30</v>
      </c>
      <c r="G71">
        <v>15</v>
      </c>
      <c r="H71">
        <v>1</v>
      </c>
      <c r="I71">
        <v>1</v>
      </c>
      <c r="J71">
        <v>1</v>
      </c>
      <c r="K71">
        <v>3</v>
      </c>
      <c r="L71">
        <v>19199.999999999996</v>
      </c>
      <c r="M71">
        <v>230400</v>
      </c>
      <c r="N71">
        <v>50000</v>
      </c>
      <c r="O71">
        <v>299600</v>
      </c>
      <c r="P71">
        <v>2849</v>
      </c>
      <c r="Q71">
        <v>427350</v>
      </c>
      <c r="R71">
        <v>726950</v>
      </c>
      <c r="S71">
        <v>0</v>
      </c>
      <c r="T71" t="s">
        <v>40</v>
      </c>
    </row>
    <row r="72" spans="1:20" x14ac:dyDescent="0.2">
      <c r="T72" t="s">
        <v>22</v>
      </c>
    </row>
    <row r="73" spans="1:20" x14ac:dyDescent="0.2">
      <c r="A73">
        <v>36</v>
      </c>
      <c r="B73">
        <v>64748</v>
      </c>
      <c r="C73">
        <v>30085</v>
      </c>
      <c r="D73">
        <v>12016</v>
      </c>
      <c r="E73">
        <v>15</v>
      </c>
      <c r="F73">
        <v>60</v>
      </c>
      <c r="G73">
        <v>15</v>
      </c>
      <c r="H73">
        <v>3</v>
      </c>
      <c r="I73">
        <v>2</v>
      </c>
      <c r="J73">
        <v>0</v>
      </c>
      <c r="K73">
        <v>5</v>
      </c>
      <c r="L73">
        <v>9599.9999999999982</v>
      </c>
      <c r="M73">
        <v>614400</v>
      </c>
      <c r="N73">
        <v>50000</v>
      </c>
      <c r="O73">
        <v>674000</v>
      </c>
      <c r="P73">
        <v>2920</v>
      </c>
      <c r="Q73">
        <v>438000</v>
      </c>
      <c r="R73">
        <v>1112000</v>
      </c>
      <c r="S73">
        <v>0</v>
      </c>
      <c r="T73" t="s">
        <v>43</v>
      </c>
    </row>
    <row r="74" spans="1:20" x14ac:dyDescent="0.2">
      <c r="T74" t="s">
        <v>22</v>
      </c>
    </row>
    <row r="75" spans="1:20" x14ac:dyDescent="0.2">
      <c r="A75">
        <v>37</v>
      </c>
      <c r="B75">
        <v>64345</v>
      </c>
      <c r="C75">
        <v>18319</v>
      </c>
      <c r="D75">
        <v>5500</v>
      </c>
      <c r="E75">
        <v>15</v>
      </c>
      <c r="F75">
        <v>15</v>
      </c>
      <c r="G75">
        <v>30</v>
      </c>
      <c r="H75">
        <v>0</v>
      </c>
      <c r="I75">
        <v>0</v>
      </c>
      <c r="J75">
        <v>2</v>
      </c>
      <c r="K75">
        <v>2</v>
      </c>
      <c r="L75">
        <v>9599.9999999999982</v>
      </c>
      <c r="M75">
        <v>38399.999999999993</v>
      </c>
      <c r="N75">
        <v>50000</v>
      </c>
      <c r="O75">
        <v>98000</v>
      </c>
      <c r="P75">
        <v>1738</v>
      </c>
      <c r="Q75">
        <v>260700</v>
      </c>
      <c r="R75">
        <v>358700</v>
      </c>
      <c r="S75">
        <v>0</v>
      </c>
      <c r="T75" t="s">
        <v>28</v>
      </c>
    </row>
    <row r="76" spans="1:20" x14ac:dyDescent="0.2">
      <c r="T76" t="s">
        <v>22</v>
      </c>
    </row>
    <row r="77" spans="1:20" x14ac:dyDescent="0.2">
      <c r="A77">
        <v>38</v>
      </c>
      <c r="B77">
        <v>58169</v>
      </c>
      <c r="C77">
        <v>18119</v>
      </c>
      <c r="D77">
        <v>4998</v>
      </c>
      <c r="E77">
        <v>30</v>
      </c>
      <c r="F77">
        <v>30</v>
      </c>
      <c r="G77">
        <v>15</v>
      </c>
      <c r="H77">
        <v>1</v>
      </c>
      <c r="I77">
        <v>0</v>
      </c>
      <c r="J77">
        <v>1</v>
      </c>
      <c r="K77">
        <v>2</v>
      </c>
      <c r="L77">
        <v>19199.999999999996</v>
      </c>
      <c r="M77">
        <v>76799.999999999985</v>
      </c>
      <c r="N77">
        <v>50000</v>
      </c>
      <c r="O77">
        <v>146000</v>
      </c>
      <c r="P77">
        <v>1705</v>
      </c>
      <c r="Q77">
        <v>255750</v>
      </c>
      <c r="R77">
        <v>401750</v>
      </c>
      <c r="S77">
        <v>0</v>
      </c>
      <c r="T77" t="s">
        <v>41</v>
      </c>
    </row>
    <row r="78" spans="1:20" x14ac:dyDescent="0.2">
      <c r="T78" t="s">
        <v>22</v>
      </c>
    </row>
    <row r="79" spans="1:20" x14ac:dyDescent="0.2">
      <c r="A79">
        <v>39</v>
      </c>
      <c r="B79">
        <v>57638</v>
      </c>
      <c r="C79">
        <v>18119</v>
      </c>
      <c r="D79">
        <v>4937</v>
      </c>
      <c r="E79">
        <v>30</v>
      </c>
      <c r="F79">
        <v>15</v>
      </c>
      <c r="G79">
        <v>15</v>
      </c>
      <c r="H79">
        <v>0</v>
      </c>
      <c r="I79">
        <v>0</v>
      </c>
      <c r="J79">
        <v>2</v>
      </c>
      <c r="K79">
        <v>2</v>
      </c>
      <c r="L79">
        <v>19199.999999999996</v>
      </c>
      <c r="M79">
        <v>38399.999999999993</v>
      </c>
      <c r="N79">
        <v>50000</v>
      </c>
      <c r="O79">
        <v>107600</v>
      </c>
      <c r="P79">
        <v>1706</v>
      </c>
      <c r="Q79">
        <v>255900</v>
      </c>
      <c r="R79">
        <v>363500</v>
      </c>
      <c r="S79">
        <v>0</v>
      </c>
      <c r="T79" t="s">
        <v>32</v>
      </c>
    </row>
    <row r="80" spans="1:20" x14ac:dyDescent="0.2">
      <c r="T80" t="s">
        <v>22</v>
      </c>
    </row>
    <row r="81" spans="1:20" x14ac:dyDescent="0.2">
      <c r="A81">
        <v>40</v>
      </c>
      <c r="B81">
        <v>64420</v>
      </c>
      <c r="C81">
        <v>18035</v>
      </c>
      <c r="D81">
        <v>4999</v>
      </c>
      <c r="E81">
        <v>15</v>
      </c>
      <c r="F81">
        <v>30</v>
      </c>
      <c r="G81">
        <v>15</v>
      </c>
      <c r="H81">
        <v>1</v>
      </c>
      <c r="I81">
        <v>0</v>
      </c>
      <c r="J81">
        <v>1</v>
      </c>
      <c r="K81">
        <v>2</v>
      </c>
      <c r="L81">
        <v>9599.9999999999982</v>
      </c>
      <c r="M81">
        <v>230400</v>
      </c>
      <c r="N81">
        <v>50000</v>
      </c>
      <c r="O81">
        <v>290000</v>
      </c>
      <c r="P81">
        <v>1695</v>
      </c>
      <c r="Q81">
        <v>254250</v>
      </c>
      <c r="R81">
        <v>544250</v>
      </c>
      <c r="S81">
        <v>0</v>
      </c>
      <c r="T81" t="s">
        <v>25</v>
      </c>
    </row>
    <row r="82" spans="1:20" x14ac:dyDescent="0.2">
      <c r="T82" t="s">
        <v>22</v>
      </c>
    </row>
    <row r="83" spans="1:20" x14ac:dyDescent="0.2">
      <c r="A83">
        <v>41</v>
      </c>
      <c r="B83">
        <v>64015</v>
      </c>
      <c r="C83">
        <v>15521</v>
      </c>
      <c r="D83">
        <v>4480</v>
      </c>
      <c r="E83">
        <v>15</v>
      </c>
      <c r="F83">
        <v>15</v>
      </c>
      <c r="G83">
        <v>15</v>
      </c>
      <c r="H83">
        <v>1</v>
      </c>
      <c r="I83">
        <v>1</v>
      </c>
      <c r="J83">
        <v>0</v>
      </c>
      <c r="K83">
        <v>2</v>
      </c>
      <c r="L83">
        <v>9599.9999999999982</v>
      </c>
      <c r="M83">
        <v>38399.999999999993</v>
      </c>
      <c r="N83">
        <v>50000</v>
      </c>
      <c r="O83">
        <v>98000</v>
      </c>
      <c r="P83">
        <v>1448</v>
      </c>
      <c r="Q83">
        <v>217200</v>
      </c>
      <c r="R83">
        <v>315200</v>
      </c>
      <c r="S83">
        <v>0</v>
      </c>
      <c r="T83" t="s">
        <v>34</v>
      </c>
    </row>
    <row r="84" spans="1:20" x14ac:dyDescent="0.2">
      <c r="T84" t="s">
        <v>22</v>
      </c>
    </row>
    <row r="85" spans="1:20" x14ac:dyDescent="0.2">
      <c r="A85">
        <v>42</v>
      </c>
      <c r="B85">
        <v>50334</v>
      </c>
      <c r="C85">
        <v>67421</v>
      </c>
      <c r="D85">
        <v>26092</v>
      </c>
      <c r="E85">
        <v>45</v>
      </c>
      <c r="F85">
        <v>15</v>
      </c>
      <c r="G85">
        <v>0</v>
      </c>
      <c r="H85">
        <v>2</v>
      </c>
      <c r="I85">
        <v>3</v>
      </c>
      <c r="J85">
        <v>1</v>
      </c>
      <c r="K85">
        <v>6</v>
      </c>
      <c r="L85">
        <v>28799.999999999996</v>
      </c>
      <c r="M85">
        <v>38399.999999999993</v>
      </c>
      <c r="N85">
        <v>0</v>
      </c>
      <c r="O85">
        <v>67199.999999999985</v>
      </c>
      <c r="P85">
        <v>7069</v>
      </c>
      <c r="Q85">
        <v>1060350</v>
      </c>
      <c r="R85">
        <v>1127550</v>
      </c>
      <c r="S85">
        <v>0</v>
      </c>
      <c r="T85" t="s">
        <v>35</v>
      </c>
    </row>
    <row r="86" spans="1:20" x14ac:dyDescent="0.2">
      <c r="T86" t="s">
        <v>22</v>
      </c>
    </row>
    <row r="87" spans="1:20" x14ac:dyDescent="0.2">
      <c r="A87">
        <v>43</v>
      </c>
      <c r="B87">
        <v>57809</v>
      </c>
      <c r="C87">
        <v>18014</v>
      </c>
      <c r="D87">
        <v>4910</v>
      </c>
      <c r="E87">
        <v>30</v>
      </c>
      <c r="F87">
        <v>15</v>
      </c>
      <c r="G87">
        <v>15</v>
      </c>
      <c r="H87">
        <v>0</v>
      </c>
      <c r="I87">
        <v>0</v>
      </c>
      <c r="J87">
        <v>2</v>
      </c>
      <c r="K87">
        <v>2</v>
      </c>
      <c r="L87">
        <v>19199.999999999996</v>
      </c>
      <c r="M87">
        <v>38399.999999999993</v>
      </c>
      <c r="N87">
        <v>50000</v>
      </c>
      <c r="O87">
        <v>107600</v>
      </c>
      <c r="P87">
        <v>1690</v>
      </c>
      <c r="Q87">
        <v>253500</v>
      </c>
      <c r="R87">
        <v>361100</v>
      </c>
      <c r="S87">
        <v>0</v>
      </c>
      <c r="T87" t="s">
        <v>33</v>
      </c>
    </row>
    <row r="88" spans="1:20" x14ac:dyDescent="0.2">
      <c r="T88" t="s">
        <v>22</v>
      </c>
    </row>
    <row r="89" spans="1:20" x14ac:dyDescent="0.2">
      <c r="A89">
        <v>44</v>
      </c>
      <c r="B89">
        <v>64178</v>
      </c>
      <c r="C89">
        <v>16677</v>
      </c>
      <c r="D89">
        <v>4224</v>
      </c>
      <c r="E89">
        <v>15</v>
      </c>
      <c r="F89">
        <v>0</v>
      </c>
      <c r="G89">
        <v>15</v>
      </c>
      <c r="H89">
        <v>1</v>
      </c>
      <c r="I89">
        <v>0</v>
      </c>
      <c r="J89">
        <v>0</v>
      </c>
      <c r="K89">
        <v>1</v>
      </c>
      <c r="L89">
        <v>9599.9999999999982</v>
      </c>
      <c r="M89">
        <v>0</v>
      </c>
      <c r="N89">
        <v>50000</v>
      </c>
      <c r="O89">
        <v>59600</v>
      </c>
      <c r="P89">
        <v>1565</v>
      </c>
      <c r="Q89">
        <v>234750</v>
      </c>
      <c r="R89">
        <v>294350</v>
      </c>
      <c r="S89">
        <v>0</v>
      </c>
      <c r="T89" t="s">
        <v>25</v>
      </c>
    </row>
    <row r="90" spans="1:20" x14ac:dyDescent="0.2">
      <c r="T90" t="s">
        <v>22</v>
      </c>
    </row>
    <row r="91" spans="1:20" x14ac:dyDescent="0.2">
      <c r="A91">
        <v>45</v>
      </c>
      <c r="B91">
        <v>71627</v>
      </c>
      <c r="C91">
        <v>31408</v>
      </c>
      <c r="D91">
        <v>12088</v>
      </c>
      <c r="E91">
        <v>0</v>
      </c>
      <c r="F91">
        <v>0</v>
      </c>
      <c r="G91">
        <v>30</v>
      </c>
      <c r="H91">
        <v>1</v>
      </c>
      <c r="I91">
        <v>1</v>
      </c>
      <c r="J91">
        <v>1</v>
      </c>
      <c r="K91">
        <v>3</v>
      </c>
      <c r="L91">
        <v>0</v>
      </c>
      <c r="M91">
        <v>0</v>
      </c>
      <c r="N91">
        <v>50000</v>
      </c>
      <c r="O91">
        <v>50000</v>
      </c>
      <c r="P91">
        <v>3060</v>
      </c>
      <c r="Q91">
        <v>459000</v>
      </c>
      <c r="R91">
        <v>509000</v>
      </c>
      <c r="S91">
        <v>0</v>
      </c>
      <c r="T91" t="s">
        <v>24</v>
      </c>
    </row>
    <row r="92" spans="1:20" x14ac:dyDescent="0.2">
      <c r="T92" t="s">
        <v>22</v>
      </c>
    </row>
    <row r="93" spans="1:20" x14ac:dyDescent="0.2">
      <c r="A93">
        <v>46</v>
      </c>
      <c r="B93">
        <v>69574</v>
      </c>
      <c r="C93">
        <v>59725</v>
      </c>
      <c r="D93">
        <v>27438</v>
      </c>
      <c r="E93">
        <v>0</v>
      </c>
      <c r="F93">
        <v>15</v>
      </c>
      <c r="G93">
        <v>19</v>
      </c>
      <c r="H93">
        <v>4</v>
      </c>
      <c r="I93">
        <v>1</v>
      </c>
      <c r="J93">
        <v>1</v>
      </c>
      <c r="K93">
        <v>6</v>
      </c>
      <c r="L93">
        <v>0</v>
      </c>
      <c r="M93">
        <v>192000</v>
      </c>
      <c r="N93">
        <v>50000</v>
      </c>
      <c r="O93">
        <v>242000</v>
      </c>
      <c r="P93">
        <v>5925</v>
      </c>
      <c r="Q93">
        <v>888750</v>
      </c>
      <c r="R93">
        <v>1130750</v>
      </c>
      <c r="S93">
        <v>0</v>
      </c>
      <c r="T93" t="s">
        <v>24</v>
      </c>
    </row>
    <row r="94" spans="1:20" x14ac:dyDescent="0.2">
      <c r="T94" t="s">
        <v>22</v>
      </c>
    </row>
    <row r="95" spans="1:20" x14ac:dyDescent="0.2">
      <c r="A95">
        <v>47</v>
      </c>
      <c r="B95">
        <v>57920</v>
      </c>
      <c r="C95">
        <v>17679</v>
      </c>
      <c r="D95">
        <v>4817</v>
      </c>
      <c r="E95">
        <v>30</v>
      </c>
      <c r="F95">
        <v>30</v>
      </c>
      <c r="G95">
        <v>15</v>
      </c>
      <c r="H95">
        <v>2</v>
      </c>
      <c r="I95">
        <v>0</v>
      </c>
      <c r="J95">
        <v>0</v>
      </c>
      <c r="K95">
        <v>2</v>
      </c>
      <c r="L95">
        <v>19199.999999999996</v>
      </c>
      <c r="M95">
        <v>76799.999999999985</v>
      </c>
      <c r="N95">
        <v>50000</v>
      </c>
      <c r="O95">
        <v>146000</v>
      </c>
      <c r="P95">
        <v>1661</v>
      </c>
      <c r="Q95">
        <v>249150</v>
      </c>
      <c r="R95">
        <v>395150</v>
      </c>
      <c r="S95">
        <v>0</v>
      </c>
      <c r="T95" t="s">
        <v>24</v>
      </c>
    </row>
    <row r="96" spans="1:20" x14ac:dyDescent="0.2">
      <c r="T96" t="s">
        <v>22</v>
      </c>
    </row>
    <row r="97" spans="1:20" x14ac:dyDescent="0.2">
      <c r="A97">
        <v>48</v>
      </c>
      <c r="B97">
        <v>64694</v>
      </c>
      <c r="C97">
        <v>20247</v>
      </c>
      <c r="D97">
        <v>6465</v>
      </c>
      <c r="E97">
        <v>15</v>
      </c>
      <c r="F97">
        <v>30</v>
      </c>
      <c r="G97">
        <v>15</v>
      </c>
      <c r="H97">
        <v>2</v>
      </c>
      <c r="I97">
        <v>0</v>
      </c>
      <c r="J97">
        <v>0</v>
      </c>
      <c r="K97">
        <v>2</v>
      </c>
      <c r="L97">
        <v>9599.9999999999982</v>
      </c>
      <c r="M97">
        <v>230400</v>
      </c>
      <c r="N97">
        <v>50000</v>
      </c>
      <c r="O97">
        <v>290000</v>
      </c>
      <c r="P97">
        <v>1940</v>
      </c>
      <c r="Q97">
        <v>291000</v>
      </c>
      <c r="R97">
        <v>581000</v>
      </c>
      <c r="S97">
        <v>0</v>
      </c>
      <c r="T97" t="s">
        <v>24</v>
      </c>
    </row>
    <row r="98" spans="1:20" x14ac:dyDescent="0.2">
      <c r="T98" t="s">
        <v>22</v>
      </c>
    </row>
    <row r="99" spans="1:20" x14ac:dyDescent="0.2">
      <c r="A99">
        <v>49</v>
      </c>
      <c r="B99">
        <v>64253</v>
      </c>
      <c r="C99">
        <v>16991</v>
      </c>
      <c r="D99">
        <v>4507</v>
      </c>
      <c r="E99">
        <v>15</v>
      </c>
      <c r="F99">
        <v>15</v>
      </c>
      <c r="G99">
        <v>15</v>
      </c>
      <c r="H99">
        <v>1</v>
      </c>
      <c r="I99">
        <v>0</v>
      </c>
      <c r="J99">
        <v>0</v>
      </c>
      <c r="K99">
        <v>1</v>
      </c>
      <c r="L99">
        <v>9599.9999999999982</v>
      </c>
      <c r="M99">
        <v>38399.999999999993</v>
      </c>
      <c r="N99">
        <v>50000</v>
      </c>
      <c r="O99">
        <v>98000</v>
      </c>
      <c r="P99">
        <v>1590</v>
      </c>
      <c r="Q99">
        <v>238500</v>
      </c>
      <c r="R99">
        <v>336500</v>
      </c>
      <c r="S99">
        <v>0</v>
      </c>
      <c r="T99" t="s">
        <v>24</v>
      </c>
    </row>
    <row r="100" spans="1:20" x14ac:dyDescent="0.2">
      <c r="T100" t="s">
        <v>22</v>
      </c>
    </row>
    <row r="101" spans="1:20" x14ac:dyDescent="0.2">
      <c r="A101">
        <v>50</v>
      </c>
      <c r="B101">
        <v>64217</v>
      </c>
      <c r="C101">
        <v>17762</v>
      </c>
      <c r="D101">
        <v>4895</v>
      </c>
      <c r="E101">
        <v>15</v>
      </c>
      <c r="F101">
        <v>30</v>
      </c>
      <c r="G101">
        <v>0</v>
      </c>
      <c r="H101">
        <v>1</v>
      </c>
      <c r="I101">
        <v>0</v>
      </c>
      <c r="J101">
        <v>1</v>
      </c>
      <c r="K101">
        <v>2</v>
      </c>
      <c r="L101">
        <v>9599.9999999999982</v>
      </c>
      <c r="M101">
        <v>230400</v>
      </c>
      <c r="N101">
        <v>0</v>
      </c>
      <c r="O101">
        <v>240000</v>
      </c>
      <c r="P101">
        <v>1675</v>
      </c>
      <c r="Q101">
        <v>251250</v>
      </c>
      <c r="R101">
        <v>491250</v>
      </c>
      <c r="S101">
        <v>0</v>
      </c>
      <c r="T101" t="s">
        <v>24</v>
      </c>
    </row>
    <row r="102" spans="1:20" x14ac:dyDescent="0.2">
      <c r="T102" t="s">
        <v>22</v>
      </c>
    </row>
    <row r="103" spans="1:20" x14ac:dyDescent="0.2">
      <c r="A103">
        <v>51</v>
      </c>
      <c r="B103">
        <v>64318</v>
      </c>
      <c r="C103">
        <v>17863</v>
      </c>
      <c r="D103">
        <v>4844</v>
      </c>
      <c r="E103">
        <v>15</v>
      </c>
      <c r="F103">
        <v>15</v>
      </c>
      <c r="G103">
        <v>15</v>
      </c>
      <c r="H103">
        <v>0</v>
      </c>
      <c r="I103">
        <v>0</v>
      </c>
      <c r="J103">
        <v>2</v>
      </c>
      <c r="K103">
        <v>2</v>
      </c>
      <c r="L103">
        <v>9599.9999999999982</v>
      </c>
      <c r="M103">
        <v>38399.999999999993</v>
      </c>
      <c r="N103">
        <v>50000</v>
      </c>
      <c r="O103">
        <v>98000</v>
      </c>
      <c r="P103">
        <v>1679</v>
      </c>
      <c r="Q103">
        <v>251850</v>
      </c>
      <c r="R103">
        <v>349850</v>
      </c>
      <c r="S103">
        <v>0</v>
      </c>
      <c r="T103" t="s">
        <v>24</v>
      </c>
    </row>
    <row r="104" spans="1:20" x14ac:dyDescent="0.2">
      <c r="T104" t="s">
        <v>22</v>
      </c>
    </row>
    <row r="105" spans="1:20" x14ac:dyDescent="0.2">
      <c r="A105">
        <v>52</v>
      </c>
      <c r="B105">
        <v>71157</v>
      </c>
      <c r="C105">
        <v>19327</v>
      </c>
      <c r="D105">
        <v>6597</v>
      </c>
      <c r="E105">
        <v>0</v>
      </c>
      <c r="F105">
        <v>45</v>
      </c>
      <c r="G105">
        <v>0</v>
      </c>
      <c r="H105">
        <v>3</v>
      </c>
      <c r="I105">
        <v>0</v>
      </c>
      <c r="J105">
        <v>0</v>
      </c>
      <c r="K105">
        <v>3</v>
      </c>
      <c r="L105">
        <v>0</v>
      </c>
      <c r="M105">
        <v>576000</v>
      </c>
      <c r="N105">
        <v>0</v>
      </c>
      <c r="O105">
        <v>576000</v>
      </c>
      <c r="P105">
        <v>1850</v>
      </c>
      <c r="Q105">
        <v>277500</v>
      </c>
      <c r="R105">
        <v>853500</v>
      </c>
      <c r="S105">
        <v>0</v>
      </c>
      <c r="T105" t="s">
        <v>24</v>
      </c>
    </row>
    <row r="106" spans="1:20" x14ac:dyDescent="0.2">
      <c r="T106" t="s">
        <v>22</v>
      </c>
    </row>
    <row r="107" spans="1:20" x14ac:dyDescent="0.2">
      <c r="A107">
        <v>53</v>
      </c>
      <c r="B107">
        <v>70672</v>
      </c>
      <c r="C107">
        <v>32514</v>
      </c>
      <c r="D107">
        <v>12928</v>
      </c>
      <c r="E107">
        <v>0</v>
      </c>
      <c r="F107">
        <v>15</v>
      </c>
      <c r="G107">
        <v>30</v>
      </c>
      <c r="H107">
        <v>3</v>
      </c>
      <c r="I107">
        <v>0</v>
      </c>
      <c r="J107">
        <v>1</v>
      </c>
      <c r="K107">
        <v>4</v>
      </c>
      <c r="L107">
        <v>0</v>
      </c>
      <c r="M107">
        <v>192000</v>
      </c>
      <c r="N107">
        <v>50000</v>
      </c>
      <c r="O107">
        <v>242000</v>
      </c>
      <c r="P107">
        <v>3166</v>
      </c>
      <c r="Q107">
        <v>474900</v>
      </c>
      <c r="R107">
        <v>716900</v>
      </c>
      <c r="S107">
        <v>0</v>
      </c>
      <c r="T107" t="s">
        <v>24</v>
      </c>
    </row>
    <row r="108" spans="1:20" x14ac:dyDescent="0.2">
      <c r="T108" t="s">
        <v>22</v>
      </c>
    </row>
    <row r="109" spans="1:20" x14ac:dyDescent="0.2">
      <c r="A109">
        <v>54</v>
      </c>
      <c r="B109">
        <v>64449</v>
      </c>
      <c r="C109">
        <v>15708</v>
      </c>
      <c r="D109">
        <v>4223</v>
      </c>
      <c r="E109">
        <v>15</v>
      </c>
      <c r="F109">
        <v>15</v>
      </c>
      <c r="G109">
        <v>15</v>
      </c>
      <c r="H109">
        <v>0</v>
      </c>
      <c r="I109">
        <v>0</v>
      </c>
      <c r="J109">
        <v>2</v>
      </c>
      <c r="K109">
        <v>2</v>
      </c>
      <c r="L109">
        <v>9599.9999999999982</v>
      </c>
      <c r="M109">
        <v>38399.999999999993</v>
      </c>
      <c r="N109">
        <v>50000</v>
      </c>
      <c r="O109">
        <v>98000</v>
      </c>
      <c r="P109">
        <v>1470</v>
      </c>
      <c r="Q109">
        <v>220500</v>
      </c>
      <c r="R109">
        <v>318500</v>
      </c>
      <c r="S109">
        <v>0</v>
      </c>
      <c r="T109" t="s">
        <v>24</v>
      </c>
    </row>
    <row r="110" spans="1:20" x14ac:dyDescent="0.2">
      <c r="T110" t="s">
        <v>22</v>
      </c>
    </row>
    <row r="111" spans="1:20" x14ac:dyDescent="0.2">
      <c r="A111">
        <v>55</v>
      </c>
      <c r="B111">
        <v>64654</v>
      </c>
      <c r="C111">
        <v>15917</v>
      </c>
      <c r="D111">
        <v>4478</v>
      </c>
      <c r="E111">
        <v>15</v>
      </c>
      <c r="F111">
        <v>15</v>
      </c>
      <c r="G111">
        <v>15</v>
      </c>
      <c r="H111">
        <v>0</v>
      </c>
      <c r="I111">
        <v>0</v>
      </c>
      <c r="J111">
        <v>2</v>
      </c>
      <c r="K111">
        <v>2</v>
      </c>
      <c r="L111">
        <v>9599.9999999999982</v>
      </c>
      <c r="M111">
        <v>38399.999999999993</v>
      </c>
      <c r="N111">
        <v>50000</v>
      </c>
      <c r="O111">
        <v>98000</v>
      </c>
      <c r="P111">
        <v>1492</v>
      </c>
      <c r="Q111">
        <v>223800</v>
      </c>
      <c r="R111">
        <v>321800</v>
      </c>
      <c r="S111">
        <v>0</v>
      </c>
      <c r="T111" t="s">
        <v>24</v>
      </c>
    </row>
    <row r="112" spans="1:20" x14ac:dyDescent="0.2">
      <c r="T112" t="s">
        <v>22</v>
      </c>
    </row>
    <row r="113" spans="1:20" x14ac:dyDescent="0.2">
      <c r="A113">
        <v>56</v>
      </c>
      <c r="B113">
        <v>64358</v>
      </c>
      <c r="C113">
        <v>17422</v>
      </c>
      <c r="D113">
        <v>4818</v>
      </c>
      <c r="E113">
        <v>15</v>
      </c>
      <c r="F113">
        <v>15</v>
      </c>
      <c r="G113">
        <v>15</v>
      </c>
      <c r="H113">
        <v>0</v>
      </c>
      <c r="I113">
        <v>0</v>
      </c>
      <c r="J113">
        <v>2</v>
      </c>
      <c r="K113">
        <v>2</v>
      </c>
      <c r="L113">
        <v>9599.9999999999982</v>
      </c>
      <c r="M113">
        <v>38399.999999999993</v>
      </c>
      <c r="N113">
        <v>50000</v>
      </c>
      <c r="O113">
        <v>98000</v>
      </c>
      <c r="P113">
        <v>1639</v>
      </c>
      <c r="Q113">
        <v>245850</v>
      </c>
      <c r="R113">
        <v>343850</v>
      </c>
      <c r="S113">
        <v>0</v>
      </c>
      <c r="T113" t="s">
        <v>24</v>
      </c>
    </row>
    <row r="114" spans="1:20" x14ac:dyDescent="0.2">
      <c r="T114" t="s">
        <v>22</v>
      </c>
    </row>
    <row r="115" spans="1:20" x14ac:dyDescent="0.2">
      <c r="A115">
        <v>57</v>
      </c>
      <c r="B115">
        <v>64265</v>
      </c>
      <c r="C115">
        <v>17266</v>
      </c>
      <c r="D115">
        <v>4819</v>
      </c>
      <c r="E115">
        <v>15</v>
      </c>
      <c r="F115">
        <v>30</v>
      </c>
      <c r="G115">
        <v>0</v>
      </c>
      <c r="H115">
        <v>1</v>
      </c>
      <c r="I115">
        <v>0</v>
      </c>
      <c r="J115">
        <v>1</v>
      </c>
      <c r="K115">
        <v>2</v>
      </c>
      <c r="L115">
        <v>9599.9999999999982</v>
      </c>
      <c r="M115">
        <v>230400</v>
      </c>
      <c r="N115">
        <v>0</v>
      </c>
      <c r="O115">
        <v>240000</v>
      </c>
      <c r="P115">
        <v>1619</v>
      </c>
      <c r="Q115">
        <v>242850</v>
      </c>
      <c r="R115">
        <v>482850</v>
      </c>
      <c r="S115">
        <v>0</v>
      </c>
      <c r="T115" t="s">
        <v>24</v>
      </c>
    </row>
    <row r="116" spans="1:20" x14ac:dyDescent="0.2">
      <c r="T116" t="s">
        <v>22</v>
      </c>
    </row>
    <row r="117" spans="1:20" x14ac:dyDescent="0.2">
      <c r="A117">
        <v>58</v>
      </c>
      <c r="B117">
        <v>51055</v>
      </c>
      <c r="C117">
        <v>34821</v>
      </c>
      <c r="D117">
        <v>13260</v>
      </c>
      <c r="E117">
        <v>45</v>
      </c>
      <c r="F117">
        <v>30</v>
      </c>
      <c r="G117">
        <v>15</v>
      </c>
      <c r="H117">
        <v>2</v>
      </c>
      <c r="I117">
        <v>1</v>
      </c>
      <c r="J117">
        <v>1</v>
      </c>
      <c r="K117">
        <v>4</v>
      </c>
      <c r="L117">
        <v>28799.999999999996</v>
      </c>
      <c r="M117">
        <v>76799.999999999985</v>
      </c>
      <c r="N117">
        <v>50000</v>
      </c>
      <c r="O117">
        <v>155600</v>
      </c>
      <c r="P117">
        <v>3387</v>
      </c>
      <c r="Q117">
        <v>508050</v>
      </c>
      <c r="R117">
        <v>663650</v>
      </c>
      <c r="S117">
        <v>0</v>
      </c>
      <c r="T117" t="s">
        <v>24</v>
      </c>
    </row>
    <row r="118" spans="1:20" x14ac:dyDescent="0.2">
      <c r="T118" t="s">
        <v>22</v>
      </c>
    </row>
    <row r="119" spans="1:20" x14ac:dyDescent="0.2">
      <c r="A119">
        <v>59</v>
      </c>
      <c r="B119">
        <v>57557</v>
      </c>
      <c r="C119">
        <v>17424</v>
      </c>
      <c r="D119">
        <v>4748</v>
      </c>
      <c r="E119">
        <v>30</v>
      </c>
      <c r="F119">
        <v>15</v>
      </c>
      <c r="G119">
        <v>15</v>
      </c>
      <c r="H119">
        <v>1</v>
      </c>
      <c r="I119">
        <v>0</v>
      </c>
      <c r="J119">
        <v>1</v>
      </c>
      <c r="K119">
        <v>2</v>
      </c>
      <c r="L119">
        <v>19199.999999999996</v>
      </c>
      <c r="M119">
        <v>38399.999999999993</v>
      </c>
      <c r="N119">
        <v>50000</v>
      </c>
      <c r="O119">
        <v>107600</v>
      </c>
      <c r="P119">
        <v>1637</v>
      </c>
      <c r="Q119">
        <v>245550</v>
      </c>
      <c r="R119">
        <v>353150</v>
      </c>
      <c r="S119">
        <v>0</v>
      </c>
      <c r="T119" t="s">
        <v>24</v>
      </c>
    </row>
    <row r="120" spans="1:20" x14ac:dyDescent="0.2">
      <c r="T120" t="s">
        <v>22</v>
      </c>
    </row>
    <row r="121" spans="1:20" x14ac:dyDescent="0.2">
      <c r="A121">
        <v>60</v>
      </c>
      <c r="B121">
        <v>64669</v>
      </c>
      <c r="C121">
        <v>15314</v>
      </c>
      <c r="D121">
        <v>3919</v>
      </c>
      <c r="E121">
        <v>15</v>
      </c>
      <c r="F121">
        <v>0</v>
      </c>
      <c r="G121">
        <v>30</v>
      </c>
      <c r="H121">
        <v>2</v>
      </c>
      <c r="I121">
        <v>0</v>
      </c>
      <c r="J121">
        <v>0</v>
      </c>
      <c r="K121">
        <v>2</v>
      </c>
      <c r="L121">
        <v>9599.9999999999982</v>
      </c>
      <c r="M121">
        <v>0</v>
      </c>
      <c r="N121">
        <v>50000</v>
      </c>
      <c r="O121">
        <v>59600</v>
      </c>
      <c r="P121">
        <v>1429</v>
      </c>
      <c r="Q121">
        <v>214350</v>
      </c>
      <c r="R121">
        <v>273950</v>
      </c>
      <c r="S121">
        <v>0</v>
      </c>
      <c r="T121" t="s">
        <v>24</v>
      </c>
    </row>
    <row r="122" spans="1:20" x14ac:dyDescent="0.2">
      <c r="T122" t="s">
        <v>22</v>
      </c>
    </row>
    <row r="123" spans="1:20" x14ac:dyDescent="0.2">
      <c r="A123">
        <v>61</v>
      </c>
      <c r="B123">
        <v>64383</v>
      </c>
      <c r="C123">
        <v>28985</v>
      </c>
      <c r="D123">
        <v>10804</v>
      </c>
      <c r="E123">
        <v>15</v>
      </c>
      <c r="F123">
        <v>0</v>
      </c>
      <c r="G123">
        <v>15</v>
      </c>
      <c r="H123">
        <v>1</v>
      </c>
      <c r="I123">
        <v>0</v>
      </c>
      <c r="J123">
        <v>1</v>
      </c>
      <c r="K123">
        <v>2</v>
      </c>
      <c r="L123">
        <v>9599.9999999999982</v>
      </c>
      <c r="M123">
        <v>0</v>
      </c>
      <c r="N123">
        <v>50000</v>
      </c>
      <c r="O123">
        <v>59600</v>
      </c>
      <c r="P123">
        <v>2811</v>
      </c>
      <c r="Q123">
        <v>421650</v>
      </c>
      <c r="R123">
        <v>481250</v>
      </c>
      <c r="S123">
        <v>0</v>
      </c>
      <c r="T123" t="s">
        <v>24</v>
      </c>
    </row>
    <row r="124" spans="1:20" x14ac:dyDescent="0.2">
      <c r="T124" t="s">
        <v>22</v>
      </c>
    </row>
    <row r="125" spans="1:20" x14ac:dyDescent="0.2">
      <c r="A125">
        <v>62</v>
      </c>
      <c r="B125">
        <v>64628</v>
      </c>
      <c r="C125">
        <v>17647</v>
      </c>
      <c r="D125">
        <v>4655</v>
      </c>
      <c r="E125">
        <v>15</v>
      </c>
      <c r="F125">
        <v>0</v>
      </c>
      <c r="G125">
        <v>15</v>
      </c>
      <c r="H125">
        <v>1</v>
      </c>
      <c r="I125">
        <v>0</v>
      </c>
      <c r="J125">
        <v>0</v>
      </c>
      <c r="K125">
        <v>1</v>
      </c>
      <c r="L125">
        <v>9599.9999999999982</v>
      </c>
      <c r="M125">
        <v>0</v>
      </c>
      <c r="N125">
        <v>50000</v>
      </c>
      <c r="O125">
        <v>59600</v>
      </c>
      <c r="P125">
        <v>1661</v>
      </c>
      <c r="Q125">
        <v>249150</v>
      </c>
      <c r="R125">
        <v>308750</v>
      </c>
      <c r="S125">
        <v>0</v>
      </c>
      <c r="T125" t="s">
        <v>24</v>
      </c>
    </row>
    <row r="126" spans="1:20" x14ac:dyDescent="0.2">
      <c r="T126" t="s">
        <v>22</v>
      </c>
    </row>
    <row r="127" spans="1:20" x14ac:dyDescent="0.2">
      <c r="A127">
        <v>63</v>
      </c>
      <c r="B127">
        <v>64162</v>
      </c>
      <c r="C127">
        <v>18084</v>
      </c>
      <c r="D127">
        <v>4949</v>
      </c>
      <c r="E127">
        <v>15</v>
      </c>
      <c r="F127">
        <v>30</v>
      </c>
      <c r="G127">
        <v>15</v>
      </c>
      <c r="H127">
        <v>1</v>
      </c>
      <c r="I127">
        <v>0</v>
      </c>
      <c r="J127">
        <v>1</v>
      </c>
      <c r="K127">
        <v>2</v>
      </c>
      <c r="L127">
        <v>9599.9999999999982</v>
      </c>
      <c r="M127">
        <v>230400</v>
      </c>
      <c r="N127">
        <v>50000</v>
      </c>
      <c r="O127">
        <v>290000</v>
      </c>
      <c r="P127">
        <v>1707</v>
      </c>
      <c r="Q127">
        <v>256050</v>
      </c>
      <c r="R127">
        <v>546050</v>
      </c>
      <c r="S127">
        <v>0</v>
      </c>
      <c r="T127" t="s">
        <v>24</v>
      </c>
    </row>
    <row r="128" spans="1:20" x14ac:dyDescent="0.2">
      <c r="T128" t="s">
        <v>22</v>
      </c>
    </row>
    <row r="129" spans="1:20" x14ac:dyDescent="0.2">
      <c r="A129">
        <v>64</v>
      </c>
      <c r="B129">
        <v>64048</v>
      </c>
      <c r="C129">
        <v>16510</v>
      </c>
      <c r="D129">
        <v>4151</v>
      </c>
      <c r="E129">
        <v>15</v>
      </c>
      <c r="F129">
        <v>15</v>
      </c>
      <c r="G129">
        <v>15</v>
      </c>
      <c r="H129">
        <v>1</v>
      </c>
      <c r="I129">
        <v>0</v>
      </c>
      <c r="J129">
        <v>0</v>
      </c>
      <c r="K129">
        <v>1</v>
      </c>
      <c r="L129">
        <v>9599.9999999999982</v>
      </c>
      <c r="M129">
        <v>38399.999999999993</v>
      </c>
      <c r="N129">
        <v>50000</v>
      </c>
      <c r="O129">
        <v>98000</v>
      </c>
      <c r="P129">
        <v>1545</v>
      </c>
      <c r="Q129">
        <v>231750</v>
      </c>
      <c r="R129">
        <v>329750</v>
      </c>
      <c r="S129">
        <v>0</v>
      </c>
      <c r="T129" t="s">
        <v>24</v>
      </c>
    </row>
    <row r="130" spans="1:20" x14ac:dyDescent="0.2">
      <c r="T130" t="s">
        <v>22</v>
      </c>
    </row>
    <row r="131" spans="1:20" x14ac:dyDescent="0.2">
      <c r="A131">
        <v>65</v>
      </c>
      <c r="B131">
        <v>63899</v>
      </c>
      <c r="C131">
        <v>16914</v>
      </c>
      <c r="D131">
        <v>4562</v>
      </c>
      <c r="E131">
        <v>15</v>
      </c>
      <c r="F131">
        <v>15</v>
      </c>
      <c r="G131">
        <v>15</v>
      </c>
      <c r="H131">
        <v>0</v>
      </c>
      <c r="I131">
        <v>0</v>
      </c>
      <c r="J131">
        <v>2</v>
      </c>
      <c r="K131">
        <v>2</v>
      </c>
      <c r="L131">
        <v>9599.9999999999982</v>
      </c>
      <c r="M131">
        <v>38399.999999999993</v>
      </c>
      <c r="N131">
        <v>50000</v>
      </c>
      <c r="O131">
        <v>98000</v>
      </c>
      <c r="P131">
        <v>1581</v>
      </c>
      <c r="Q131">
        <v>237150</v>
      </c>
      <c r="R131">
        <v>335150</v>
      </c>
      <c r="S131">
        <v>0</v>
      </c>
      <c r="T131" t="s">
        <v>24</v>
      </c>
    </row>
    <row r="132" spans="1:20" x14ac:dyDescent="0.2">
      <c r="T132" t="s">
        <v>22</v>
      </c>
    </row>
    <row r="133" spans="1:20" x14ac:dyDescent="0.2">
      <c r="A133">
        <v>66</v>
      </c>
      <c r="B133">
        <v>64726</v>
      </c>
      <c r="C133">
        <v>17023</v>
      </c>
      <c r="D133">
        <v>4811</v>
      </c>
      <c r="E133">
        <v>15</v>
      </c>
      <c r="F133">
        <v>15</v>
      </c>
      <c r="G133">
        <v>15</v>
      </c>
      <c r="H133">
        <v>0</v>
      </c>
      <c r="I133">
        <v>0</v>
      </c>
      <c r="J133">
        <v>2</v>
      </c>
      <c r="K133">
        <v>2</v>
      </c>
      <c r="L133">
        <v>9599.9999999999982</v>
      </c>
      <c r="M133">
        <v>38399.999999999993</v>
      </c>
      <c r="N133">
        <v>50000</v>
      </c>
      <c r="O133">
        <v>98000</v>
      </c>
      <c r="P133">
        <v>1595</v>
      </c>
      <c r="Q133">
        <v>239250</v>
      </c>
      <c r="R133">
        <v>337250</v>
      </c>
      <c r="S133">
        <v>0</v>
      </c>
      <c r="T133" t="s">
        <v>24</v>
      </c>
    </row>
    <row r="134" spans="1:20" x14ac:dyDescent="0.2">
      <c r="T134" t="s">
        <v>22</v>
      </c>
    </row>
    <row r="135" spans="1:20" x14ac:dyDescent="0.2">
      <c r="A135">
        <v>67</v>
      </c>
      <c r="B135">
        <v>58619</v>
      </c>
      <c r="C135">
        <v>44323</v>
      </c>
      <c r="D135">
        <v>14633</v>
      </c>
      <c r="E135">
        <v>30</v>
      </c>
      <c r="F135">
        <v>0</v>
      </c>
      <c r="G135">
        <v>30</v>
      </c>
      <c r="H135">
        <v>2</v>
      </c>
      <c r="I135">
        <v>1</v>
      </c>
      <c r="J135">
        <v>1</v>
      </c>
      <c r="K135">
        <v>4</v>
      </c>
      <c r="L135">
        <v>19199.999999999996</v>
      </c>
      <c r="M135">
        <v>0</v>
      </c>
      <c r="N135">
        <v>50000</v>
      </c>
      <c r="O135">
        <v>69200</v>
      </c>
      <c r="P135">
        <v>4312</v>
      </c>
      <c r="Q135">
        <v>646800</v>
      </c>
      <c r="R135">
        <v>716000</v>
      </c>
      <c r="S135">
        <v>0</v>
      </c>
      <c r="T135" t="s">
        <v>24</v>
      </c>
    </row>
    <row r="136" spans="1:20" x14ac:dyDescent="0.2">
      <c r="T136" t="s">
        <v>22</v>
      </c>
    </row>
    <row r="137" spans="1:20" x14ac:dyDescent="0.2">
      <c r="A137">
        <v>68</v>
      </c>
      <c r="B137">
        <v>64950</v>
      </c>
      <c r="C137">
        <v>16983</v>
      </c>
      <c r="D137">
        <v>4825</v>
      </c>
      <c r="E137">
        <v>15</v>
      </c>
      <c r="F137">
        <v>30</v>
      </c>
      <c r="G137">
        <v>15</v>
      </c>
      <c r="H137">
        <v>2</v>
      </c>
      <c r="I137">
        <v>0</v>
      </c>
      <c r="J137">
        <v>0</v>
      </c>
      <c r="K137">
        <v>2</v>
      </c>
      <c r="L137">
        <v>9599.9999999999982</v>
      </c>
      <c r="M137">
        <v>230400</v>
      </c>
      <c r="N137">
        <v>50000</v>
      </c>
      <c r="O137">
        <v>290000</v>
      </c>
      <c r="P137">
        <v>1592</v>
      </c>
      <c r="Q137">
        <v>238800</v>
      </c>
      <c r="R137">
        <v>528800</v>
      </c>
      <c r="S137">
        <v>0</v>
      </c>
      <c r="T137" t="s">
        <v>24</v>
      </c>
    </row>
    <row r="138" spans="1:20" x14ac:dyDescent="0.2">
      <c r="T138" t="s">
        <v>22</v>
      </c>
    </row>
    <row r="139" spans="1:20" x14ac:dyDescent="0.2">
      <c r="A139">
        <v>69</v>
      </c>
      <c r="B139">
        <v>64370</v>
      </c>
      <c r="C139">
        <v>18351</v>
      </c>
      <c r="D139">
        <v>5224</v>
      </c>
      <c r="E139">
        <v>15</v>
      </c>
      <c r="F139">
        <v>15</v>
      </c>
      <c r="G139">
        <v>15</v>
      </c>
      <c r="H139">
        <v>0</v>
      </c>
      <c r="I139">
        <v>0</v>
      </c>
      <c r="J139">
        <v>2</v>
      </c>
      <c r="K139">
        <v>2</v>
      </c>
      <c r="L139">
        <v>9599.9999999999982</v>
      </c>
      <c r="M139">
        <v>38399.999999999993</v>
      </c>
      <c r="N139">
        <v>50000</v>
      </c>
      <c r="O139">
        <v>98000</v>
      </c>
      <c r="P139">
        <v>1732</v>
      </c>
      <c r="Q139">
        <v>259800</v>
      </c>
      <c r="R139">
        <v>357800</v>
      </c>
      <c r="S139">
        <v>0</v>
      </c>
      <c r="T139" t="s">
        <v>24</v>
      </c>
    </row>
    <row r="140" spans="1:20" x14ac:dyDescent="0.2">
      <c r="T140" t="s">
        <v>22</v>
      </c>
    </row>
    <row r="141" spans="1:20" x14ac:dyDescent="0.2">
      <c r="A141">
        <v>70</v>
      </c>
      <c r="B141">
        <v>58196</v>
      </c>
      <c r="C141">
        <v>25370</v>
      </c>
      <c r="D141">
        <v>8079</v>
      </c>
      <c r="E141">
        <v>30</v>
      </c>
      <c r="F141">
        <v>30</v>
      </c>
      <c r="G141">
        <v>15</v>
      </c>
      <c r="H141">
        <v>2</v>
      </c>
      <c r="I141">
        <v>1</v>
      </c>
      <c r="J141">
        <v>0</v>
      </c>
      <c r="K141">
        <v>3</v>
      </c>
      <c r="L141">
        <v>19199.999999999996</v>
      </c>
      <c r="M141">
        <v>230400</v>
      </c>
      <c r="N141">
        <v>50000</v>
      </c>
      <c r="O141">
        <v>299600</v>
      </c>
      <c r="P141">
        <v>2432</v>
      </c>
      <c r="Q141">
        <v>364800</v>
      </c>
      <c r="R141">
        <v>664400</v>
      </c>
      <c r="S141">
        <v>0</v>
      </c>
      <c r="T141" t="s">
        <v>24</v>
      </c>
    </row>
    <row r="142" spans="1:20" x14ac:dyDescent="0.2">
      <c r="T142" t="s">
        <v>22</v>
      </c>
    </row>
    <row r="143" spans="1:20" x14ac:dyDescent="0.2">
      <c r="A143">
        <v>71</v>
      </c>
      <c r="B143">
        <v>64480</v>
      </c>
      <c r="C143">
        <v>16990</v>
      </c>
      <c r="D143">
        <v>4507</v>
      </c>
      <c r="E143">
        <v>15</v>
      </c>
      <c r="F143">
        <v>15</v>
      </c>
      <c r="G143">
        <v>15</v>
      </c>
      <c r="H143">
        <v>1</v>
      </c>
      <c r="I143">
        <v>0</v>
      </c>
      <c r="J143">
        <v>0</v>
      </c>
      <c r="K143">
        <v>1</v>
      </c>
      <c r="L143">
        <v>9599.9999999999982</v>
      </c>
      <c r="M143">
        <v>38399.999999999993</v>
      </c>
      <c r="N143">
        <v>50000</v>
      </c>
      <c r="O143">
        <v>98000</v>
      </c>
      <c r="P143">
        <v>1596</v>
      </c>
      <c r="Q143">
        <v>239400</v>
      </c>
      <c r="R143">
        <v>337400</v>
      </c>
      <c r="S143">
        <v>0</v>
      </c>
      <c r="T143" t="s">
        <v>24</v>
      </c>
    </row>
    <row r="144" spans="1:20" x14ac:dyDescent="0.2">
      <c r="T144" t="s">
        <v>22</v>
      </c>
    </row>
    <row r="145" spans="1:20" x14ac:dyDescent="0.2">
      <c r="A145">
        <v>72</v>
      </c>
      <c r="B145">
        <v>65045</v>
      </c>
      <c r="C145">
        <v>49618</v>
      </c>
      <c r="D145">
        <v>21631</v>
      </c>
      <c r="E145">
        <v>15</v>
      </c>
      <c r="F145">
        <v>34</v>
      </c>
      <c r="G145">
        <v>19</v>
      </c>
      <c r="H145">
        <v>4</v>
      </c>
      <c r="I145">
        <v>1</v>
      </c>
      <c r="J145">
        <v>1</v>
      </c>
      <c r="K145">
        <v>6</v>
      </c>
      <c r="L145">
        <v>9599.9999999999982</v>
      </c>
      <c r="M145">
        <v>432000</v>
      </c>
      <c r="N145">
        <v>50000</v>
      </c>
      <c r="O145">
        <v>491600</v>
      </c>
      <c r="P145">
        <v>4870</v>
      </c>
      <c r="Q145">
        <v>730500</v>
      </c>
      <c r="R145">
        <v>1222100</v>
      </c>
      <c r="S145">
        <v>0</v>
      </c>
      <c r="T145" t="s">
        <v>24</v>
      </c>
    </row>
    <row r="146" spans="1:20" x14ac:dyDescent="0.2">
      <c r="T146" t="s">
        <v>22</v>
      </c>
    </row>
    <row r="147" spans="1:20" x14ac:dyDescent="0.2">
      <c r="A147">
        <v>73</v>
      </c>
      <c r="B147">
        <v>57805</v>
      </c>
      <c r="C147">
        <v>15941</v>
      </c>
      <c r="D147">
        <v>4154</v>
      </c>
      <c r="E147">
        <v>30</v>
      </c>
      <c r="F147">
        <v>15</v>
      </c>
      <c r="G147">
        <v>15</v>
      </c>
      <c r="H147">
        <v>1</v>
      </c>
      <c r="I147">
        <v>0</v>
      </c>
      <c r="J147">
        <v>1</v>
      </c>
      <c r="K147">
        <v>2</v>
      </c>
      <c r="L147">
        <v>19199.999999999996</v>
      </c>
      <c r="M147">
        <v>38399.999999999993</v>
      </c>
      <c r="N147">
        <v>50000</v>
      </c>
      <c r="O147">
        <v>107600</v>
      </c>
      <c r="P147">
        <v>1485</v>
      </c>
      <c r="Q147">
        <v>222750</v>
      </c>
      <c r="R147">
        <v>330350</v>
      </c>
      <c r="S147">
        <v>0</v>
      </c>
      <c r="T147" t="s">
        <v>24</v>
      </c>
    </row>
    <row r="148" spans="1:20" x14ac:dyDescent="0.2">
      <c r="T148" t="s">
        <v>22</v>
      </c>
    </row>
    <row r="149" spans="1:20" x14ac:dyDescent="0.2">
      <c r="A149">
        <v>74</v>
      </c>
      <c r="B149">
        <v>57978</v>
      </c>
      <c r="C149">
        <v>15949</v>
      </c>
      <c r="D149">
        <v>4433</v>
      </c>
      <c r="E149">
        <v>30</v>
      </c>
      <c r="F149">
        <v>30</v>
      </c>
      <c r="G149">
        <v>15</v>
      </c>
      <c r="H149">
        <v>1</v>
      </c>
      <c r="I149">
        <v>0</v>
      </c>
      <c r="J149">
        <v>1</v>
      </c>
      <c r="K149">
        <v>2</v>
      </c>
      <c r="L149">
        <v>19199.999999999996</v>
      </c>
      <c r="M149">
        <v>76799.999999999985</v>
      </c>
      <c r="N149">
        <v>50000</v>
      </c>
      <c r="O149">
        <v>146000</v>
      </c>
      <c r="P149">
        <v>1486</v>
      </c>
      <c r="Q149">
        <v>222900</v>
      </c>
      <c r="R149">
        <v>368900</v>
      </c>
      <c r="S149">
        <v>0</v>
      </c>
      <c r="T149" t="s">
        <v>24</v>
      </c>
    </row>
    <row r="150" spans="1:20" x14ac:dyDescent="0.2">
      <c r="T150" t="s">
        <v>22</v>
      </c>
    </row>
    <row r="151" spans="1:20" x14ac:dyDescent="0.2">
      <c r="A151">
        <v>75</v>
      </c>
      <c r="B151">
        <v>70951</v>
      </c>
      <c r="C151">
        <v>17211</v>
      </c>
      <c r="D151">
        <v>5175</v>
      </c>
      <c r="E151">
        <v>0</v>
      </c>
      <c r="F151">
        <v>15</v>
      </c>
      <c r="G151">
        <v>15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192000</v>
      </c>
      <c r="N151">
        <v>50000</v>
      </c>
      <c r="O151">
        <v>242000</v>
      </c>
      <c r="P151">
        <v>1636</v>
      </c>
      <c r="Q151">
        <v>245400</v>
      </c>
      <c r="R151">
        <v>487400</v>
      </c>
      <c r="S151">
        <v>0</v>
      </c>
      <c r="T151" t="s">
        <v>24</v>
      </c>
    </row>
    <row r="152" spans="1:20" x14ac:dyDescent="0.2">
      <c r="T152" t="s">
        <v>22</v>
      </c>
    </row>
    <row r="153" spans="1:20" x14ac:dyDescent="0.2">
      <c r="A153">
        <v>76</v>
      </c>
      <c r="B153">
        <v>64167</v>
      </c>
      <c r="C153">
        <v>15089</v>
      </c>
      <c r="D153">
        <v>4041</v>
      </c>
      <c r="E153">
        <v>15</v>
      </c>
      <c r="F153">
        <v>15</v>
      </c>
      <c r="G153">
        <v>15</v>
      </c>
      <c r="H153">
        <v>0</v>
      </c>
      <c r="I153">
        <v>0</v>
      </c>
      <c r="J153">
        <v>2</v>
      </c>
      <c r="K153">
        <v>2</v>
      </c>
      <c r="L153">
        <v>9599.9999999999982</v>
      </c>
      <c r="M153">
        <v>38399.999999999993</v>
      </c>
      <c r="N153">
        <v>50000</v>
      </c>
      <c r="O153">
        <v>98000</v>
      </c>
      <c r="P153">
        <v>1405</v>
      </c>
      <c r="Q153">
        <v>210750</v>
      </c>
      <c r="R153">
        <v>308750</v>
      </c>
      <c r="S153">
        <v>0</v>
      </c>
      <c r="T153" t="s">
        <v>24</v>
      </c>
    </row>
    <row r="154" spans="1:20" x14ac:dyDescent="0.2">
      <c r="T154" t="s">
        <v>22</v>
      </c>
    </row>
    <row r="155" spans="1:20" x14ac:dyDescent="0.2">
      <c r="A155">
        <v>77</v>
      </c>
      <c r="B155">
        <v>70672</v>
      </c>
      <c r="C155">
        <v>17785</v>
      </c>
      <c r="D155">
        <v>5474</v>
      </c>
      <c r="E155">
        <v>0</v>
      </c>
      <c r="F155">
        <v>0</v>
      </c>
      <c r="G155">
        <v>30</v>
      </c>
      <c r="H155">
        <v>1</v>
      </c>
      <c r="I155">
        <v>0</v>
      </c>
      <c r="J155">
        <v>1</v>
      </c>
      <c r="K155">
        <v>2</v>
      </c>
      <c r="L155">
        <v>0</v>
      </c>
      <c r="M155">
        <v>0</v>
      </c>
      <c r="N155">
        <v>50000</v>
      </c>
      <c r="O155">
        <v>50000</v>
      </c>
      <c r="P155">
        <v>1693</v>
      </c>
      <c r="Q155">
        <v>253950</v>
      </c>
      <c r="R155">
        <v>303950</v>
      </c>
      <c r="S155">
        <v>0</v>
      </c>
      <c r="T155" t="s">
        <v>24</v>
      </c>
    </row>
    <row r="156" spans="1:20" x14ac:dyDescent="0.2">
      <c r="T156" t="s">
        <v>22</v>
      </c>
    </row>
    <row r="157" spans="1:20" x14ac:dyDescent="0.2">
      <c r="A157">
        <v>78</v>
      </c>
      <c r="B157">
        <v>57830</v>
      </c>
      <c r="C157">
        <v>17604</v>
      </c>
      <c r="D157">
        <v>4981</v>
      </c>
      <c r="E157">
        <v>30</v>
      </c>
      <c r="F157">
        <v>30</v>
      </c>
      <c r="G157">
        <v>15</v>
      </c>
      <c r="H157">
        <v>1</v>
      </c>
      <c r="I157">
        <v>0</v>
      </c>
      <c r="J157">
        <v>1</v>
      </c>
      <c r="K157">
        <v>2</v>
      </c>
      <c r="L157">
        <v>19199.999999999996</v>
      </c>
      <c r="M157">
        <v>76799.999999999985</v>
      </c>
      <c r="N157">
        <v>50000</v>
      </c>
      <c r="O157">
        <v>146000</v>
      </c>
      <c r="P157">
        <v>1653</v>
      </c>
      <c r="Q157">
        <v>247950</v>
      </c>
      <c r="R157">
        <v>393950</v>
      </c>
      <c r="S157">
        <v>0</v>
      </c>
      <c r="T157" t="s">
        <v>24</v>
      </c>
    </row>
    <row r="158" spans="1:20" x14ac:dyDescent="0.2">
      <c r="T158" t="s">
        <v>22</v>
      </c>
    </row>
    <row r="159" spans="1:20" x14ac:dyDescent="0.2">
      <c r="A159">
        <v>79</v>
      </c>
      <c r="B159">
        <v>71173</v>
      </c>
      <c r="C159">
        <v>18411</v>
      </c>
      <c r="D159">
        <v>6415</v>
      </c>
      <c r="E159">
        <v>0</v>
      </c>
      <c r="F159">
        <v>15</v>
      </c>
      <c r="G159">
        <v>15</v>
      </c>
      <c r="H159">
        <v>2</v>
      </c>
      <c r="I159">
        <v>0</v>
      </c>
      <c r="J159">
        <v>0</v>
      </c>
      <c r="K159">
        <v>2</v>
      </c>
      <c r="L159">
        <v>0</v>
      </c>
      <c r="M159">
        <v>192000</v>
      </c>
      <c r="N159">
        <v>50000</v>
      </c>
      <c r="O159">
        <v>242000</v>
      </c>
      <c r="P159">
        <v>1762</v>
      </c>
      <c r="Q159">
        <v>264300</v>
      </c>
      <c r="R159">
        <v>506300</v>
      </c>
      <c r="S159">
        <v>0</v>
      </c>
      <c r="T159" t="s">
        <v>24</v>
      </c>
    </row>
    <row r="160" spans="1:20" x14ac:dyDescent="0.2">
      <c r="T160" t="s">
        <v>22</v>
      </c>
    </row>
    <row r="161" spans="1:20" x14ac:dyDescent="0.2">
      <c r="A161">
        <v>80</v>
      </c>
      <c r="B161">
        <v>70671</v>
      </c>
      <c r="C161">
        <v>19931</v>
      </c>
      <c r="D161">
        <v>6766</v>
      </c>
      <c r="E161">
        <v>0</v>
      </c>
      <c r="F161">
        <v>15</v>
      </c>
      <c r="G161">
        <v>15</v>
      </c>
      <c r="H161">
        <v>1</v>
      </c>
      <c r="I161">
        <v>0</v>
      </c>
      <c r="J161">
        <v>1</v>
      </c>
      <c r="K161">
        <v>2</v>
      </c>
      <c r="L161">
        <v>0</v>
      </c>
      <c r="M161">
        <v>192000</v>
      </c>
      <c r="N161">
        <v>50000</v>
      </c>
      <c r="O161">
        <v>242000</v>
      </c>
      <c r="P161">
        <v>1909</v>
      </c>
      <c r="Q161">
        <v>286350</v>
      </c>
      <c r="R161">
        <v>528350</v>
      </c>
      <c r="S161">
        <v>0</v>
      </c>
      <c r="T161" t="s">
        <v>24</v>
      </c>
    </row>
    <row r="162" spans="1:20" x14ac:dyDescent="0.2">
      <c r="T162" t="s">
        <v>22</v>
      </c>
    </row>
    <row r="163" spans="1:20" x14ac:dyDescent="0.2">
      <c r="A163">
        <v>81</v>
      </c>
      <c r="B163">
        <v>64723</v>
      </c>
      <c r="C163">
        <v>18870</v>
      </c>
      <c r="D163">
        <v>5468</v>
      </c>
      <c r="E163">
        <v>15</v>
      </c>
      <c r="F163">
        <v>15</v>
      </c>
      <c r="G163">
        <v>15</v>
      </c>
      <c r="H163">
        <v>0</v>
      </c>
      <c r="I163">
        <v>0</v>
      </c>
      <c r="J163">
        <v>2</v>
      </c>
      <c r="K163">
        <v>2</v>
      </c>
      <c r="L163">
        <v>9599.9999999999982</v>
      </c>
      <c r="M163">
        <v>38399.999999999993</v>
      </c>
      <c r="N163">
        <v>50000</v>
      </c>
      <c r="O163">
        <v>98000</v>
      </c>
      <c r="P163">
        <v>1783</v>
      </c>
      <c r="Q163">
        <v>267450</v>
      </c>
      <c r="R163">
        <v>365450</v>
      </c>
      <c r="S163">
        <v>0</v>
      </c>
      <c r="T163" t="s">
        <v>24</v>
      </c>
    </row>
    <row r="164" spans="1:20" x14ac:dyDescent="0.2">
      <c r="T164" t="s">
        <v>22</v>
      </c>
    </row>
    <row r="165" spans="1:20" x14ac:dyDescent="0.2">
      <c r="A165">
        <v>82</v>
      </c>
      <c r="B165">
        <v>57272</v>
      </c>
      <c r="C165">
        <v>16579</v>
      </c>
      <c r="D165">
        <v>4298</v>
      </c>
      <c r="E165">
        <v>30</v>
      </c>
      <c r="F165">
        <v>15</v>
      </c>
      <c r="G165">
        <v>15</v>
      </c>
      <c r="H165">
        <v>1</v>
      </c>
      <c r="I165">
        <v>0</v>
      </c>
      <c r="J165">
        <v>1</v>
      </c>
      <c r="K165">
        <v>2</v>
      </c>
      <c r="L165">
        <v>19199.999999999996</v>
      </c>
      <c r="M165">
        <v>38399.999999999993</v>
      </c>
      <c r="N165">
        <v>50000</v>
      </c>
      <c r="O165">
        <v>107600</v>
      </c>
      <c r="P165">
        <v>1550</v>
      </c>
      <c r="Q165">
        <v>232500</v>
      </c>
      <c r="R165">
        <v>340100</v>
      </c>
      <c r="S165">
        <v>0</v>
      </c>
      <c r="T165" t="s">
        <v>24</v>
      </c>
    </row>
    <row r="166" spans="1:20" x14ac:dyDescent="0.2">
      <c r="T166" t="s">
        <v>22</v>
      </c>
    </row>
    <row r="167" spans="1:20" x14ac:dyDescent="0.2">
      <c r="A167">
        <v>83</v>
      </c>
      <c r="B167">
        <v>63590</v>
      </c>
      <c r="C167">
        <v>17019</v>
      </c>
      <c r="D167">
        <v>4654</v>
      </c>
      <c r="E167">
        <v>15</v>
      </c>
      <c r="F167">
        <v>15</v>
      </c>
      <c r="G167">
        <v>15</v>
      </c>
      <c r="H167">
        <v>0</v>
      </c>
      <c r="I167">
        <v>0</v>
      </c>
      <c r="J167">
        <v>2</v>
      </c>
      <c r="K167">
        <v>2</v>
      </c>
      <c r="L167">
        <v>9599.9999999999982</v>
      </c>
      <c r="M167">
        <v>38399.999999999993</v>
      </c>
      <c r="N167">
        <v>50000</v>
      </c>
      <c r="O167">
        <v>98000</v>
      </c>
      <c r="P167">
        <v>1598</v>
      </c>
      <c r="Q167">
        <v>239700</v>
      </c>
      <c r="R167">
        <v>337700</v>
      </c>
      <c r="S167">
        <v>0</v>
      </c>
      <c r="T167" t="s">
        <v>24</v>
      </c>
    </row>
    <row r="168" spans="1:20" x14ac:dyDescent="0.2">
      <c r="T168" t="s">
        <v>22</v>
      </c>
    </row>
    <row r="169" spans="1:20" x14ac:dyDescent="0.2">
      <c r="A169">
        <v>84</v>
      </c>
      <c r="B169">
        <v>64171</v>
      </c>
      <c r="C169">
        <v>14534</v>
      </c>
      <c r="D169">
        <v>3617</v>
      </c>
      <c r="E169">
        <v>15</v>
      </c>
      <c r="F169">
        <v>0</v>
      </c>
      <c r="G169">
        <v>30</v>
      </c>
      <c r="H169">
        <v>0</v>
      </c>
      <c r="I169">
        <v>1</v>
      </c>
      <c r="J169">
        <v>1</v>
      </c>
      <c r="K169">
        <v>2</v>
      </c>
      <c r="L169">
        <v>9599.9999999999982</v>
      </c>
      <c r="M169">
        <v>0</v>
      </c>
      <c r="N169">
        <v>50000</v>
      </c>
      <c r="O169">
        <v>59600</v>
      </c>
      <c r="P169">
        <v>1352</v>
      </c>
      <c r="Q169">
        <v>202800</v>
      </c>
      <c r="R169">
        <v>262400</v>
      </c>
      <c r="S169">
        <v>0</v>
      </c>
      <c r="T169" t="s">
        <v>24</v>
      </c>
    </row>
    <row r="170" spans="1:20" x14ac:dyDescent="0.2">
      <c r="T170" t="s">
        <v>22</v>
      </c>
    </row>
    <row r="171" spans="1:20" x14ac:dyDescent="0.2">
      <c r="A171">
        <v>85</v>
      </c>
      <c r="B171">
        <v>64400</v>
      </c>
      <c r="C171">
        <v>16068</v>
      </c>
      <c r="D171">
        <v>4379</v>
      </c>
      <c r="E171">
        <v>15</v>
      </c>
      <c r="F171">
        <v>15</v>
      </c>
      <c r="G171">
        <v>15</v>
      </c>
      <c r="H171">
        <v>0</v>
      </c>
      <c r="I171">
        <v>0</v>
      </c>
      <c r="J171">
        <v>2</v>
      </c>
      <c r="K171">
        <v>2</v>
      </c>
      <c r="L171">
        <v>9599.9999999999982</v>
      </c>
      <c r="M171">
        <v>38399.999999999993</v>
      </c>
      <c r="N171">
        <v>50000</v>
      </c>
      <c r="O171">
        <v>98000</v>
      </c>
      <c r="P171">
        <v>1496</v>
      </c>
      <c r="Q171">
        <v>224400</v>
      </c>
      <c r="R171">
        <v>322400</v>
      </c>
      <c r="S171">
        <v>0</v>
      </c>
      <c r="T171" t="s">
        <v>24</v>
      </c>
    </row>
    <row r="172" spans="1:20" x14ac:dyDescent="0.2">
      <c r="T172" t="s">
        <v>22</v>
      </c>
    </row>
    <row r="173" spans="1:20" x14ac:dyDescent="0.2">
      <c r="A173">
        <v>86</v>
      </c>
      <c r="B173">
        <v>64671</v>
      </c>
      <c r="C173">
        <v>16199</v>
      </c>
      <c r="D173">
        <v>4313</v>
      </c>
      <c r="E173">
        <v>15</v>
      </c>
      <c r="F173">
        <v>15</v>
      </c>
      <c r="G173">
        <v>0</v>
      </c>
      <c r="H173">
        <v>1</v>
      </c>
      <c r="I173">
        <v>0</v>
      </c>
      <c r="J173">
        <v>1</v>
      </c>
      <c r="K173">
        <v>2</v>
      </c>
      <c r="L173">
        <v>9599.9999999999982</v>
      </c>
      <c r="M173">
        <v>38399.999999999993</v>
      </c>
      <c r="N173">
        <v>0</v>
      </c>
      <c r="O173">
        <v>47999.999999999993</v>
      </c>
      <c r="P173">
        <v>1514</v>
      </c>
      <c r="Q173">
        <v>227100</v>
      </c>
      <c r="R173">
        <v>275100</v>
      </c>
      <c r="S173">
        <v>0</v>
      </c>
      <c r="T173" t="s">
        <v>24</v>
      </c>
    </row>
    <row r="174" spans="1:20" x14ac:dyDescent="0.2">
      <c r="T174" t="s">
        <v>22</v>
      </c>
    </row>
    <row r="175" spans="1:20" x14ac:dyDescent="0.2">
      <c r="A175">
        <v>87</v>
      </c>
      <c r="B175">
        <v>64517</v>
      </c>
      <c r="C175">
        <v>16751</v>
      </c>
      <c r="D175">
        <v>4646</v>
      </c>
      <c r="E175">
        <v>15</v>
      </c>
      <c r="F175">
        <v>15</v>
      </c>
      <c r="G175">
        <v>15</v>
      </c>
      <c r="H175">
        <v>0</v>
      </c>
      <c r="I175">
        <v>0</v>
      </c>
      <c r="J175">
        <v>2</v>
      </c>
      <c r="K175">
        <v>2</v>
      </c>
      <c r="L175">
        <v>9599.9999999999982</v>
      </c>
      <c r="M175">
        <v>38399.999999999993</v>
      </c>
      <c r="N175">
        <v>50000</v>
      </c>
      <c r="O175">
        <v>98000</v>
      </c>
      <c r="P175">
        <v>1569</v>
      </c>
      <c r="Q175">
        <v>235350</v>
      </c>
      <c r="R175">
        <v>333350</v>
      </c>
      <c r="S175">
        <v>0</v>
      </c>
      <c r="T175" t="s">
        <v>24</v>
      </c>
    </row>
    <row r="176" spans="1:20" x14ac:dyDescent="0.2">
      <c r="T176" t="s">
        <v>22</v>
      </c>
    </row>
    <row r="177" spans="1:20" x14ac:dyDescent="0.2">
      <c r="A177">
        <v>88</v>
      </c>
      <c r="B177">
        <v>64408</v>
      </c>
      <c r="C177">
        <v>17886</v>
      </c>
      <c r="D177">
        <v>4938</v>
      </c>
      <c r="E177">
        <v>15</v>
      </c>
      <c r="F177">
        <v>15</v>
      </c>
      <c r="G177">
        <v>15</v>
      </c>
      <c r="H177">
        <v>1</v>
      </c>
      <c r="I177">
        <v>0</v>
      </c>
      <c r="J177">
        <v>0</v>
      </c>
      <c r="K177">
        <v>1</v>
      </c>
      <c r="L177">
        <v>9599.9999999999982</v>
      </c>
      <c r="M177">
        <v>38399.999999999993</v>
      </c>
      <c r="N177">
        <v>50000</v>
      </c>
      <c r="O177">
        <v>98000</v>
      </c>
      <c r="P177">
        <v>1685</v>
      </c>
      <c r="Q177">
        <v>252750</v>
      </c>
      <c r="R177">
        <v>350750</v>
      </c>
      <c r="S177">
        <v>0</v>
      </c>
      <c r="T177" t="s">
        <v>24</v>
      </c>
    </row>
    <row r="178" spans="1:20" x14ac:dyDescent="0.2">
      <c r="T178" t="s">
        <v>22</v>
      </c>
    </row>
    <row r="179" spans="1:20" x14ac:dyDescent="0.2">
      <c r="A179">
        <v>89</v>
      </c>
      <c r="B179">
        <v>64382</v>
      </c>
      <c r="C179">
        <v>16687</v>
      </c>
      <c r="D179">
        <v>4565</v>
      </c>
      <c r="E179">
        <v>15</v>
      </c>
      <c r="F179">
        <v>30</v>
      </c>
      <c r="G179">
        <v>0</v>
      </c>
      <c r="H179">
        <v>1</v>
      </c>
      <c r="I179">
        <v>0</v>
      </c>
      <c r="J179">
        <v>1</v>
      </c>
      <c r="K179">
        <v>2</v>
      </c>
      <c r="L179">
        <v>9599.9999999999982</v>
      </c>
      <c r="M179">
        <v>230400</v>
      </c>
      <c r="N179">
        <v>0</v>
      </c>
      <c r="O179">
        <v>240000</v>
      </c>
      <c r="P179">
        <v>1567</v>
      </c>
      <c r="Q179">
        <v>235050</v>
      </c>
      <c r="R179">
        <v>475050</v>
      </c>
      <c r="S179">
        <v>0</v>
      </c>
      <c r="T179" t="s">
        <v>24</v>
      </c>
    </row>
    <row r="180" spans="1:20" x14ac:dyDescent="0.2">
      <c r="T180" t="s">
        <v>22</v>
      </c>
    </row>
    <row r="181" spans="1:20" x14ac:dyDescent="0.2">
      <c r="A181">
        <v>90</v>
      </c>
      <c r="B181">
        <v>64590</v>
      </c>
      <c r="C181">
        <v>16859</v>
      </c>
      <c r="D181">
        <v>4550</v>
      </c>
      <c r="E181">
        <v>15</v>
      </c>
      <c r="F181">
        <v>15</v>
      </c>
      <c r="G181">
        <v>15</v>
      </c>
      <c r="H181">
        <v>0</v>
      </c>
      <c r="I181">
        <v>0</v>
      </c>
      <c r="J181">
        <v>2</v>
      </c>
      <c r="K181">
        <v>2</v>
      </c>
      <c r="L181">
        <v>9599.9999999999982</v>
      </c>
      <c r="M181">
        <v>38399.999999999993</v>
      </c>
      <c r="N181">
        <v>50000</v>
      </c>
      <c r="O181">
        <v>98000</v>
      </c>
      <c r="P181">
        <v>1579</v>
      </c>
      <c r="Q181">
        <v>236850</v>
      </c>
      <c r="R181">
        <v>334850</v>
      </c>
      <c r="S181">
        <v>0</v>
      </c>
      <c r="T181" t="s">
        <v>24</v>
      </c>
    </row>
    <row r="182" spans="1:20" x14ac:dyDescent="0.2">
      <c r="T182" t="s">
        <v>22</v>
      </c>
    </row>
    <row r="183" spans="1:20" x14ac:dyDescent="0.2">
      <c r="A183">
        <v>91</v>
      </c>
      <c r="B183">
        <v>64523</v>
      </c>
      <c r="C183">
        <v>16305</v>
      </c>
      <c r="D183">
        <v>4543</v>
      </c>
      <c r="E183">
        <v>15</v>
      </c>
      <c r="F183">
        <v>15</v>
      </c>
      <c r="G183">
        <v>0</v>
      </c>
      <c r="H183">
        <v>1</v>
      </c>
      <c r="I183">
        <v>0</v>
      </c>
      <c r="J183">
        <v>1</v>
      </c>
      <c r="K183">
        <v>2</v>
      </c>
      <c r="L183">
        <v>9599.9999999999982</v>
      </c>
      <c r="M183">
        <v>38399.999999999993</v>
      </c>
      <c r="N183">
        <v>0</v>
      </c>
      <c r="O183">
        <v>47999.999999999993</v>
      </c>
      <c r="P183">
        <v>1529</v>
      </c>
      <c r="Q183">
        <v>229350</v>
      </c>
      <c r="R183">
        <v>277350</v>
      </c>
      <c r="S183">
        <v>0</v>
      </c>
      <c r="T183" t="s">
        <v>24</v>
      </c>
    </row>
    <row r="184" spans="1:20" x14ac:dyDescent="0.2">
      <c r="T184" t="s">
        <v>22</v>
      </c>
    </row>
    <row r="185" spans="1:20" x14ac:dyDescent="0.2">
      <c r="A185">
        <v>92</v>
      </c>
      <c r="B185">
        <v>64867</v>
      </c>
      <c r="C185">
        <v>18378</v>
      </c>
      <c r="D185">
        <v>6850</v>
      </c>
      <c r="E185">
        <v>15</v>
      </c>
      <c r="F185">
        <v>30</v>
      </c>
      <c r="G185">
        <v>30</v>
      </c>
      <c r="H185">
        <v>1</v>
      </c>
      <c r="I185">
        <v>1</v>
      </c>
      <c r="J185">
        <v>1</v>
      </c>
      <c r="K185">
        <v>3</v>
      </c>
      <c r="L185">
        <v>9599.9999999999982</v>
      </c>
      <c r="M185">
        <v>230400</v>
      </c>
      <c r="N185">
        <v>50000</v>
      </c>
      <c r="O185">
        <v>290000</v>
      </c>
      <c r="P185">
        <v>1751</v>
      </c>
      <c r="Q185">
        <v>262650</v>
      </c>
      <c r="R185">
        <v>552650</v>
      </c>
      <c r="S185">
        <v>0</v>
      </c>
      <c r="T185" t="s">
        <v>24</v>
      </c>
    </row>
    <row r="186" spans="1:20" x14ac:dyDescent="0.2">
      <c r="T186" t="s">
        <v>22</v>
      </c>
    </row>
    <row r="187" spans="1:20" x14ac:dyDescent="0.2">
      <c r="A187">
        <v>93</v>
      </c>
      <c r="B187">
        <v>57596</v>
      </c>
      <c r="C187">
        <v>16475</v>
      </c>
      <c r="D187">
        <v>4436</v>
      </c>
      <c r="E187">
        <v>30</v>
      </c>
      <c r="F187">
        <v>30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76799.999999999985</v>
      </c>
      <c r="N187">
        <v>0</v>
      </c>
      <c r="O187">
        <v>95999.999999999985</v>
      </c>
      <c r="P187">
        <v>1535</v>
      </c>
      <c r="Q187">
        <v>230250</v>
      </c>
      <c r="R187">
        <v>326250</v>
      </c>
      <c r="S187">
        <v>0</v>
      </c>
      <c r="T187" t="s">
        <v>24</v>
      </c>
    </row>
    <row r="188" spans="1:20" x14ac:dyDescent="0.2">
      <c r="T188" t="s">
        <v>22</v>
      </c>
    </row>
    <row r="189" spans="1:20" x14ac:dyDescent="0.2">
      <c r="A189">
        <v>94</v>
      </c>
      <c r="B189">
        <v>58252</v>
      </c>
      <c r="C189">
        <v>17628</v>
      </c>
      <c r="D189">
        <v>4997</v>
      </c>
      <c r="E189">
        <v>30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76799.999999999985</v>
      </c>
      <c r="N189">
        <v>0</v>
      </c>
      <c r="O189">
        <v>95999.999999999985</v>
      </c>
      <c r="P189">
        <v>1656</v>
      </c>
      <c r="Q189">
        <v>248400</v>
      </c>
      <c r="R189">
        <v>344400</v>
      </c>
      <c r="S189">
        <v>0</v>
      </c>
      <c r="T189" t="s">
        <v>24</v>
      </c>
    </row>
    <row r="190" spans="1:20" x14ac:dyDescent="0.2">
      <c r="T190" t="s">
        <v>22</v>
      </c>
    </row>
    <row r="191" spans="1:20" x14ac:dyDescent="0.2">
      <c r="A191">
        <v>95</v>
      </c>
      <c r="B191">
        <v>57997</v>
      </c>
      <c r="C191">
        <v>17345</v>
      </c>
      <c r="D191">
        <v>4966</v>
      </c>
      <c r="E191">
        <v>30</v>
      </c>
      <c r="F191">
        <v>30</v>
      </c>
      <c r="G191">
        <v>0</v>
      </c>
      <c r="H191">
        <v>1</v>
      </c>
      <c r="I191">
        <v>0</v>
      </c>
      <c r="J191">
        <v>1</v>
      </c>
      <c r="K191">
        <v>2</v>
      </c>
      <c r="L191">
        <v>19199.999999999996</v>
      </c>
      <c r="M191">
        <v>76799.999999999985</v>
      </c>
      <c r="N191">
        <v>0</v>
      </c>
      <c r="O191">
        <v>95999.999999999985</v>
      </c>
      <c r="P191">
        <v>1631</v>
      </c>
      <c r="Q191">
        <v>244650</v>
      </c>
      <c r="R191">
        <v>340650</v>
      </c>
      <c r="S191">
        <v>0</v>
      </c>
      <c r="T191" t="s">
        <v>24</v>
      </c>
    </row>
    <row r="192" spans="1:20" x14ac:dyDescent="0.2">
      <c r="T192" t="s">
        <v>22</v>
      </c>
    </row>
    <row r="193" spans="1:20" x14ac:dyDescent="0.2">
      <c r="A193">
        <v>96</v>
      </c>
      <c r="B193">
        <v>57625</v>
      </c>
      <c r="C193">
        <v>16944</v>
      </c>
      <c r="D193">
        <v>4655</v>
      </c>
      <c r="E193">
        <v>30</v>
      </c>
      <c r="F193">
        <v>30</v>
      </c>
      <c r="G193">
        <v>0</v>
      </c>
      <c r="H193">
        <v>1</v>
      </c>
      <c r="I193">
        <v>0</v>
      </c>
      <c r="J193">
        <v>1</v>
      </c>
      <c r="K193">
        <v>2</v>
      </c>
      <c r="L193">
        <v>19199.999999999996</v>
      </c>
      <c r="M193">
        <v>76799.999999999985</v>
      </c>
      <c r="N193">
        <v>0</v>
      </c>
      <c r="O193">
        <v>95999.999999999985</v>
      </c>
      <c r="P193">
        <v>1584</v>
      </c>
      <c r="Q193">
        <v>237600</v>
      </c>
      <c r="R193">
        <v>333600</v>
      </c>
      <c r="S193">
        <v>0</v>
      </c>
      <c r="T193" t="s">
        <v>24</v>
      </c>
    </row>
    <row r="194" spans="1:20" x14ac:dyDescent="0.2">
      <c r="T194" t="s">
        <v>22</v>
      </c>
    </row>
    <row r="195" spans="1:20" x14ac:dyDescent="0.2">
      <c r="A195">
        <v>97</v>
      </c>
      <c r="B195">
        <v>57916</v>
      </c>
      <c r="C195">
        <v>15255</v>
      </c>
      <c r="D195">
        <v>4495</v>
      </c>
      <c r="E195">
        <v>30</v>
      </c>
      <c r="F195">
        <v>30</v>
      </c>
      <c r="G195">
        <v>0</v>
      </c>
      <c r="H195">
        <v>1</v>
      </c>
      <c r="I195">
        <v>0</v>
      </c>
      <c r="J195">
        <v>1</v>
      </c>
      <c r="K195">
        <v>2</v>
      </c>
      <c r="L195">
        <v>19199.999999999996</v>
      </c>
      <c r="M195">
        <v>76799.999999999985</v>
      </c>
      <c r="N195">
        <v>0</v>
      </c>
      <c r="O195">
        <v>95999.999999999985</v>
      </c>
      <c r="P195">
        <v>1417</v>
      </c>
      <c r="Q195">
        <v>212550</v>
      </c>
      <c r="R195">
        <v>308550</v>
      </c>
      <c r="S195">
        <v>0</v>
      </c>
      <c r="T195" t="s">
        <v>24</v>
      </c>
    </row>
    <row r="196" spans="1:20" x14ac:dyDescent="0.2">
      <c r="T196" t="s">
        <v>22</v>
      </c>
    </row>
    <row r="197" spans="1:20" x14ac:dyDescent="0.2">
      <c r="A197">
        <v>98</v>
      </c>
      <c r="B197">
        <v>57729</v>
      </c>
      <c r="C197">
        <v>17349</v>
      </c>
      <c r="D197">
        <v>4737</v>
      </c>
      <c r="E197">
        <v>30</v>
      </c>
      <c r="F197">
        <v>30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76799.999999999985</v>
      </c>
      <c r="N197">
        <v>0</v>
      </c>
      <c r="O197">
        <v>95999.999999999985</v>
      </c>
      <c r="P197">
        <v>1625</v>
      </c>
      <c r="Q197">
        <v>243750</v>
      </c>
      <c r="R197">
        <v>339750</v>
      </c>
      <c r="S197">
        <v>0</v>
      </c>
      <c r="T197" t="s">
        <v>24</v>
      </c>
    </row>
    <row r="198" spans="1:20" x14ac:dyDescent="0.2">
      <c r="T198" t="s">
        <v>22</v>
      </c>
    </row>
    <row r="199" spans="1:20" x14ac:dyDescent="0.2">
      <c r="A199">
        <v>99</v>
      </c>
      <c r="B199">
        <v>64204</v>
      </c>
      <c r="C199">
        <v>15266</v>
      </c>
      <c r="D199">
        <v>4317</v>
      </c>
      <c r="E199">
        <v>15</v>
      </c>
      <c r="F199">
        <v>30</v>
      </c>
      <c r="G199">
        <v>15</v>
      </c>
      <c r="H199">
        <v>1</v>
      </c>
      <c r="I199">
        <v>0</v>
      </c>
      <c r="J199">
        <v>1</v>
      </c>
      <c r="K199">
        <v>2</v>
      </c>
      <c r="L199">
        <v>9599.9999999999982</v>
      </c>
      <c r="M199">
        <v>230400</v>
      </c>
      <c r="N199">
        <v>50000</v>
      </c>
      <c r="O199">
        <v>290000</v>
      </c>
      <c r="P199">
        <v>1421</v>
      </c>
      <c r="Q199">
        <v>213150</v>
      </c>
      <c r="R199">
        <v>503150</v>
      </c>
      <c r="S199">
        <v>0</v>
      </c>
      <c r="T199" t="s">
        <v>24</v>
      </c>
    </row>
    <row r="200" spans="1:20" x14ac:dyDescent="0.2">
      <c r="T200" t="s">
        <v>22</v>
      </c>
    </row>
    <row r="201" spans="1:20" x14ac:dyDescent="0.2">
      <c r="A201">
        <v>100</v>
      </c>
      <c r="B201">
        <v>71189</v>
      </c>
      <c r="C201">
        <v>30518</v>
      </c>
      <c r="D201">
        <v>11634</v>
      </c>
      <c r="E201">
        <v>0</v>
      </c>
      <c r="F201">
        <v>15</v>
      </c>
      <c r="G201">
        <v>30</v>
      </c>
      <c r="H201">
        <v>2</v>
      </c>
      <c r="I201">
        <v>0</v>
      </c>
      <c r="J201">
        <v>1</v>
      </c>
      <c r="K201">
        <v>3</v>
      </c>
      <c r="L201">
        <v>0</v>
      </c>
      <c r="M201">
        <v>192000</v>
      </c>
      <c r="N201">
        <v>50000</v>
      </c>
      <c r="O201">
        <v>242000</v>
      </c>
      <c r="P201">
        <v>2979</v>
      </c>
      <c r="Q201">
        <v>446850</v>
      </c>
      <c r="R201">
        <v>688850</v>
      </c>
      <c r="S201">
        <v>0</v>
      </c>
      <c r="T201" t="s">
        <v>24</v>
      </c>
    </row>
    <row r="202" spans="1:20" x14ac:dyDescent="0.2">
      <c r="T202" t="s">
        <v>22</v>
      </c>
    </row>
    <row r="203" spans="1:20" x14ac:dyDescent="0.2">
      <c r="A203">
        <v>101</v>
      </c>
      <c r="B203">
        <v>64521</v>
      </c>
      <c r="C203">
        <v>18755</v>
      </c>
      <c r="D203">
        <v>5615</v>
      </c>
      <c r="E203">
        <v>15</v>
      </c>
      <c r="F203">
        <v>15</v>
      </c>
      <c r="G203">
        <v>15</v>
      </c>
      <c r="H203">
        <v>1</v>
      </c>
      <c r="I203">
        <v>0</v>
      </c>
      <c r="J203">
        <v>1</v>
      </c>
      <c r="K203">
        <v>2</v>
      </c>
      <c r="L203">
        <v>9599.9999999999982</v>
      </c>
      <c r="M203">
        <v>38399.999999999993</v>
      </c>
      <c r="N203">
        <v>50000</v>
      </c>
      <c r="O203">
        <v>98000</v>
      </c>
      <c r="P203">
        <v>1772</v>
      </c>
      <c r="Q203">
        <v>265800</v>
      </c>
      <c r="R203">
        <v>363800</v>
      </c>
      <c r="S203">
        <v>0</v>
      </c>
      <c r="T203" t="s">
        <v>24</v>
      </c>
    </row>
    <row r="204" spans="1:20" x14ac:dyDescent="0.2">
      <c r="T204" t="s">
        <v>22</v>
      </c>
    </row>
    <row r="205" spans="1:20" x14ac:dyDescent="0.2">
      <c r="A205">
        <v>102</v>
      </c>
      <c r="B205">
        <v>64055</v>
      </c>
      <c r="C205">
        <v>17731</v>
      </c>
      <c r="D205">
        <v>4597</v>
      </c>
      <c r="E205">
        <v>15</v>
      </c>
      <c r="F205">
        <v>0</v>
      </c>
      <c r="G205">
        <v>15</v>
      </c>
      <c r="H205">
        <v>0</v>
      </c>
      <c r="I205">
        <v>0</v>
      </c>
      <c r="J205">
        <v>1</v>
      </c>
      <c r="K205">
        <v>1</v>
      </c>
      <c r="L205">
        <v>9599.9999999999982</v>
      </c>
      <c r="M205">
        <v>0</v>
      </c>
      <c r="N205">
        <v>50000</v>
      </c>
      <c r="O205">
        <v>59600</v>
      </c>
      <c r="P205">
        <v>1666</v>
      </c>
      <c r="Q205">
        <v>249900</v>
      </c>
      <c r="R205">
        <v>309500</v>
      </c>
      <c r="S205">
        <v>0</v>
      </c>
      <c r="T205" t="s">
        <v>24</v>
      </c>
    </row>
    <row r="206" spans="1:20" x14ac:dyDescent="0.2">
      <c r="T206" t="s">
        <v>22</v>
      </c>
    </row>
    <row r="207" spans="1:20" x14ac:dyDescent="0.2">
      <c r="A207">
        <v>103</v>
      </c>
      <c r="B207">
        <v>64238</v>
      </c>
      <c r="C207">
        <v>16955</v>
      </c>
      <c r="D207">
        <v>4632</v>
      </c>
      <c r="E207">
        <v>15</v>
      </c>
      <c r="F207">
        <v>0</v>
      </c>
      <c r="G207">
        <v>15</v>
      </c>
      <c r="H207">
        <v>0</v>
      </c>
      <c r="I207">
        <v>0</v>
      </c>
      <c r="J207">
        <v>1</v>
      </c>
      <c r="K207">
        <v>1</v>
      </c>
      <c r="L207">
        <v>9599.9999999999982</v>
      </c>
      <c r="M207">
        <v>0</v>
      </c>
      <c r="N207">
        <v>50000</v>
      </c>
      <c r="O207">
        <v>59600</v>
      </c>
      <c r="P207">
        <v>1586</v>
      </c>
      <c r="Q207">
        <v>237900</v>
      </c>
      <c r="R207">
        <v>297500</v>
      </c>
      <c r="S207">
        <v>0</v>
      </c>
      <c r="T207" t="s">
        <v>24</v>
      </c>
    </row>
    <row r="208" spans="1:20" x14ac:dyDescent="0.2">
      <c r="T208" t="s">
        <v>22</v>
      </c>
    </row>
    <row r="209" spans="1:20" x14ac:dyDescent="0.2">
      <c r="A209">
        <v>104</v>
      </c>
      <c r="B209">
        <v>64157</v>
      </c>
      <c r="C209">
        <v>15566</v>
      </c>
      <c r="D209">
        <v>3908</v>
      </c>
      <c r="E209">
        <v>15</v>
      </c>
      <c r="F209">
        <v>0</v>
      </c>
      <c r="G209">
        <v>15</v>
      </c>
      <c r="H209">
        <v>0</v>
      </c>
      <c r="I209">
        <v>0</v>
      </c>
      <c r="J209">
        <v>1</v>
      </c>
      <c r="K209">
        <v>1</v>
      </c>
      <c r="L209">
        <v>9599.9999999999982</v>
      </c>
      <c r="M209">
        <v>0</v>
      </c>
      <c r="N209">
        <v>50000</v>
      </c>
      <c r="O209">
        <v>59600</v>
      </c>
      <c r="P209">
        <v>1457</v>
      </c>
      <c r="Q209">
        <v>218550</v>
      </c>
      <c r="R209">
        <v>278150</v>
      </c>
      <c r="S209">
        <v>0</v>
      </c>
      <c r="T209" t="s">
        <v>24</v>
      </c>
    </row>
    <row r="210" spans="1:20" x14ac:dyDescent="0.2">
      <c r="T210" t="s">
        <v>22</v>
      </c>
    </row>
    <row r="211" spans="1:20" x14ac:dyDescent="0.2">
      <c r="A211">
        <v>105</v>
      </c>
      <c r="B211">
        <v>57894</v>
      </c>
      <c r="C211">
        <v>19871</v>
      </c>
      <c r="D211">
        <v>6931</v>
      </c>
      <c r="E211">
        <v>30</v>
      </c>
      <c r="F211">
        <v>45</v>
      </c>
      <c r="G211">
        <v>0</v>
      </c>
      <c r="H211">
        <v>1</v>
      </c>
      <c r="I211">
        <v>0</v>
      </c>
      <c r="J211">
        <v>2</v>
      </c>
      <c r="K211">
        <v>3</v>
      </c>
      <c r="L211">
        <v>19199.999999999996</v>
      </c>
      <c r="M211">
        <v>268800</v>
      </c>
      <c r="N211">
        <v>0</v>
      </c>
      <c r="O211">
        <v>288000</v>
      </c>
      <c r="P211">
        <v>1903</v>
      </c>
      <c r="Q211">
        <v>285450</v>
      </c>
      <c r="R211">
        <v>573450</v>
      </c>
      <c r="S211">
        <v>0</v>
      </c>
      <c r="T211" t="s">
        <v>24</v>
      </c>
    </row>
    <row r="212" spans="1:20" x14ac:dyDescent="0.2">
      <c r="T212" t="s">
        <v>22</v>
      </c>
    </row>
    <row r="213" spans="1:20" x14ac:dyDescent="0.2">
      <c r="A213">
        <v>106</v>
      </c>
      <c r="B213">
        <v>64650</v>
      </c>
      <c r="C213">
        <v>13437</v>
      </c>
      <c r="D213">
        <v>3531</v>
      </c>
      <c r="E213">
        <v>15</v>
      </c>
      <c r="F213">
        <v>15</v>
      </c>
      <c r="G213">
        <v>15</v>
      </c>
      <c r="H213">
        <v>0</v>
      </c>
      <c r="I213">
        <v>1</v>
      </c>
      <c r="J213">
        <v>0</v>
      </c>
      <c r="K213">
        <v>1</v>
      </c>
      <c r="L213">
        <v>9599.9999999999982</v>
      </c>
      <c r="M213">
        <v>38399.999999999993</v>
      </c>
      <c r="N213">
        <v>50000</v>
      </c>
      <c r="O213">
        <v>98000</v>
      </c>
      <c r="P213">
        <v>1246</v>
      </c>
      <c r="Q213">
        <v>186900</v>
      </c>
      <c r="R213">
        <v>284900</v>
      </c>
      <c r="S213">
        <v>0</v>
      </c>
      <c r="T213" t="s">
        <v>24</v>
      </c>
    </row>
    <row r="214" spans="1:20" x14ac:dyDescent="0.2">
      <c r="T214" t="s">
        <v>22</v>
      </c>
    </row>
    <row r="215" spans="1:20" x14ac:dyDescent="0.2">
      <c r="A215">
        <v>107</v>
      </c>
      <c r="B215">
        <v>57942</v>
      </c>
      <c r="C215">
        <v>17413</v>
      </c>
      <c r="D215">
        <v>4590</v>
      </c>
      <c r="E215">
        <v>30</v>
      </c>
      <c r="F215">
        <v>0</v>
      </c>
      <c r="G215">
        <v>30</v>
      </c>
      <c r="H215">
        <v>1</v>
      </c>
      <c r="I215">
        <v>0</v>
      </c>
      <c r="J215">
        <v>1</v>
      </c>
      <c r="K215">
        <v>2</v>
      </c>
      <c r="L215">
        <v>19199.999999999996</v>
      </c>
      <c r="M215">
        <v>0</v>
      </c>
      <c r="N215">
        <v>50000</v>
      </c>
      <c r="O215">
        <v>69200</v>
      </c>
      <c r="P215">
        <v>1633</v>
      </c>
      <c r="Q215">
        <v>244950</v>
      </c>
      <c r="R215">
        <v>314150</v>
      </c>
      <c r="S215">
        <v>0</v>
      </c>
      <c r="T215" t="s">
        <v>24</v>
      </c>
    </row>
    <row r="216" spans="1:20" x14ac:dyDescent="0.2">
      <c r="T216" t="s">
        <v>22</v>
      </c>
    </row>
    <row r="217" spans="1:20" x14ac:dyDescent="0.2">
      <c r="A217">
        <v>108</v>
      </c>
      <c r="B217">
        <v>57621</v>
      </c>
      <c r="C217">
        <v>16097</v>
      </c>
      <c r="D217">
        <v>4021</v>
      </c>
      <c r="E217">
        <v>30</v>
      </c>
      <c r="F217">
        <v>0</v>
      </c>
      <c r="G217">
        <v>30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0</v>
      </c>
      <c r="N217">
        <v>50000</v>
      </c>
      <c r="O217">
        <v>69200</v>
      </c>
      <c r="P217">
        <v>1500</v>
      </c>
      <c r="Q217">
        <v>225000</v>
      </c>
      <c r="R217">
        <v>294200</v>
      </c>
      <c r="S217">
        <v>0</v>
      </c>
      <c r="T217" t="s">
        <v>24</v>
      </c>
    </row>
    <row r="218" spans="1:20" x14ac:dyDescent="0.2">
      <c r="T218" t="s">
        <v>22</v>
      </c>
    </row>
    <row r="219" spans="1:20" x14ac:dyDescent="0.2">
      <c r="A219">
        <v>109</v>
      </c>
      <c r="B219">
        <v>64591</v>
      </c>
      <c r="C219">
        <v>15543</v>
      </c>
      <c r="D219">
        <v>3949</v>
      </c>
      <c r="E219">
        <v>15</v>
      </c>
      <c r="F219">
        <v>0</v>
      </c>
      <c r="G219">
        <v>15</v>
      </c>
      <c r="H219">
        <v>0</v>
      </c>
      <c r="I219">
        <v>0</v>
      </c>
      <c r="J219">
        <v>1</v>
      </c>
      <c r="K219">
        <v>1</v>
      </c>
      <c r="L219">
        <v>9599.9999999999982</v>
      </c>
      <c r="M219">
        <v>0</v>
      </c>
      <c r="N219">
        <v>50000</v>
      </c>
      <c r="O219">
        <v>59600</v>
      </c>
      <c r="P219">
        <v>1446</v>
      </c>
      <c r="Q219">
        <v>216900</v>
      </c>
      <c r="R219">
        <v>276500</v>
      </c>
      <c r="S219">
        <v>0</v>
      </c>
      <c r="T219" t="s">
        <v>24</v>
      </c>
    </row>
    <row r="220" spans="1:20" x14ac:dyDescent="0.2">
      <c r="T220" t="s">
        <v>22</v>
      </c>
    </row>
    <row r="221" spans="1:20" x14ac:dyDescent="0.2">
      <c r="A221">
        <v>110</v>
      </c>
      <c r="B221">
        <v>51108</v>
      </c>
      <c r="C221">
        <v>22265</v>
      </c>
      <c r="D221">
        <v>6505</v>
      </c>
      <c r="E221">
        <v>45</v>
      </c>
      <c r="F221">
        <v>15</v>
      </c>
      <c r="G221">
        <v>30</v>
      </c>
      <c r="H221">
        <v>1</v>
      </c>
      <c r="I221">
        <v>1</v>
      </c>
      <c r="J221">
        <v>1</v>
      </c>
      <c r="K221">
        <v>3</v>
      </c>
      <c r="L221">
        <v>28799.999999999996</v>
      </c>
      <c r="M221">
        <v>38399.999999999993</v>
      </c>
      <c r="N221">
        <v>50000</v>
      </c>
      <c r="O221">
        <v>117200</v>
      </c>
      <c r="P221">
        <v>2117</v>
      </c>
      <c r="Q221">
        <v>317550</v>
      </c>
      <c r="R221">
        <v>434750</v>
      </c>
      <c r="S221">
        <v>0</v>
      </c>
      <c r="T221" t="s">
        <v>24</v>
      </c>
    </row>
    <row r="222" spans="1:20" x14ac:dyDescent="0.2">
      <c r="T222" t="s">
        <v>22</v>
      </c>
    </row>
    <row r="223" spans="1:20" x14ac:dyDescent="0.2">
      <c r="A223">
        <v>111</v>
      </c>
      <c r="B223">
        <v>57820</v>
      </c>
      <c r="C223">
        <v>16541</v>
      </c>
      <c r="D223">
        <v>4334</v>
      </c>
      <c r="E223">
        <v>30</v>
      </c>
      <c r="F223">
        <v>0</v>
      </c>
      <c r="G223">
        <v>30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0</v>
      </c>
      <c r="N223">
        <v>50000</v>
      </c>
      <c r="O223">
        <v>69200</v>
      </c>
      <c r="P223">
        <v>1550</v>
      </c>
      <c r="Q223">
        <v>232500</v>
      </c>
      <c r="R223">
        <v>301700</v>
      </c>
      <c r="S223">
        <v>0</v>
      </c>
      <c r="T223" t="s">
        <v>24</v>
      </c>
    </row>
    <row r="224" spans="1:20" x14ac:dyDescent="0.2">
      <c r="T224" t="s">
        <v>22</v>
      </c>
    </row>
    <row r="225" spans="1:20" x14ac:dyDescent="0.2">
      <c r="A225">
        <v>112</v>
      </c>
      <c r="B225">
        <v>57622</v>
      </c>
      <c r="C225">
        <v>15670</v>
      </c>
      <c r="D225">
        <v>4270</v>
      </c>
      <c r="E225">
        <v>30</v>
      </c>
      <c r="F225">
        <v>15</v>
      </c>
      <c r="G225">
        <v>15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38399.999999999993</v>
      </c>
      <c r="N225">
        <v>50000</v>
      </c>
      <c r="O225">
        <v>107600</v>
      </c>
      <c r="P225">
        <v>1457</v>
      </c>
      <c r="Q225">
        <v>218550</v>
      </c>
      <c r="R225">
        <v>326150</v>
      </c>
      <c r="S225">
        <v>0</v>
      </c>
      <c r="T225" t="s">
        <v>24</v>
      </c>
    </row>
    <row r="226" spans="1:20" x14ac:dyDescent="0.2">
      <c r="T226" t="s">
        <v>22</v>
      </c>
    </row>
    <row r="227" spans="1:20" x14ac:dyDescent="0.2">
      <c r="A227">
        <v>113</v>
      </c>
      <c r="B227">
        <v>58165</v>
      </c>
      <c r="C227">
        <v>17191</v>
      </c>
      <c r="D227">
        <v>4808</v>
      </c>
      <c r="E227">
        <v>30</v>
      </c>
      <c r="F227">
        <v>15</v>
      </c>
      <c r="G227">
        <v>15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38399.999999999993</v>
      </c>
      <c r="N227">
        <v>50000</v>
      </c>
      <c r="O227">
        <v>107600</v>
      </c>
      <c r="P227">
        <v>1615</v>
      </c>
      <c r="Q227">
        <v>242250</v>
      </c>
      <c r="R227">
        <v>349850</v>
      </c>
      <c r="S227">
        <v>0</v>
      </c>
      <c r="T227" t="s">
        <v>24</v>
      </c>
    </row>
    <row r="228" spans="1:20" x14ac:dyDescent="0.2">
      <c r="T228" t="s">
        <v>22</v>
      </c>
    </row>
    <row r="229" spans="1:20" x14ac:dyDescent="0.2">
      <c r="A229">
        <v>114</v>
      </c>
      <c r="B229">
        <v>57928</v>
      </c>
      <c r="C229">
        <v>17691</v>
      </c>
      <c r="D229">
        <v>4772</v>
      </c>
      <c r="E229">
        <v>30</v>
      </c>
      <c r="F229">
        <v>15</v>
      </c>
      <c r="G229">
        <v>15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38399.999999999993</v>
      </c>
      <c r="N229">
        <v>50000</v>
      </c>
      <c r="O229">
        <v>107600</v>
      </c>
      <c r="P229">
        <v>1663</v>
      </c>
      <c r="Q229">
        <v>249450</v>
      </c>
      <c r="R229">
        <v>357050</v>
      </c>
      <c r="S229">
        <v>0</v>
      </c>
      <c r="T229" t="s">
        <v>24</v>
      </c>
    </row>
    <row r="230" spans="1:20" x14ac:dyDescent="0.2">
      <c r="T230" t="s">
        <v>22</v>
      </c>
    </row>
    <row r="231" spans="1:20" x14ac:dyDescent="0.2">
      <c r="A231">
        <v>115</v>
      </c>
      <c r="B231">
        <v>57735</v>
      </c>
      <c r="C231">
        <v>18127</v>
      </c>
      <c r="D231">
        <v>4933</v>
      </c>
      <c r="E231">
        <v>30</v>
      </c>
      <c r="F231">
        <v>30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76799.999999999985</v>
      </c>
      <c r="N231">
        <v>0</v>
      </c>
      <c r="O231">
        <v>95999.999999999985</v>
      </c>
      <c r="P231">
        <v>1710</v>
      </c>
      <c r="Q231">
        <v>256500</v>
      </c>
      <c r="R231">
        <v>352500</v>
      </c>
      <c r="S231">
        <v>0</v>
      </c>
      <c r="T231" t="s">
        <v>24</v>
      </c>
    </row>
    <row r="232" spans="1:20" x14ac:dyDescent="0.2">
      <c r="T232" t="s">
        <v>22</v>
      </c>
    </row>
    <row r="233" spans="1:20" x14ac:dyDescent="0.2">
      <c r="A233">
        <v>116</v>
      </c>
      <c r="B233">
        <v>57987</v>
      </c>
      <c r="C233">
        <v>17961</v>
      </c>
      <c r="D233">
        <v>5114</v>
      </c>
      <c r="E233">
        <v>30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76799.999999999985</v>
      </c>
      <c r="N233">
        <v>0</v>
      </c>
      <c r="O233">
        <v>95999.999999999985</v>
      </c>
      <c r="P233">
        <v>1692</v>
      </c>
      <c r="Q233">
        <v>253800</v>
      </c>
      <c r="R233">
        <v>349800</v>
      </c>
      <c r="S233">
        <v>0</v>
      </c>
      <c r="T233" t="s">
        <v>24</v>
      </c>
    </row>
    <row r="234" spans="1:20" x14ac:dyDescent="0.2">
      <c r="T234" t="s">
        <v>22</v>
      </c>
    </row>
    <row r="235" spans="1:20" x14ac:dyDescent="0.2">
      <c r="A235">
        <v>117</v>
      </c>
      <c r="B235">
        <v>71255</v>
      </c>
      <c r="C235">
        <v>17244</v>
      </c>
      <c r="D235">
        <v>5185</v>
      </c>
      <c r="E235">
        <v>0</v>
      </c>
      <c r="F235">
        <v>15</v>
      </c>
      <c r="G235">
        <v>15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192000</v>
      </c>
      <c r="N235">
        <v>50000</v>
      </c>
      <c r="O235">
        <v>242000</v>
      </c>
      <c r="P235">
        <v>1643</v>
      </c>
      <c r="Q235">
        <v>246450</v>
      </c>
      <c r="R235">
        <v>488450</v>
      </c>
      <c r="S235">
        <v>0</v>
      </c>
      <c r="T235" t="s">
        <v>24</v>
      </c>
    </row>
    <row r="236" spans="1:20" x14ac:dyDescent="0.2">
      <c r="T236" t="s">
        <v>22</v>
      </c>
    </row>
    <row r="237" spans="1:20" x14ac:dyDescent="0.2">
      <c r="A237">
        <v>118</v>
      </c>
      <c r="B237">
        <v>50995</v>
      </c>
      <c r="C237">
        <v>18819</v>
      </c>
      <c r="D237">
        <v>5370</v>
      </c>
      <c r="E237">
        <v>45</v>
      </c>
      <c r="F237">
        <v>45</v>
      </c>
      <c r="G237">
        <v>0</v>
      </c>
      <c r="H237">
        <v>0</v>
      </c>
      <c r="I237">
        <v>0</v>
      </c>
      <c r="J237">
        <v>3</v>
      </c>
      <c r="K237">
        <v>3</v>
      </c>
      <c r="L237">
        <v>28799.999999999996</v>
      </c>
      <c r="M237">
        <v>115199.99999999999</v>
      </c>
      <c r="N237">
        <v>0</v>
      </c>
      <c r="O237">
        <v>143999.99999999997</v>
      </c>
      <c r="P237">
        <v>1773</v>
      </c>
      <c r="Q237">
        <v>265950</v>
      </c>
      <c r="R237">
        <v>409950</v>
      </c>
      <c r="S237">
        <v>0</v>
      </c>
      <c r="T237" t="s">
        <v>24</v>
      </c>
    </row>
    <row r="238" spans="1:20" x14ac:dyDescent="0.2">
      <c r="T238" t="s">
        <v>22</v>
      </c>
    </row>
    <row r="239" spans="1:20" x14ac:dyDescent="0.2">
      <c r="A239">
        <v>119</v>
      </c>
      <c r="B239">
        <v>64825</v>
      </c>
      <c r="C239">
        <v>14052</v>
      </c>
      <c r="D239">
        <v>4591</v>
      </c>
      <c r="E239">
        <v>15</v>
      </c>
      <c r="F239">
        <v>30</v>
      </c>
      <c r="G239">
        <v>15</v>
      </c>
      <c r="H239">
        <v>0</v>
      </c>
      <c r="I239">
        <v>1</v>
      </c>
      <c r="J239">
        <v>1</v>
      </c>
      <c r="K239">
        <v>2</v>
      </c>
      <c r="L239">
        <v>9599.9999999999982</v>
      </c>
      <c r="M239">
        <v>230400</v>
      </c>
      <c r="N239">
        <v>50000</v>
      </c>
      <c r="O239">
        <v>290000</v>
      </c>
      <c r="P239">
        <v>1317</v>
      </c>
      <c r="Q239">
        <v>197550</v>
      </c>
      <c r="R239">
        <v>487550</v>
      </c>
      <c r="S239">
        <v>0</v>
      </c>
      <c r="T239" t="s">
        <v>24</v>
      </c>
    </row>
    <row r="240" spans="1:20" x14ac:dyDescent="0.2">
      <c r="T240" t="s">
        <v>22</v>
      </c>
    </row>
    <row r="241" spans="1:20" x14ac:dyDescent="0.2">
      <c r="A241">
        <v>120</v>
      </c>
      <c r="B241">
        <v>57535</v>
      </c>
      <c r="C241">
        <v>16754</v>
      </c>
      <c r="D241">
        <v>4529</v>
      </c>
      <c r="E241">
        <v>30</v>
      </c>
      <c r="F241">
        <v>30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76799.999999999985</v>
      </c>
      <c r="N241">
        <v>0</v>
      </c>
      <c r="O241">
        <v>95999.999999999985</v>
      </c>
      <c r="P241">
        <v>1565</v>
      </c>
      <c r="Q241">
        <v>234750</v>
      </c>
      <c r="R241">
        <v>330750</v>
      </c>
      <c r="S241">
        <v>0</v>
      </c>
      <c r="T241" t="s">
        <v>24</v>
      </c>
    </row>
    <row r="242" spans="1:20" x14ac:dyDescent="0.2">
      <c r="T242" t="s">
        <v>22</v>
      </c>
    </row>
    <row r="243" spans="1:20" x14ac:dyDescent="0.2">
      <c r="A243">
        <v>121</v>
      </c>
      <c r="B243">
        <v>64175</v>
      </c>
      <c r="C243">
        <v>16367</v>
      </c>
      <c r="D243">
        <v>4698</v>
      </c>
      <c r="E243">
        <v>15</v>
      </c>
      <c r="F243">
        <v>30</v>
      </c>
      <c r="G243">
        <v>0</v>
      </c>
      <c r="H243">
        <v>1</v>
      </c>
      <c r="I243">
        <v>0</v>
      </c>
      <c r="J243">
        <v>1</v>
      </c>
      <c r="K243">
        <v>2</v>
      </c>
      <c r="L243">
        <v>9599.9999999999982</v>
      </c>
      <c r="M243">
        <v>230400</v>
      </c>
      <c r="N243">
        <v>0</v>
      </c>
      <c r="O243">
        <v>240000</v>
      </c>
      <c r="P243">
        <v>1525</v>
      </c>
      <c r="Q243">
        <v>228750</v>
      </c>
      <c r="R243">
        <v>468750</v>
      </c>
      <c r="S243">
        <v>0</v>
      </c>
      <c r="T243" t="s">
        <v>24</v>
      </c>
    </row>
    <row r="244" spans="1:20" x14ac:dyDescent="0.2">
      <c r="T244" t="s">
        <v>22</v>
      </c>
    </row>
    <row r="245" spans="1:20" x14ac:dyDescent="0.2">
      <c r="A245">
        <v>122</v>
      </c>
      <c r="B245">
        <v>57897</v>
      </c>
      <c r="C245">
        <v>16673</v>
      </c>
      <c r="D245">
        <v>4706</v>
      </c>
      <c r="E245">
        <v>30</v>
      </c>
      <c r="F245">
        <v>30</v>
      </c>
      <c r="G245">
        <v>0</v>
      </c>
      <c r="H245">
        <v>1</v>
      </c>
      <c r="I245">
        <v>0</v>
      </c>
      <c r="J245">
        <v>1</v>
      </c>
      <c r="K245">
        <v>2</v>
      </c>
      <c r="L245">
        <v>19199.999999999996</v>
      </c>
      <c r="M245">
        <v>76799.999999999985</v>
      </c>
      <c r="N245">
        <v>0</v>
      </c>
      <c r="O245">
        <v>95999.999999999985</v>
      </c>
      <c r="P245">
        <v>1565</v>
      </c>
      <c r="Q245">
        <v>234750</v>
      </c>
      <c r="R245">
        <v>330750</v>
      </c>
      <c r="S245">
        <v>0</v>
      </c>
      <c r="T245" t="s">
        <v>23</v>
      </c>
    </row>
    <row r="246" spans="1:20" x14ac:dyDescent="0.2">
      <c r="T246" t="s">
        <v>22</v>
      </c>
    </row>
    <row r="247" spans="1:20" x14ac:dyDescent="0.2">
      <c r="A247">
        <v>123</v>
      </c>
      <c r="B247">
        <v>58092</v>
      </c>
      <c r="C247">
        <v>16592</v>
      </c>
      <c r="D247">
        <v>4632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76799.999999999985</v>
      </c>
      <c r="N247">
        <v>0</v>
      </c>
      <c r="O247">
        <v>95999.999999999985</v>
      </c>
      <c r="P247">
        <v>1553</v>
      </c>
      <c r="Q247">
        <v>232950</v>
      </c>
      <c r="R247">
        <v>328950</v>
      </c>
      <c r="S247">
        <v>0</v>
      </c>
      <c r="T247" t="s">
        <v>23</v>
      </c>
    </row>
    <row r="248" spans="1:20" x14ac:dyDescent="0.2">
      <c r="T248" t="s">
        <v>22</v>
      </c>
    </row>
    <row r="249" spans="1:20" x14ac:dyDescent="0.2">
      <c r="A249">
        <v>124</v>
      </c>
      <c r="B249">
        <v>58032</v>
      </c>
      <c r="C249">
        <v>18276</v>
      </c>
      <c r="D249">
        <v>5165</v>
      </c>
      <c r="E249">
        <v>30</v>
      </c>
      <c r="F249">
        <v>30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76799.999999999985</v>
      </c>
      <c r="N249">
        <v>0</v>
      </c>
      <c r="O249">
        <v>95999.999999999985</v>
      </c>
      <c r="P249">
        <v>1717</v>
      </c>
      <c r="Q249">
        <v>257550</v>
      </c>
      <c r="R249">
        <v>353550</v>
      </c>
      <c r="S249">
        <v>0</v>
      </c>
      <c r="T249" t="s">
        <v>23</v>
      </c>
    </row>
    <row r="250" spans="1:20" x14ac:dyDescent="0.2">
      <c r="T250" t="s">
        <v>22</v>
      </c>
    </row>
    <row r="251" spans="1:20" x14ac:dyDescent="0.2">
      <c r="A251">
        <v>125</v>
      </c>
      <c r="B251">
        <v>57471</v>
      </c>
      <c r="C251">
        <v>17739</v>
      </c>
      <c r="D251">
        <v>4716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76799.999999999985</v>
      </c>
      <c r="N251">
        <v>0</v>
      </c>
      <c r="O251">
        <v>95999.999999999985</v>
      </c>
      <c r="P251">
        <v>1664</v>
      </c>
      <c r="Q251">
        <v>249600</v>
      </c>
      <c r="R251">
        <v>345600</v>
      </c>
      <c r="S251">
        <v>0</v>
      </c>
      <c r="T251" t="s">
        <v>25</v>
      </c>
    </row>
    <row r="252" spans="1:20" x14ac:dyDescent="0.2">
      <c r="T252" t="s">
        <v>22</v>
      </c>
    </row>
    <row r="253" spans="1:20" x14ac:dyDescent="0.2">
      <c r="A253">
        <v>126</v>
      </c>
      <c r="B253">
        <v>63719</v>
      </c>
      <c r="C253">
        <v>16530</v>
      </c>
      <c r="D253">
        <v>4627</v>
      </c>
      <c r="E253">
        <v>15</v>
      </c>
      <c r="F253">
        <v>15</v>
      </c>
      <c r="G253">
        <v>0</v>
      </c>
      <c r="H253">
        <v>1</v>
      </c>
      <c r="I253">
        <v>0</v>
      </c>
      <c r="J253">
        <v>1</v>
      </c>
      <c r="K253">
        <v>2</v>
      </c>
      <c r="L253">
        <v>9599.9999999999982</v>
      </c>
      <c r="M253">
        <v>38399.999999999993</v>
      </c>
      <c r="N253">
        <v>0</v>
      </c>
      <c r="O253">
        <v>47999.999999999993</v>
      </c>
      <c r="P253">
        <v>1549</v>
      </c>
      <c r="Q253">
        <v>232350</v>
      </c>
      <c r="R253">
        <v>280350</v>
      </c>
      <c r="S253">
        <v>0</v>
      </c>
      <c r="T253" t="s">
        <v>24</v>
      </c>
    </row>
    <row r="254" spans="1:20" x14ac:dyDescent="0.2">
      <c r="T254" t="s">
        <v>22</v>
      </c>
    </row>
    <row r="255" spans="1:20" x14ac:dyDescent="0.2">
      <c r="A255">
        <v>127</v>
      </c>
      <c r="B255">
        <v>57647</v>
      </c>
      <c r="C255">
        <v>17030</v>
      </c>
      <c r="D255">
        <v>4532</v>
      </c>
      <c r="E255">
        <v>30</v>
      </c>
      <c r="F255">
        <v>30</v>
      </c>
      <c r="G255">
        <v>0</v>
      </c>
      <c r="H255">
        <v>0</v>
      </c>
      <c r="I255">
        <v>0</v>
      </c>
      <c r="J255">
        <v>2</v>
      </c>
      <c r="K255">
        <v>2</v>
      </c>
      <c r="L255">
        <v>19199.999999999996</v>
      </c>
      <c r="M255">
        <v>76799.999999999985</v>
      </c>
      <c r="N255">
        <v>0</v>
      </c>
      <c r="O255">
        <v>95999.999999999985</v>
      </c>
      <c r="P255">
        <v>1602</v>
      </c>
      <c r="Q255">
        <v>240300</v>
      </c>
      <c r="R255">
        <v>336300</v>
      </c>
      <c r="S255">
        <v>0</v>
      </c>
      <c r="T255" t="s">
        <v>25</v>
      </c>
    </row>
    <row r="256" spans="1:20" x14ac:dyDescent="0.2">
      <c r="T256" t="s">
        <v>22</v>
      </c>
    </row>
    <row r="257" spans="1:20" x14ac:dyDescent="0.2">
      <c r="A257">
        <v>128</v>
      </c>
      <c r="B257">
        <v>57633</v>
      </c>
      <c r="C257">
        <v>17699</v>
      </c>
      <c r="D257">
        <v>4921</v>
      </c>
      <c r="E257">
        <v>30</v>
      </c>
      <c r="F257">
        <v>30</v>
      </c>
      <c r="G257">
        <v>0</v>
      </c>
      <c r="H257">
        <v>0</v>
      </c>
      <c r="I257">
        <v>0</v>
      </c>
      <c r="J257">
        <v>2</v>
      </c>
      <c r="K257">
        <v>2</v>
      </c>
      <c r="L257">
        <v>19199.999999999996</v>
      </c>
      <c r="M257">
        <v>76799.999999999985</v>
      </c>
      <c r="N257">
        <v>0</v>
      </c>
      <c r="O257">
        <v>95999.999999999985</v>
      </c>
      <c r="P257">
        <v>1660</v>
      </c>
      <c r="Q257">
        <v>249000</v>
      </c>
      <c r="R257">
        <v>345000</v>
      </c>
      <c r="S257">
        <v>0</v>
      </c>
      <c r="T257" t="s">
        <v>44</v>
      </c>
    </row>
    <row r="258" spans="1:20" x14ac:dyDescent="0.2">
      <c r="T258" t="s">
        <v>22</v>
      </c>
    </row>
    <row r="259" spans="1:20" x14ac:dyDescent="0.2">
      <c r="A259">
        <v>129</v>
      </c>
      <c r="B259">
        <v>57400</v>
      </c>
      <c r="C259">
        <v>17141</v>
      </c>
      <c r="D259">
        <v>4499</v>
      </c>
      <c r="E259">
        <v>30</v>
      </c>
      <c r="F259">
        <v>30</v>
      </c>
      <c r="G259">
        <v>0</v>
      </c>
      <c r="H259">
        <v>0</v>
      </c>
      <c r="I259">
        <v>0</v>
      </c>
      <c r="J259">
        <v>2</v>
      </c>
      <c r="K259">
        <v>2</v>
      </c>
      <c r="L259">
        <v>19199.999999999996</v>
      </c>
      <c r="M259">
        <v>76799.999999999985</v>
      </c>
      <c r="N259">
        <v>0</v>
      </c>
      <c r="O259">
        <v>95999.999999999985</v>
      </c>
      <c r="P259">
        <v>1608</v>
      </c>
      <c r="Q259">
        <v>241200</v>
      </c>
      <c r="R259">
        <v>337200</v>
      </c>
      <c r="S259">
        <v>0</v>
      </c>
      <c r="T259" t="s">
        <v>45</v>
      </c>
    </row>
    <row r="260" spans="1:20" x14ac:dyDescent="0.2">
      <c r="T260" t="s">
        <v>22</v>
      </c>
    </row>
    <row r="261" spans="1:20" x14ac:dyDescent="0.2">
      <c r="A261">
        <v>130</v>
      </c>
      <c r="B261">
        <v>64408</v>
      </c>
      <c r="C261">
        <v>16120</v>
      </c>
      <c r="D261">
        <v>4372</v>
      </c>
      <c r="E261">
        <v>15</v>
      </c>
      <c r="F261">
        <v>15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9599.9999999999982</v>
      </c>
      <c r="M261">
        <v>38399.999999999993</v>
      </c>
      <c r="N261">
        <v>0</v>
      </c>
      <c r="O261">
        <v>47999.999999999993</v>
      </c>
      <c r="P261">
        <v>1508</v>
      </c>
      <c r="Q261">
        <v>226200</v>
      </c>
      <c r="R261">
        <v>274200</v>
      </c>
      <c r="S261">
        <v>0</v>
      </c>
      <c r="T261" t="s">
        <v>41</v>
      </c>
    </row>
    <row r="262" spans="1:20" x14ac:dyDescent="0.2">
      <c r="T262" t="s">
        <v>22</v>
      </c>
    </row>
    <row r="263" spans="1:20" x14ac:dyDescent="0.2">
      <c r="A263">
        <v>131</v>
      </c>
      <c r="B263">
        <v>57676</v>
      </c>
      <c r="C263">
        <v>18201</v>
      </c>
      <c r="D263">
        <v>5002</v>
      </c>
      <c r="E263">
        <v>30</v>
      </c>
      <c r="F263">
        <v>30</v>
      </c>
      <c r="G263">
        <v>0</v>
      </c>
      <c r="H263">
        <v>0</v>
      </c>
      <c r="I263">
        <v>0</v>
      </c>
      <c r="J263">
        <v>2</v>
      </c>
      <c r="K263">
        <v>2</v>
      </c>
      <c r="L263">
        <v>19199.999999999996</v>
      </c>
      <c r="M263">
        <v>76799.999999999985</v>
      </c>
      <c r="N263">
        <v>0</v>
      </c>
      <c r="O263">
        <v>95999.999999999985</v>
      </c>
      <c r="P263">
        <v>1709</v>
      </c>
      <c r="Q263">
        <v>256350</v>
      </c>
      <c r="R263">
        <v>352350</v>
      </c>
      <c r="S263">
        <v>0</v>
      </c>
      <c r="T263" t="s">
        <v>25</v>
      </c>
    </row>
    <row r="264" spans="1:20" x14ac:dyDescent="0.2">
      <c r="T264" t="s">
        <v>22</v>
      </c>
    </row>
    <row r="265" spans="1:20" x14ac:dyDescent="0.2">
      <c r="A265">
        <v>132</v>
      </c>
      <c r="B265">
        <v>64533</v>
      </c>
      <c r="C265">
        <v>15730</v>
      </c>
      <c r="D265">
        <v>4315</v>
      </c>
      <c r="E265">
        <v>15</v>
      </c>
      <c r="F265">
        <v>30</v>
      </c>
      <c r="G265">
        <v>0</v>
      </c>
      <c r="H265">
        <v>1</v>
      </c>
      <c r="I265">
        <v>0</v>
      </c>
      <c r="J265">
        <v>1</v>
      </c>
      <c r="K265">
        <v>2</v>
      </c>
      <c r="L265">
        <v>9599.9999999999982</v>
      </c>
      <c r="M265">
        <v>230400</v>
      </c>
      <c r="N265">
        <v>0</v>
      </c>
      <c r="O265">
        <v>240000</v>
      </c>
      <c r="P265">
        <v>1466</v>
      </c>
      <c r="Q265">
        <v>219900</v>
      </c>
      <c r="R265">
        <v>459900</v>
      </c>
      <c r="S265">
        <v>0</v>
      </c>
      <c r="T265" t="s">
        <v>46</v>
      </c>
    </row>
    <row r="266" spans="1:20" x14ac:dyDescent="0.2">
      <c r="T266" t="s">
        <v>22</v>
      </c>
    </row>
    <row r="267" spans="1:20" x14ac:dyDescent="0.2">
      <c r="A267">
        <v>133</v>
      </c>
      <c r="B267">
        <v>57878</v>
      </c>
      <c r="C267">
        <v>17088</v>
      </c>
      <c r="D267">
        <v>4657</v>
      </c>
      <c r="E267">
        <v>30</v>
      </c>
      <c r="F267">
        <v>30</v>
      </c>
      <c r="G267">
        <v>0</v>
      </c>
      <c r="H267">
        <v>0</v>
      </c>
      <c r="I267">
        <v>0</v>
      </c>
      <c r="J267">
        <v>2</v>
      </c>
      <c r="K267">
        <v>2</v>
      </c>
      <c r="L267">
        <v>19199.999999999996</v>
      </c>
      <c r="M267">
        <v>76799.999999999985</v>
      </c>
      <c r="N267">
        <v>0</v>
      </c>
      <c r="O267">
        <v>95999.999999999985</v>
      </c>
      <c r="P267">
        <v>1600</v>
      </c>
      <c r="Q267">
        <v>240000</v>
      </c>
      <c r="R267">
        <v>336000</v>
      </c>
      <c r="S267">
        <v>0</v>
      </c>
      <c r="T267" t="s">
        <v>47</v>
      </c>
    </row>
    <row r="268" spans="1:20" x14ac:dyDescent="0.2">
      <c r="T268" t="s">
        <v>22</v>
      </c>
    </row>
    <row r="269" spans="1:20" x14ac:dyDescent="0.2">
      <c r="A269">
        <v>134</v>
      </c>
      <c r="B269">
        <v>64248</v>
      </c>
      <c r="C269">
        <v>17598</v>
      </c>
      <c r="D269">
        <v>4882</v>
      </c>
      <c r="E269">
        <v>15</v>
      </c>
      <c r="F269">
        <v>30</v>
      </c>
      <c r="G269">
        <v>0</v>
      </c>
      <c r="H269">
        <v>1</v>
      </c>
      <c r="I269">
        <v>0</v>
      </c>
      <c r="J269">
        <v>1</v>
      </c>
      <c r="K269">
        <v>2</v>
      </c>
      <c r="L269">
        <v>9599.9999999999982</v>
      </c>
      <c r="M269">
        <v>230400</v>
      </c>
      <c r="N269">
        <v>0</v>
      </c>
      <c r="O269">
        <v>240000</v>
      </c>
      <c r="P269">
        <v>1647</v>
      </c>
      <c r="Q269">
        <v>247050</v>
      </c>
      <c r="R269">
        <v>487050</v>
      </c>
      <c r="S269">
        <v>0</v>
      </c>
      <c r="T269" t="s">
        <v>48</v>
      </c>
    </row>
    <row r="270" spans="1:20" x14ac:dyDescent="0.2">
      <c r="T270" t="s">
        <v>22</v>
      </c>
    </row>
    <row r="271" spans="1:20" x14ac:dyDescent="0.2">
      <c r="A271">
        <v>135</v>
      </c>
      <c r="B271">
        <v>57676</v>
      </c>
      <c r="C271">
        <v>17604</v>
      </c>
      <c r="D271">
        <v>4885</v>
      </c>
      <c r="E271">
        <v>30</v>
      </c>
      <c r="F271">
        <v>30</v>
      </c>
      <c r="G271">
        <v>0</v>
      </c>
      <c r="H271">
        <v>0</v>
      </c>
      <c r="I271">
        <v>0</v>
      </c>
      <c r="J271">
        <v>2</v>
      </c>
      <c r="K271">
        <v>2</v>
      </c>
      <c r="L271">
        <v>19199.999999999996</v>
      </c>
      <c r="M271">
        <v>76799.999999999985</v>
      </c>
      <c r="N271">
        <v>0</v>
      </c>
      <c r="O271">
        <v>95999.999999999985</v>
      </c>
      <c r="P271">
        <v>1649</v>
      </c>
      <c r="Q271">
        <v>247350</v>
      </c>
      <c r="R271">
        <v>343350</v>
      </c>
      <c r="S271">
        <v>0</v>
      </c>
      <c r="T271" t="s">
        <v>25</v>
      </c>
    </row>
    <row r="272" spans="1:20" x14ac:dyDescent="0.2">
      <c r="T272" t="s">
        <v>22</v>
      </c>
    </row>
    <row r="273" spans="1:20" x14ac:dyDescent="0.2">
      <c r="A273">
        <v>136</v>
      </c>
      <c r="B273">
        <v>57462</v>
      </c>
      <c r="C273">
        <v>16605</v>
      </c>
      <c r="D273">
        <v>4451</v>
      </c>
      <c r="E273">
        <v>30</v>
      </c>
      <c r="F273">
        <v>30</v>
      </c>
      <c r="G273">
        <v>0</v>
      </c>
      <c r="H273">
        <v>0</v>
      </c>
      <c r="I273">
        <v>0</v>
      </c>
      <c r="J273">
        <v>2</v>
      </c>
      <c r="K273">
        <v>2</v>
      </c>
      <c r="L273">
        <v>19199.999999999996</v>
      </c>
      <c r="M273">
        <v>76799.999999999985</v>
      </c>
      <c r="N273">
        <v>0</v>
      </c>
      <c r="O273">
        <v>95999.999999999985</v>
      </c>
      <c r="P273">
        <v>1556</v>
      </c>
      <c r="Q273">
        <v>233400</v>
      </c>
      <c r="R273">
        <v>329400</v>
      </c>
      <c r="S273">
        <v>0</v>
      </c>
      <c r="T273" t="s">
        <v>47</v>
      </c>
    </row>
    <row r="274" spans="1:20" x14ac:dyDescent="0.2">
      <c r="T274" t="s">
        <v>22</v>
      </c>
    </row>
    <row r="275" spans="1:20" x14ac:dyDescent="0.2">
      <c r="A275">
        <v>137</v>
      </c>
      <c r="B275">
        <v>64050</v>
      </c>
      <c r="C275">
        <v>17329</v>
      </c>
      <c r="D275">
        <v>4434</v>
      </c>
      <c r="E275">
        <v>15</v>
      </c>
      <c r="F275">
        <v>30</v>
      </c>
      <c r="G275">
        <v>0</v>
      </c>
      <c r="H275">
        <v>1</v>
      </c>
      <c r="I275">
        <v>0</v>
      </c>
      <c r="J275">
        <v>1</v>
      </c>
      <c r="K275">
        <v>2</v>
      </c>
      <c r="L275">
        <v>9599.9999999999982</v>
      </c>
      <c r="M275">
        <v>230400</v>
      </c>
      <c r="N275">
        <v>0</v>
      </c>
      <c r="O275">
        <v>240000</v>
      </c>
      <c r="P275">
        <v>1621</v>
      </c>
      <c r="Q275">
        <v>243150</v>
      </c>
      <c r="R275">
        <v>483150</v>
      </c>
      <c r="S275">
        <v>0</v>
      </c>
      <c r="T275" t="s">
        <v>25</v>
      </c>
    </row>
    <row r="276" spans="1:20" x14ac:dyDescent="0.2">
      <c r="T276" t="s">
        <v>22</v>
      </c>
    </row>
    <row r="277" spans="1:20" x14ac:dyDescent="0.2">
      <c r="A277">
        <v>138</v>
      </c>
      <c r="B277">
        <v>57420</v>
      </c>
      <c r="C277">
        <v>17625</v>
      </c>
      <c r="D277">
        <v>4820</v>
      </c>
      <c r="E277">
        <v>30</v>
      </c>
      <c r="F277">
        <v>30</v>
      </c>
      <c r="G277">
        <v>0</v>
      </c>
      <c r="H277">
        <v>0</v>
      </c>
      <c r="I277">
        <v>0</v>
      </c>
      <c r="J277">
        <v>2</v>
      </c>
      <c r="K277">
        <v>2</v>
      </c>
      <c r="L277">
        <v>19199.999999999996</v>
      </c>
      <c r="M277">
        <v>76799.999999999985</v>
      </c>
      <c r="N277">
        <v>0</v>
      </c>
      <c r="O277">
        <v>95999.999999999985</v>
      </c>
      <c r="P277">
        <v>1655</v>
      </c>
      <c r="Q277">
        <v>248250</v>
      </c>
      <c r="R277">
        <v>344250</v>
      </c>
      <c r="S277">
        <v>0</v>
      </c>
      <c r="T277" t="s">
        <v>49</v>
      </c>
    </row>
    <row r="278" spans="1:20" x14ac:dyDescent="0.2">
      <c r="T278" t="s">
        <v>22</v>
      </c>
    </row>
    <row r="279" spans="1:20" x14ac:dyDescent="0.2">
      <c r="A279">
        <v>139</v>
      </c>
      <c r="B279">
        <v>64770</v>
      </c>
      <c r="C279">
        <v>32625</v>
      </c>
      <c r="D279">
        <v>11573</v>
      </c>
      <c r="E279">
        <v>15</v>
      </c>
      <c r="F279">
        <v>15</v>
      </c>
      <c r="G279">
        <v>15</v>
      </c>
      <c r="H279">
        <v>1</v>
      </c>
      <c r="I279">
        <v>0</v>
      </c>
      <c r="J279">
        <v>1</v>
      </c>
      <c r="K279">
        <v>2</v>
      </c>
      <c r="L279">
        <v>9599.9999999999982</v>
      </c>
      <c r="M279">
        <v>38399.999999999993</v>
      </c>
      <c r="N279">
        <v>50000</v>
      </c>
      <c r="O279">
        <v>98000</v>
      </c>
      <c r="P279">
        <v>3171</v>
      </c>
      <c r="Q279">
        <v>475650</v>
      </c>
      <c r="R279">
        <v>573650</v>
      </c>
      <c r="S279">
        <v>0</v>
      </c>
      <c r="T279" t="s">
        <v>25</v>
      </c>
    </row>
    <row r="280" spans="1:20" x14ac:dyDescent="0.2">
      <c r="T280" t="s">
        <v>22</v>
      </c>
    </row>
    <row r="281" spans="1:20" x14ac:dyDescent="0.2">
      <c r="A281">
        <v>140</v>
      </c>
      <c r="B281">
        <v>57645</v>
      </c>
      <c r="C281">
        <v>17362</v>
      </c>
      <c r="D281">
        <v>4776</v>
      </c>
      <c r="E281">
        <v>30</v>
      </c>
      <c r="F281">
        <v>30</v>
      </c>
      <c r="G281">
        <v>0</v>
      </c>
      <c r="H281">
        <v>0</v>
      </c>
      <c r="I281">
        <v>0</v>
      </c>
      <c r="J281">
        <v>2</v>
      </c>
      <c r="K281">
        <v>2</v>
      </c>
      <c r="L281">
        <v>19199.999999999996</v>
      </c>
      <c r="M281">
        <v>76799.999999999985</v>
      </c>
      <c r="N281">
        <v>0</v>
      </c>
      <c r="O281">
        <v>95999.999999999985</v>
      </c>
      <c r="P281">
        <v>1633</v>
      </c>
      <c r="Q281">
        <v>244950</v>
      </c>
      <c r="R281">
        <v>340950</v>
      </c>
      <c r="S281">
        <v>0</v>
      </c>
      <c r="T281" t="s">
        <v>33</v>
      </c>
    </row>
    <row r="282" spans="1:20" x14ac:dyDescent="0.2">
      <c r="T282" t="s">
        <v>22</v>
      </c>
    </row>
    <row r="283" spans="1:20" x14ac:dyDescent="0.2">
      <c r="A283">
        <v>141</v>
      </c>
      <c r="B283">
        <v>64652</v>
      </c>
      <c r="C283">
        <v>18097</v>
      </c>
      <c r="D283">
        <v>4820</v>
      </c>
      <c r="E283">
        <v>15</v>
      </c>
      <c r="F283">
        <v>0</v>
      </c>
      <c r="G283">
        <v>15</v>
      </c>
      <c r="H283">
        <v>1</v>
      </c>
      <c r="I283">
        <v>0</v>
      </c>
      <c r="J283">
        <v>0</v>
      </c>
      <c r="K283">
        <v>1</v>
      </c>
      <c r="L283">
        <v>9599.9999999999982</v>
      </c>
      <c r="M283">
        <v>0</v>
      </c>
      <c r="N283">
        <v>50000</v>
      </c>
      <c r="O283">
        <v>59600</v>
      </c>
      <c r="P283">
        <v>1707</v>
      </c>
      <c r="Q283">
        <v>256050</v>
      </c>
      <c r="R283">
        <v>315650</v>
      </c>
      <c r="S283">
        <v>0</v>
      </c>
      <c r="T283" t="s">
        <v>50</v>
      </c>
    </row>
    <row r="284" spans="1:20" x14ac:dyDescent="0.2">
      <c r="T284" t="s">
        <v>22</v>
      </c>
    </row>
    <row r="285" spans="1:20" x14ac:dyDescent="0.2">
      <c r="A285">
        <v>142</v>
      </c>
      <c r="B285">
        <v>64372</v>
      </c>
      <c r="C285">
        <v>15586</v>
      </c>
      <c r="D285">
        <v>3970</v>
      </c>
      <c r="E285">
        <v>15</v>
      </c>
      <c r="F285">
        <v>15</v>
      </c>
      <c r="G285">
        <v>15</v>
      </c>
      <c r="H285">
        <v>1</v>
      </c>
      <c r="I285">
        <v>0</v>
      </c>
      <c r="J285">
        <v>0</v>
      </c>
      <c r="K285">
        <v>1</v>
      </c>
      <c r="L285">
        <v>9599.9999999999982</v>
      </c>
      <c r="M285">
        <v>38399.999999999993</v>
      </c>
      <c r="N285">
        <v>50000</v>
      </c>
      <c r="O285">
        <v>98000</v>
      </c>
      <c r="P285">
        <v>1446</v>
      </c>
      <c r="Q285">
        <v>216900</v>
      </c>
      <c r="R285">
        <v>314900</v>
      </c>
      <c r="S285">
        <v>0</v>
      </c>
      <c r="T285" t="s">
        <v>34</v>
      </c>
    </row>
    <row r="286" spans="1:20" x14ac:dyDescent="0.2">
      <c r="T286" t="s">
        <v>22</v>
      </c>
    </row>
    <row r="287" spans="1:20" x14ac:dyDescent="0.2">
      <c r="A287">
        <v>143</v>
      </c>
      <c r="B287">
        <v>57608</v>
      </c>
      <c r="C287">
        <v>17750</v>
      </c>
      <c r="D287">
        <v>4890</v>
      </c>
      <c r="E287">
        <v>30</v>
      </c>
      <c r="F287">
        <v>30</v>
      </c>
      <c r="G287">
        <v>0</v>
      </c>
      <c r="H287">
        <v>0</v>
      </c>
      <c r="I287">
        <v>0</v>
      </c>
      <c r="J287">
        <v>2</v>
      </c>
      <c r="K287">
        <v>2</v>
      </c>
      <c r="L287">
        <v>19199.999999999996</v>
      </c>
      <c r="M287">
        <v>76799.999999999985</v>
      </c>
      <c r="N287">
        <v>0</v>
      </c>
      <c r="O287">
        <v>95999.999999999985</v>
      </c>
      <c r="P287">
        <v>1674</v>
      </c>
      <c r="Q287">
        <v>251100</v>
      </c>
      <c r="R287">
        <v>347100</v>
      </c>
      <c r="S287">
        <v>0</v>
      </c>
      <c r="T287" t="s">
        <v>25</v>
      </c>
    </row>
    <row r="288" spans="1:20" x14ac:dyDescent="0.2">
      <c r="T288" t="s">
        <v>22</v>
      </c>
    </row>
    <row r="289" spans="1:20" x14ac:dyDescent="0.2">
      <c r="A289">
        <v>144</v>
      </c>
      <c r="B289">
        <v>57870</v>
      </c>
      <c r="C289">
        <v>18017</v>
      </c>
      <c r="D289">
        <v>5042</v>
      </c>
      <c r="E289">
        <v>30</v>
      </c>
      <c r="F289">
        <v>30</v>
      </c>
      <c r="G289">
        <v>0</v>
      </c>
      <c r="H289">
        <v>0</v>
      </c>
      <c r="I289">
        <v>0</v>
      </c>
      <c r="J289">
        <v>2</v>
      </c>
      <c r="K289">
        <v>2</v>
      </c>
      <c r="L289">
        <v>19199.999999999996</v>
      </c>
      <c r="M289">
        <v>76799.999999999985</v>
      </c>
      <c r="N289">
        <v>0</v>
      </c>
      <c r="O289">
        <v>95999.999999999985</v>
      </c>
      <c r="P289">
        <v>1698</v>
      </c>
      <c r="Q289">
        <v>254700</v>
      </c>
      <c r="R289">
        <v>350700</v>
      </c>
      <c r="S289">
        <v>0</v>
      </c>
      <c r="T289" t="s">
        <v>51</v>
      </c>
    </row>
    <row r="290" spans="1:20" x14ac:dyDescent="0.2">
      <c r="T290" t="s">
        <v>22</v>
      </c>
    </row>
    <row r="291" spans="1:20" x14ac:dyDescent="0.2">
      <c r="A291">
        <v>145</v>
      </c>
      <c r="B291">
        <v>58151</v>
      </c>
      <c r="C291">
        <v>17777</v>
      </c>
      <c r="D291">
        <v>4907</v>
      </c>
      <c r="E291">
        <v>30</v>
      </c>
      <c r="F291">
        <v>30</v>
      </c>
      <c r="G291">
        <v>0</v>
      </c>
      <c r="H291">
        <v>0</v>
      </c>
      <c r="I291">
        <v>0</v>
      </c>
      <c r="J291">
        <v>2</v>
      </c>
      <c r="K291">
        <v>2</v>
      </c>
      <c r="L291">
        <v>19199.999999999996</v>
      </c>
      <c r="M291">
        <v>76799.999999999985</v>
      </c>
      <c r="N291">
        <v>0</v>
      </c>
      <c r="O291">
        <v>95999.999999999985</v>
      </c>
      <c r="P291">
        <v>1674</v>
      </c>
      <c r="Q291">
        <v>251100</v>
      </c>
      <c r="R291">
        <v>347100</v>
      </c>
      <c r="S291">
        <v>0</v>
      </c>
      <c r="T291" t="s">
        <v>52</v>
      </c>
    </row>
    <row r="292" spans="1:20" x14ac:dyDescent="0.2">
      <c r="T292" t="s">
        <v>22</v>
      </c>
    </row>
    <row r="293" spans="1:20" x14ac:dyDescent="0.2">
      <c r="A293">
        <v>146</v>
      </c>
      <c r="B293">
        <v>57674</v>
      </c>
      <c r="C293">
        <v>14139</v>
      </c>
      <c r="D293">
        <v>3791</v>
      </c>
      <c r="E293">
        <v>30</v>
      </c>
      <c r="F293">
        <v>15</v>
      </c>
      <c r="G293">
        <v>15</v>
      </c>
      <c r="H293">
        <v>0</v>
      </c>
      <c r="I293">
        <v>0</v>
      </c>
      <c r="J293">
        <v>2</v>
      </c>
      <c r="K293">
        <v>2</v>
      </c>
      <c r="L293">
        <v>19199.999999999996</v>
      </c>
      <c r="M293">
        <v>38399.999999999993</v>
      </c>
      <c r="N293">
        <v>50000</v>
      </c>
      <c r="O293">
        <v>107600</v>
      </c>
      <c r="P293">
        <v>1313</v>
      </c>
      <c r="Q293">
        <v>196950</v>
      </c>
      <c r="R293">
        <v>304550</v>
      </c>
      <c r="S293">
        <v>0</v>
      </c>
      <c r="T293" t="s">
        <v>29</v>
      </c>
    </row>
    <row r="294" spans="1:20" x14ac:dyDescent="0.2">
      <c r="T294" t="s">
        <v>22</v>
      </c>
    </row>
    <row r="295" spans="1:20" x14ac:dyDescent="0.2">
      <c r="A295">
        <v>147</v>
      </c>
      <c r="B295">
        <v>57883</v>
      </c>
      <c r="C295">
        <v>17642</v>
      </c>
      <c r="D295">
        <v>4985</v>
      </c>
      <c r="E295">
        <v>30</v>
      </c>
      <c r="F295">
        <v>30</v>
      </c>
      <c r="G295">
        <v>0</v>
      </c>
      <c r="H295">
        <v>0</v>
      </c>
      <c r="I295">
        <v>0</v>
      </c>
      <c r="J295">
        <v>2</v>
      </c>
      <c r="K295">
        <v>2</v>
      </c>
      <c r="L295">
        <v>19199.999999999996</v>
      </c>
      <c r="M295">
        <v>76799.999999999985</v>
      </c>
      <c r="N295">
        <v>0</v>
      </c>
      <c r="O295">
        <v>95999.999999999985</v>
      </c>
      <c r="P295">
        <v>1655</v>
      </c>
      <c r="Q295">
        <v>248250</v>
      </c>
      <c r="R295">
        <v>344250</v>
      </c>
      <c r="S295">
        <v>0</v>
      </c>
      <c r="T295" t="s">
        <v>51</v>
      </c>
    </row>
    <row r="296" spans="1:20" x14ac:dyDescent="0.2">
      <c r="T296" t="s">
        <v>22</v>
      </c>
    </row>
    <row r="297" spans="1:20" x14ac:dyDescent="0.2">
      <c r="A297">
        <v>148</v>
      </c>
      <c r="B297">
        <v>57959</v>
      </c>
      <c r="C297">
        <v>16868</v>
      </c>
      <c r="D297">
        <v>4722</v>
      </c>
      <c r="E297">
        <v>30</v>
      </c>
      <c r="F297">
        <v>30</v>
      </c>
      <c r="G297">
        <v>0</v>
      </c>
      <c r="H297">
        <v>0</v>
      </c>
      <c r="I297">
        <v>0</v>
      </c>
      <c r="J297">
        <v>2</v>
      </c>
      <c r="K297">
        <v>2</v>
      </c>
      <c r="L297">
        <v>19199.999999999996</v>
      </c>
      <c r="M297">
        <v>76799.999999999985</v>
      </c>
      <c r="N297">
        <v>0</v>
      </c>
      <c r="O297">
        <v>95999.999999999985</v>
      </c>
      <c r="P297">
        <v>1581</v>
      </c>
      <c r="Q297">
        <v>237150</v>
      </c>
      <c r="R297">
        <v>333150</v>
      </c>
      <c r="S297">
        <v>0</v>
      </c>
      <c r="T297" t="s">
        <v>29</v>
      </c>
    </row>
    <row r="298" spans="1:20" x14ac:dyDescent="0.2">
      <c r="T298" t="s">
        <v>22</v>
      </c>
    </row>
    <row r="299" spans="1:20" x14ac:dyDescent="0.2">
      <c r="A299">
        <v>149</v>
      </c>
      <c r="B299">
        <v>57817</v>
      </c>
      <c r="C299">
        <v>19299</v>
      </c>
      <c r="D299">
        <v>5730</v>
      </c>
      <c r="E299">
        <v>30</v>
      </c>
      <c r="F299">
        <v>30</v>
      </c>
      <c r="G299">
        <v>0</v>
      </c>
      <c r="H299">
        <v>0</v>
      </c>
      <c r="I299">
        <v>0</v>
      </c>
      <c r="J299">
        <v>2</v>
      </c>
      <c r="K299">
        <v>2</v>
      </c>
      <c r="L299">
        <v>19199.999999999996</v>
      </c>
      <c r="M299">
        <v>76799.999999999985</v>
      </c>
      <c r="N299">
        <v>0</v>
      </c>
      <c r="O299">
        <v>95999.999999999985</v>
      </c>
      <c r="P299">
        <v>1829</v>
      </c>
      <c r="Q299">
        <v>274350</v>
      </c>
      <c r="R299">
        <v>370350</v>
      </c>
      <c r="S299">
        <v>0</v>
      </c>
      <c r="T299" t="s">
        <v>45</v>
      </c>
    </row>
    <row r="300" spans="1:20" x14ac:dyDescent="0.2">
      <c r="T300" t="s">
        <v>22</v>
      </c>
    </row>
    <row r="301" spans="1:20" x14ac:dyDescent="0.2">
      <c r="A301">
        <v>150</v>
      </c>
      <c r="B301">
        <v>57541</v>
      </c>
      <c r="C301">
        <v>18507</v>
      </c>
      <c r="D301">
        <v>5502</v>
      </c>
      <c r="E301">
        <v>30</v>
      </c>
      <c r="F301">
        <v>30</v>
      </c>
      <c r="G301">
        <v>0</v>
      </c>
      <c r="H301">
        <v>0</v>
      </c>
      <c r="I301">
        <v>0</v>
      </c>
      <c r="J301">
        <v>2</v>
      </c>
      <c r="K301">
        <v>2</v>
      </c>
      <c r="L301">
        <v>19199.999999999996</v>
      </c>
      <c r="M301">
        <v>76799.999999999985</v>
      </c>
      <c r="N301">
        <v>0</v>
      </c>
      <c r="O301">
        <v>95999.999999999985</v>
      </c>
      <c r="P301">
        <v>1743</v>
      </c>
      <c r="Q301">
        <v>261450</v>
      </c>
      <c r="R301">
        <v>357450</v>
      </c>
      <c r="S301">
        <v>0</v>
      </c>
      <c r="T301" t="s">
        <v>37</v>
      </c>
    </row>
    <row r="302" spans="1:20" x14ac:dyDescent="0.2">
      <c r="T302" t="s">
        <v>22</v>
      </c>
    </row>
    <row r="303" spans="1:20" x14ac:dyDescent="0.2">
      <c r="A303">
        <v>151</v>
      </c>
      <c r="B303">
        <v>57608</v>
      </c>
      <c r="C303">
        <v>15907</v>
      </c>
      <c r="D303">
        <v>4291</v>
      </c>
      <c r="E303">
        <v>30</v>
      </c>
      <c r="F303">
        <v>30</v>
      </c>
      <c r="G303">
        <v>0</v>
      </c>
      <c r="H303">
        <v>0</v>
      </c>
      <c r="I303">
        <v>0</v>
      </c>
      <c r="J303">
        <v>2</v>
      </c>
      <c r="K303">
        <v>2</v>
      </c>
      <c r="L303">
        <v>19199.999999999996</v>
      </c>
      <c r="M303">
        <v>76799.999999999985</v>
      </c>
      <c r="N303">
        <v>0</v>
      </c>
      <c r="O303">
        <v>95999.999999999985</v>
      </c>
      <c r="P303">
        <v>1484</v>
      </c>
      <c r="Q303">
        <v>222600</v>
      </c>
      <c r="R303">
        <v>318600</v>
      </c>
      <c r="S303">
        <v>0</v>
      </c>
      <c r="T303" t="s">
        <v>51</v>
      </c>
    </row>
    <row r="304" spans="1:20" x14ac:dyDescent="0.2">
      <c r="T304" t="s">
        <v>22</v>
      </c>
    </row>
    <row r="305" spans="1:20" x14ac:dyDescent="0.2">
      <c r="A305">
        <v>152</v>
      </c>
      <c r="B305">
        <v>51067</v>
      </c>
      <c r="C305">
        <v>19394</v>
      </c>
      <c r="D305">
        <v>5670</v>
      </c>
      <c r="E305">
        <v>45</v>
      </c>
      <c r="F305">
        <v>45</v>
      </c>
      <c r="G305">
        <v>0</v>
      </c>
      <c r="H305">
        <v>0</v>
      </c>
      <c r="I305">
        <v>0</v>
      </c>
      <c r="J305">
        <v>3</v>
      </c>
      <c r="K305">
        <v>3</v>
      </c>
      <c r="L305">
        <v>28799.999999999996</v>
      </c>
      <c r="M305">
        <v>115199.99999999999</v>
      </c>
      <c r="N305">
        <v>0</v>
      </c>
      <c r="O305">
        <v>143999.99999999997</v>
      </c>
      <c r="P305">
        <v>1838</v>
      </c>
      <c r="Q305">
        <v>275700</v>
      </c>
      <c r="R305">
        <v>419700</v>
      </c>
      <c r="S305">
        <v>0</v>
      </c>
      <c r="T305" t="s">
        <v>53</v>
      </c>
    </row>
    <row r="306" spans="1:20" x14ac:dyDescent="0.2">
      <c r="T306" t="s">
        <v>22</v>
      </c>
    </row>
    <row r="307" spans="1:20" x14ac:dyDescent="0.2">
      <c r="A307">
        <v>153</v>
      </c>
      <c r="B307">
        <v>57702</v>
      </c>
      <c r="C307">
        <v>18364</v>
      </c>
      <c r="D307">
        <v>5403</v>
      </c>
      <c r="E307">
        <v>30</v>
      </c>
      <c r="F307">
        <v>30</v>
      </c>
      <c r="G307">
        <v>0</v>
      </c>
      <c r="H307">
        <v>0</v>
      </c>
      <c r="I307">
        <v>0</v>
      </c>
      <c r="J307">
        <v>2</v>
      </c>
      <c r="K307">
        <v>2</v>
      </c>
      <c r="L307">
        <v>19199.999999999996</v>
      </c>
      <c r="M307">
        <v>76799.999999999985</v>
      </c>
      <c r="N307">
        <v>0</v>
      </c>
      <c r="O307">
        <v>95999.999999999985</v>
      </c>
      <c r="P307">
        <v>1730</v>
      </c>
      <c r="Q307">
        <v>259500</v>
      </c>
      <c r="R307">
        <v>355500</v>
      </c>
      <c r="S307">
        <v>0</v>
      </c>
      <c r="T307" t="s">
        <v>35</v>
      </c>
    </row>
    <row r="308" spans="1:20" x14ac:dyDescent="0.2">
      <c r="T308" t="s">
        <v>22</v>
      </c>
    </row>
    <row r="309" spans="1:20" x14ac:dyDescent="0.2">
      <c r="A309">
        <v>154</v>
      </c>
      <c r="B309">
        <v>58216</v>
      </c>
      <c r="C309">
        <v>17559</v>
      </c>
      <c r="D309">
        <v>5091</v>
      </c>
      <c r="E309">
        <v>30</v>
      </c>
      <c r="F309">
        <v>30</v>
      </c>
      <c r="G309">
        <v>0</v>
      </c>
      <c r="H309">
        <v>0</v>
      </c>
      <c r="I309">
        <v>0</v>
      </c>
      <c r="J309">
        <v>2</v>
      </c>
      <c r="K309">
        <v>2</v>
      </c>
      <c r="L309">
        <v>19199.999999999996</v>
      </c>
      <c r="M309">
        <v>76799.999999999985</v>
      </c>
      <c r="N309">
        <v>0</v>
      </c>
      <c r="O309">
        <v>95999.999999999985</v>
      </c>
      <c r="P309">
        <v>1648</v>
      </c>
      <c r="Q309">
        <v>247200</v>
      </c>
      <c r="R309">
        <v>343200</v>
      </c>
      <c r="S309">
        <v>0</v>
      </c>
      <c r="T309" t="s">
        <v>25</v>
      </c>
    </row>
    <row r="310" spans="1:20" x14ac:dyDescent="0.2">
      <c r="T310" t="s">
        <v>22</v>
      </c>
    </row>
    <row r="311" spans="1:20" x14ac:dyDescent="0.2">
      <c r="A311">
        <v>155</v>
      </c>
      <c r="B311">
        <v>58267</v>
      </c>
      <c r="C311">
        <v>16064</v>
      </c>
      <c r="D311">
        <v>4284</v>
      </c>
      <c r="E311">
        <v>30</v>
      </c>
      <c r="F311">
        <v>30</v>
      </c>
      <c r="G311">
        <v>0</v>
      </c>
      <c r="H311">
        <v>0</v>
      </c>
      <c r="I311">
        <v>0</v>
      </c>
      <c r="J311">
        <v>2</v>
      </c>
      <c r="K311">
        <v>2</v>
      </c>
      <c r="L311">
        <v>19199.999999999996</v>
      </c>
      <c r="M311">
        <v>76799.999999999985</v>
      </c>
      <c r="N311">
        <v>0</v>
      </c>
      <c r="O311">
        <v>95999.999999999985</v>
      </c>
      <c r="P311">
        <v>1502</v>
      </c>
      <c r="Q311">
        <v>225300</v>
      </c>
      <c r="R311">
        <v>321300</v>
      </c>
      <c r="S311">
        <v>0</v>
      </c>
      <c r="T311" t="s">
        <v>51</v>
      </c>
    </row>
    <row r="312" spans="1:20" x14ac:dyDescent="0.2">
      <c r="T312" t="s">
        <v>22</v>
      </c>
    </row>
    <row r="313" spans="1:20" x14ac:dyDescent="0.2">
      <c r="A313">
        <v>156</v>
      </c>
      <c r="B313">
        <v>57710</v>
      </c>
      <c r="C313">
        <v>16115</v>
      </c>
      <c r="D313">
        <v>4518</v>
      </c>
      <c r="E313">
        <v>30</v>
      </c>
      <c r="F313">
        <v>30</v>
      </c>
      <c r="G313">
        <v>0</v>
      </c>
      <c r="H313">
        <v>0</v>
      </c>
      <c r="I313">
        <v>0</v>
      </c>
      <c r="J313">
        <v>2</v>
      </c>
      <c r="K313">
        <v>2</v>
      </c>
      <c r="L313">
        <v>19199.999999999996</v>
      </c>
      <c r="M313">
        <v>76799.999999999985</v>
      </c>
      <c r="N313">
        <v>0</v>
      </c>
      <c r="O313">
        <v>95999.999999999985</v>
      </c>
      <c r="P313">
        <v>1504</v>
      </c>
      <c r="Q313">
        <v>225600</v>
      </c>
      <c r="R313">
        <v>321600</v>
      </c>
      <c r="S313">
        <v>0</v>
      </c>
      <c r="T313" t="s">
        <v>27</v>
      </c>
    </row>
    <row r="314" spans="1:20" x14ac:dyDescent="0.2">
      <c r="T314" t="s">
        <v>22</v>
      </c>
    </row>
    <row r="315" spans="1:20" x14ac:dyDescent="0.2">
      <c r="A315">
        <v>157</v>
      </c>
      <c r="B315">
        <v>57863</v>
      </c>
      <c r="C315">
        <v>17437</v>
      </c>
      <c r="D315">
        <v>4717</v>
      </c>
      <c r="E315">
        <v>30</v>
      </c>
      <c r="F315">
        <v>30</v>
      </c>
      <c r="G315">
        <v>0</v>
      </c>
      <c r="H315">
        <v>0</v>
      </c>
      <c r="I315">
        <v>0</v>
      </c>
      <c r="J315">
        <v>2</v>
      </c>
      <c r="K315">
        <v>2</v>
      </c>
      <c r="L315">
        <v>19199.999999999996</v>
      </c>
      <c r="M315">
        <v>76799.999999999985</v>
      </c>
      <c r="N315">
        <v>0</v>
      </c>
      <c r="O315">
        <v>95999.999999999985</v>
      </c>
      <c r="P315">
        <v>1635</v>
      </c>
      <c r="Q315">
        <v>245250</v>
      </c>
      <c r="R315">
        <v>341250</v>
      </c>
      <c r="S315">
        <v>0</v>
      </c>
      <c r="T315" t="s">
        <v>31</v>
      </c>
    </row>
    <row r="316" spans="1:20" x14ac:dyDescent="0.2">
      <c r="T316" t="s">
        <v>22</v>
      </c>
    </row>
    <row r="317" spans="1:20" x14ac:dyDescent="0.2">
      <c r="A317">
        <v>158</v>
      </c>
      <c r="B317">
        <v>57720</v>
      </c>
      <c r="C317">
        <v>17235</v>
      </c>
      <c r="D317">
        <v>4399</v>
      </c>
      <c r="E317">
        <v>30</v>
      </c>
      <c r="F317">
        <v>30</v>
      </c>
      <c r="G317">
        <v>0</v>
      </c>
      <c r="H317">
        <v>0</v>
      </c>
      <c r="I317">
        <v>0</v>
      </c>
      <c r="J317">
        <v>2</v>
      </c>
      <c r="K317">
        <v>2</v>
      </c>
      <c r="L317">
        <v>19199.999999999996</v>
      </c>
      <c r="M317">
        <v>76799.999999999985</v>
      </c>
      <c r="N317">
        <v>0</v>
      </c>
      <c r="O317">
        <v>95999.999999999985</v>
      </c>
      <c r="P317">
        <v>1616</v>
      </c>
      <c r="Q317">
        <v>242400</v>
      </c>
      <c r="R317">
        <v>338400</v>
      </c>
      <c r="S317">
        <v>0</v>
      </c>
      <c r="T317" t="s">
        <v>40</v>
      </c>
    </row>
    <row r="318" spans="1:20" x14ac:dyDescent="0.2">
      <c r="T318" t="s">
        <v>22</v>
      </c>
    </row>
    <row r="319" spans="1:20" x14ac:dyDescent="0.2">
      <c r="A319">
        <v>159</v>
      </c>
      <c r="B319">
        <v>57829</v>
      </c>
      <c r="C319">
        <v>17545</v>
      </c>
      <c r="D319">
        <v>4800</v>
      </c>
      <c r="E319">
        <v>30</v>
      </c>
      <c r="F319">
        <v>30</v>
      </c>
      <c r="G319">
        <v>0</v>
      </c>
      <c r="H319">
        <v>0</v>
      </c>
      <c r="I319">
        <v>0</v>
      </c>
      <c r="J319">
        <v>2</v>
      </c>
      <c r="K319">
        <v>2</v>
      </c>
      <c r="L319">
        <v>19199.999999999996</v>
      </c>
      <c r="M319">
        <v>76799.999999999985</v>
      </c>
      <c r="N319">
        <v>0</v>
      </c>
      <c r="O319">
        <v>95999.999999999985</v>
      </c>
      <c r="P319">
        <v>1651</v>
      </c>
      <c r="Q319">
        <v>247650</v>
      </c>
      <c r="R319">
        <v>343650</v>
      </c>
      <c r="S319">
        <v>0</v>
      </c>
      <c r="T319" t="s">
        <v>43</v>
      </c>
    </row>
    <row r="320" spans="1:20" x14ac:dyDescent="0.2">
      <c r="T320" t="s">
        <v>22</v>
      </c>
    </row>
    <row r="321" spans="1:20" x14ac:dyDescent="0.2">
      <c r="A321">
        <v>160</v>
      </c>
      <c r="B321">
        <v>57571</v>
      </c>
      <c r="C321">
        <v>17393</v>
      </c>
      <c r="D321">
        <v>4661</v>
      </c>
      <c r="E321">
        <v>30</v>
      </c>
      <c r="F321">
        <v>30</v>
      </c>
      <c r="G321">
        <v>0</v>
      </c>
      <c r="H321">
        <v>0</v>
      </c>
      <c r="I321">
        <v>0</v>
      </c>
      <c r="J321">
        <v>2</v>
      </c>
      <c r="K321">
        <v>2</v>
      </c>
      <c r="L321">
        <v>19199.999999999996</v>
      </c>
      <c r="M321">
        <v>76799.999999999985</v>
      </c>
      <c r="N321">
        <v>0</v>
      </c>
      <c r="O321">
        <v>95999.999999999985</v>
      </c>
      <c r="P321">
        <v>1634</v>
      </c>
      <c r="Q321">
        <v>245100</v>
      </c>
      <c r="R321">
        <v>341100</v>
      </c>
      <c r="S321">
        <v>0</v>
      </c>
      <c r="T321" t="s">
        <v>28</v>
      </c>
    </row>
    <row r="322" spans="1:20" x14ac:dyDescent="0.2">
      <c r="T322" t="s">
        <v>22</v>
      </c>
    </row>
    <row r="323" spans="1:20" x14ac:dyDescent="0.2">
      <c r="A323">
        <v>161</v>
      </c>
      <c r="B323">
        <v>64116</v>
      </c>
      <c r="C323">
        <v>17886</v>
      </c>
      <c r="D323">
        <v>4887</v>
      </c>
      <c r="E323">
        <v>15</v>
      </c>
      <c r="F323">
        <v>15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9599.9999999999982</v>
      </c>
      <c r="M323">
        <v>38399.999999999993</v>
      </c>
      <c r="N323">
        <v>0</v>
      </c>
      <c r="O323">
        <v>47999.999999999993</v>
      </c>
      <c r="P323">
        <v>1686</v>
      </c>
      <c r="Q323">
        <v>252900</v>
      </c>
      <c r="R323">
        <v>300900</v>
      </c>
      <c r="S323">
        <v>0</v>
      </c>
      <c r="T323" t="s">
        <v>41</v>
      </c>
    </row>
    <row r="324" spans="1:20" x14ac:dyDescent="0.2">
      <c r="T324" t="s">
        <v>22</v>
      </c>
    </row>
    <row r="325" spans="1:20" x14ac:dyDescent="0.2">
      <c r="A325">
        <v>162</v>
      </c>
      <c r="B325">
        <v>57333</v>
      </c>
      <c r="C325">
        <v>17527</v>
      </c>
      <c r="D325">
        <v>4809</v>
      </c>
      <c r="E325">
        <v>30</v>
      </c>
      <c r="F325">
        <v>30</v>
      </c>
      <c r="G325">
        <v>0</v>
      </c>
      <c r="H325">
        <v>0</v>
      </c>
      <c r="I325">
        <v>0</v>
      </c>
      <c r="J325">
        <v>2</v>
      </c>
      <c r="K325">
        <v>2</v>
      </c>
      <c r="L325">
        <v>19199.999999999996</v>
      </c>
      <c r="M325">
        <v>76799.999999999985</v>
      </c>
      <c r="N325">
        <v>0</v>
      </c>
      <c r="O325">
        <v>95999.999999999985</v>
      </c>
      <c r="P325">
        <v>1641</v>
      </c>
      <c r="Q325">
        <v>246150</v>
      </c>
      <c r="R325">
        <v>342150</v>
      </c>
      <c r="S325">
        <v>0</v>
      </c>
      <c r="T325" t="s">
        <v>25</v>
      </c>
    </row>
    <row r="326" spans="1:20" x14ac:dyDescent="0.2">
      <c r="T326" t="s">
        <v>22</v>
      </c>
    </row>
    <row r="327" spans="1:20" x14ac:dyDescent="0.2">
      <c r="A327">
        <v>163</v>
      </c>
      <c r="B327">
        <v>64603</v>
      </c>
      <c r="C327">
        <v>15720</v>
      </c>
      <c r="D327">
        <v>4858</v>
      </c>
      <c r="E327">
        <v>15</v>
      </c>
      <c r="F327">
        <v>15</v>
      </c>
      <c r="G327">
        <v>15</v>
      </c>
      <c r="H327">
        <v>0</v>
      </c>
      <c r="I327">
        <v>0</v>
      </c>
      <c r="J327">
        <v>2</v>
      </c>
      <c r="K327">
        <v>2</v>
      </c>
      <c r="L327">
        <v>9599.9999999999982</v>
      </c>
      <c r="M327">
        <v>38399.999999999993</v>
      </c>
      <c r="N327">
        <v>50000</v>
      </c>
      <c r="O327">
        <v>98000</v>
      </c>
      <c r="P327">
        <v>1479</v>
      </c>
      <c r="Q327">
        <v>221850</v>
      </c>
      <c r="R327">
        <v>319850</v>
      </c>
      <c r="S327">
        <v>0</v>
      </c>
      <c r="T327" t="s">
        <v>34</v>
      </c>
    </row>
    <row r="328" spans="1:20" x14ac:dyDescent="0.2">
      <c r="T328" t="s">
        <v>22</v>
      </c>
    </row>
    <row r="329" spans="1:20" x14ac:dyDescent="0.2">
      <c r="A329">
        <v>164</v>
      </c>
      <c r="B329">
        <v>57059</v>
      </c>
      <c r="C329">
        <v>15948</v>
      </c>
      <c r="D329">
        <v>4349</v>
      </c>
      <c r="E329">
        <v>30</v>
      </c>
      <c r="F329">
        <v>30</v>
      </c>
      <c r="G329">
        <v>0</v>
      </c>
      <c r="H329">
        <v>0</v>
      </c>
      <c r="I329">
        <v>0</v>
      </c>
      <c r="J329">
        <v>2</v>
      </c>
      <c r="K329">
        <v>2</v>
      </c>
      <c r="L329">
        <v>19199.999999999996</v>
      </c>
      <c r="M329">
        <v>76799.999999999985</v>
      </c>
      <c r="N329">
        <v>0</v>
      </c>
      <c r="O329">
        <v>95999.999999999985</v>
      </c>
      <c r="P329">
        <v>1485</v>
      </c>
      <c r="Q329">
        <v>222750</v>
      </c>
      <c r="R329">
        <v>318750</v>
      </c>
      <c r="S329">
        <v>0</v>
      </c>
      <c r="T329" t="s">
        <v>35</v>
      </c>
    </row>
    <row r="330" spans="1:20" x14ac:dyDescent="0.2">
      <c r="T330" t="s">
        <v>22</v>
      </c>
    </row>
    <row r="331" spans="1:20" x14ac:dyDescent="0.2">
      <c r="A331">
        <v>165</v>
      </c>
      <c r="B331">
        <v>57834</v>
      </c>
      <c r="C331">
        <v>16881</v>
      </c>
      <c r="D331">
        <v>4561</v>
      </c>
      <c r="E331">
        <v>30</v>
      </c>
      <c r="F331">
        <v>30</v>
      </c>
      <c r="G331">
        <v>0</v>
      </c>
      <c r="H331">
        <v>0</v>
      </c>
      <c r="I331">
        <v>0</v>
      </c>
      <c r="J331">
        <v>2</v>
      </c>
      <c r="K331">
        <v>2</v>
      </c>
      <c r="L331">
        <v>19199.999999999996</v>
      </c>
      <c r="M331">
        <v>76799.999999999985</v>
      </c>
      <c r="N331">
        <v>0</v>
      </c>
      <c r="O331">
        <v>95999.999999999985</v>
      </c>
      <c r="P331">
        <v>1587</v>
      </c>
      <c r="Q331">
        <v>238050</v>
      </c>
      <c r="R331">
        <v>334050</v>
      </c>
      <c r="S331">
        <v>0</v>
      </c>
      <c r="T331" t="s">
        <v>33</v>
      </c>
    </row>
    <row r="332" spans="1:20" x14ac:dyDescent="0.2">
      <c r="T332" t="s">
        <v>22</v>
      </c>
    </row>
    <row r="333" spans="1:20" x14ac:dyDescent="0.2">
      <c r="A333">
        <v>166</v>
      </c>
      <c r="B333">
        <v>64804</v>
      </c>
      <c r="C333">
        <v>13062</v>
      </c>
      <c r="D333">
        <v>3389</v>
      </c>
      <c r="E333">
        <v>15</v>
      </c>
      <c r="F333">
        <v>15</v>
      </c>
      <c r="G333">
        <v>15</v>
      </c>
      <c r="H333">
        <v>0</v>
      </c>
      <c r="I333">
        <v>0</v>
      </c>
      <c r="J333">
        <v>1</v>
      </c>
      <c r="K333">
        <v>1</v>
      </c>
      <c r="L333">
        <v>9599.9999999999982</v>
      </c>
      <c r="M333">
        <v>38399.999999999993</v>
      </c>
      <c r="N333">
        <v>50000</v>
      </c>
      <c r="O333">
        <v>98000</v>
      </c>
      <c r="P333">
        <v>1204</v>
      </c>
      <c r="Q333">
        <v>180600</v>
      </c>
      <c r="R333">
        <v>278600</v>
      </c>
      <c r="S333">
        <v>0</v>
      </c>
      <c r="T333" t="s">
        <v>34</v>
      </c>
    </row>
    <row r="334" spans="1:20" x14ac:dyDescent="0.2">
      <c r="T334" t="s">
        <v>22</v>
      </c>
    </row>
    <row r="335" spans="1:20" x14ac:dyDescent="0.2">
      <c r="A335">
        <v>167</v>
      </c>
      <c r="B335">
        <v>57723</v>
      </c>
      <c r="C335">
        <v>16697</v>
      </c>
      <c r="D335">
        <v>4605</v>
      </c>
      <c r="E335">
        <v>30</v>
      </c>
      <c r="F335">
        <v>30</v>
      </c>
      <c r="G335">
        <v>0</v>
      </c>
      <c r="H335">
        <v>0</v>
      </c>
      <c r="I335">
        <v>0</v>
      </c>
      <c r="J335">
        <v>2</v>
      </c>
      <c r="K335">
        <v>2</v>
      </c>
      <c r="L335">
        <v>19199.999999999996</v>
      </c>
      <c r="M335">
        <v>76799.999999999985</v>
      </c>
      <c r="N335">
        <v>0</v>
      </c>
      <c r="O335">
        <v>95999.999999999985</v>
      </c>
      <c r="P335">
        <v>1564</v>
      </c>
      <c r="Q335">
        <v>234600</v>
      </c>
      <c r="R335">
        <v>330600</v>
      </c>
      <c r="S335">
        <v>0</v>
      </c>
      <c r="T335" t="s">
        <v>50</v>
      </c>
    </row>
    <row r="336" spans="1:20" x14ac:dyDescent="0.2">
      <c r="T336" t="s">
        <v>22</v>
      </c>
    </row>
    <row r="337" spans="1:20" x14ac:dyDescent="0.2">
      <c r="A337">
        <v>168</v>
      </c>
      <c r="B337">
        <v>57855</v>
      </c>
      <c r="C337">
        <v>17590</v>
      </c>
      <c r="D337">
        <v>5014</v>
      </c>
      <c r="E337">
        <v>30</v>
      </c>
      <c r="F337">
        <v>30</v>
      </c>
      <c r="G337">
        <v>0</v>
      </c>
      <c r="H337">
        <v>0</v>
      </c>
      <c r="I337">
        <v>0</v>
      </c>
      <c r="J337">
        <v>2</v>
      </c>
      <c r="K337">
        <v>2</v>
      </c>
      <c r="L337">
        <v>19199.999999999996</v>
      </c>
      <c r="M337">
        <v>76799.999999999985</v>
      </c>
      <c r="N337">
        <v>0</v>
      </c>
      <c r="O337">
        <v>95999.999999999985</v>
      </c>
      <c r="P337">
        <v>1653</v>
      </c>
      <c r="Q337">
        <v>247950</v>
      </c>
      <c r="R337">
        <v>343950</v>
      </c>
      <c r="S337">
        <v>0</v>
      </c>
      <c r="T337" t="s">
        <v>47</v>
      </c>
    </row>
    <row r="338" spans="1:20" x14ac:dyDescent="0.2">
      <c r="T338" t="s">
        <v>22</v>
      </c>
    </row>
    <row r="339" spans="1:20" x14ac:dyDescent="0.2">
      <c r="A339">
        <v>169</v>
      </c>
      <c r="B339">
        <v>50918</v>
      </c>
      <c r="C339">
        <v>18196</v>
      </c>
      <c r="D339">
        <v>5224</v>
      </c>
      <c r="E339">
        <v>45</v>
      </c>
      <c r="F339">
        <v>45</v>
      </c>
      <c r="G339">
        <v>0</v>
      </c>
      <c r="H339">
        <v>0</v>
      </c>
      <c r="I339">
        <v>0</v>
      </c>
      <c r="J339">
        <v>3</v>
      </c>
      <c r="K339">
        <v>3</v>
      </c>
      <c r="L339">
        <v>28799.999999999996</v>
      </c>
      <c r="M339">
        <v>115199.99999999999</v>
      </c>
      <c r="N339">
        <v>0</v>
      </c>
      <c r="O339">
        <v>143999.99999999997</v>
      </c>
      <c r="P339">
        <v>1713</v>
      </c>
      <c r="Q339">
        <v>256950</v>
      </c>
      <c r="R339">
        <v>400950</v>
      </c>
      <c r="S339">
        <v>0</v>
      </c>
      <c r="T339" t="s">
        <v>33</v>
      </c>
    </row>
    <row r="340" spans="1:20" x14ac:dyDescent="0.2">
      <c r="T340" t="s">
        <v>22</v>
      </c>
    </row>
    <row r="341" spans="1:20" x14ac:dyDescent="0.2">
      <c r="A341">
        <v>170</v>
      </c>
      <c r="B341">
        <v>58004</v>
      </c>
      <c r="C341">
        <v>19036</v>
      </c>
      <c r="D341">
        <v>5435</v>
      </c>
      <c r="E341">
        <v>30</v>
      </c>
      <c r="F341">
        <v>30</v>
      </c>
      <c r="G341">
        <v>0</v>
      </c>
      <c r="H341">
        <v>0</v>
      </c>
      <c r="I341">
        <v>0</v>
      </c>
      <c r="J341">
        <v>2</v>
      </c>
      <c r="K341">
        <v>2</v>
      </c>
      <c r="L341">
        <v>19199.999999999996</v>
      </c>
      <c r="M341">
        <v>76799.999999999985</v>
      </c>
      <c r="N341">
        <v>0</v>
      </c>
      <c r="O341">
        <v>95999.999999999985</v>
      </c>
      <c r="P341">
        <v>1801</v>
      </c>
      <c r="Q341">
        <v>270150</v>
      </c>
      <c r="R341">
        <v>366150</v>
      </c>
      <c r="S341">
        <v>0</v>
      </c>
      <c r="T341" t="s">
        <v>54</v>
      </c>
    </row>
    <row r="342" spans="1:20" x14ac:dyDescent="0.2">
      <c r="T342" t="s">
        <v>22</v>
      </c>
    </row>
    <row r="343" spans="1:20" x14ac:dyDescent="0.2">
      <c r="A343">
        <v>171</v>
      </c>
      <c r="B343">
        <v>57983</v>
      </c>
      <c r="C343">
        <v>16570</v>
      </c>
      <c r="D343">
        <v>4392</v>
      </c>
      <c r="E343">
        <v>30</v>
      </c>
      <c r="F343">
        <v>30</v>
      </c>
      <c r="G343">
        <v>0</v>
      </c>
      <c r="H343">
        <v>0</v>
      </c>
      <c r="I343">
        <v>0</v>
      </c>
      <c r="J343">
        <v>2</v>
      </c>
      <c r="K343">
        <v>2</v>
      </c>
      <c r="L343">
        <v>19199.999999999996</v>
      </c>
      <c r="M343">
        <v>76799.999999999985</v>
      </c>
      <c r="N343">
        <v>0</v>
      </c>
      <c r="O343">
        <v>95999.999999999985</v>
      </c>
      <c r="P343">
        <v>1550</v>
      </c>
      <c r="Q343">
        <v>232500</v>
      </c>
      <c r="R343">
        <v>328500</v>
      </c>
      <c r="S343">
        <v>0</v>
      </c>
      <c r="T343" t="s">
        <v>33</v>
      </c>
    </row>
    <row r="344" spans="1:20" x14ac:dyDescent="0.2">
      <c r="T344" t="s">
        <v>22</v>
      </c>
    </row>
    <row r="345" spans="1:20" x14ac:dyDescent="0.2">
      <c r="A345">
        <v>172</v>
      </c>
      <c r="B345">
        <v>57514</v>
      </c>
      <c r="C345">
        <v>17740</v>
      </c>
      <c r="D345">
        <v>4785</v>
      </c>
      <c r="E345">
        <v>30</v>
      </c>
      <c r="F345">
        <v>30</v>
      </c>
      <c r="G345">
        <v>0</v>
      </c>
      <c r="H345">
        <v>0</v>
      </c>
      <c r="I345">
        <v>0</v>
      </c>
      <c r="J345">
        <v>2</v>
      </c>
      <c r="K345">
        <v>2</v>
      </c>
      <c r="L345">
        <v>19199.999999999996</v>
      </c>
      <c r="M345">
        <v>76799.999999999985</v>
      </c>
      <c r="N345">
        <v>0</v>
      </c>
      <c r="O345">
        <v>95999.999999999985</v>
      </c>
      <c r="P345">
        <v>1663</v>
      </c>
      <c r="Q345">
        <v>249450</v>
      </c>
      <c r="R345">
        <v>345450</v>
      </c>
      <c r="S345">
        <v>0</v>
      </c>
      <c r="T345" t="s">
        <v>34</v>
      </c>
    </row>
    <row r="346" spans="1:20" x14ac:dyDescent="0.2">
      <c r="T346" t="s">
        <v>22</v>
      </c>
    </row>
    <row r="347" spans="1:20" x14ac:dyDescent="0.2">
      <c r="A347">
        <v>173</v>
      </c>
      <c r="B347">
        <v>57335</v>
      </c>
      <c r="C347">
        <v>17040</v>
      </c>
      <c r="D347">
        <v>4762</v>
      </c>
      <c r="E347">
        <v>30</v>
      </c>
      <c r="F347">
        <v>30</v>
      </c>
      <c r="G347">
        <v>0</v>
      </c>
      <c r="H347">
        <v>0</v>
      </c>
      <c r="I347">
        <v>0</v>
      </c>
      <c r="J347">
        <v>2</v>
      </c>
      <c r="K347">
        <v>2</v>
      </c>
      <c r="L347">
        <v>19199.999999999996</v>
      </c>
      <c r="M347">
        <v>76799.999999999985</v>
      </c>
      <c r="N347">
        <v>0</v>
      </c>
      <c r="O347">
        <v>95999.999999999985</v>
      </c>
      <c r="P347">
        <v>1597</v>
      </c>
      <c r="Q347">
        <v>239550</v>
      </c>
      <c r="R347">
        <v>335550</v>
      </c>
      <c r="S347">
        <v>0</v>
      </c>
      <c r="T347" t="s">
        <v>50</v>
      </c>
    </row>
    <row r="348" spans="1:20" x14ac:dyDescent="0.2">
      <c r="T348" t="s">
        <v>22</v>
      </c>
    </row>
    <row r="349" spans="1:20" x14ac:dyDescent="0.2">
      <c r="A349">
        <v>174</v>
      </c>
      <c r="B349">
        <v>57875</v>
      </c>
      <c r="C349">
        <v>16672</v>
      </c>
      <c r="D349">
        <v>4637</v>
      </c>
      <c r="E349">
        <v>30</v>
      </c>
      <c r="F349">
        <v>30</v>
      </c>
      <c r="G349">
        <v>0</v>
      </c>
      <c r="H349">
        <v>0</v>
      </c>
      <c r="I349">
        <v>0</v>
      </c>
      <c r="J349">
        <v>2</v>
      </c>
      <c r="K349">
        <v>2</v>
      </c>
      <c r="L349">
        <v>19199.999999999996</v>
      </c>
      <c r="M349">
        <v>76799.999999999985</v>
      </c>
      <c r="N349">
        <v>0</v>
      </c>
      <c r="O349">
        <v>95999.999999999985</v>
      </c>
      <c r="P349">
        <v>1563</v>
      </c>
      <c r="Q349">
        <v>234450</v>
      </c>
      <c r="R349">
        <v>330450</v>
      </c>
      <c r="S349">
        <v>0</v>
      </c>
      <c r="T349" t="s">
        <v>47</v>
      </c>
    </row>
    <row r="350" spans="1:20" x14ac:dyDescent="0.2">
      <c r="T350" t="s">
        <v>22</v>
      </c>
    </row>
    <row r="351" spans="1:20" x14ac:dyDescent="0.2">
      <c r="A351">
        <v>175</v>
      </c>
      <c r="B351">
        <v>51237</v>
      </c>
      <c r="C351">
        <v>21392</v>
      </c>
      <c r="D351">
        <v>7068</v>
      </c>
      <c r="E351">
        <v>45</v>
      </c>
      <c r="F351">
        <v>15</v>
      </c>
      <c r="G351">
        <v>15</v>
      </c>
      <c r="H351">
        <v>0</v>
      </c>
      <c r="I351">
        <v>0</v>
      </c>
      <c r="J351">
        <v>3</v>
      </c>
      <c r="K351">
        <v>3</v>
      </c>
      <c r="L351">
        <v>28799.999999999996</v>
      </c>
      <c r="M351">
        <v>38399.999999999993</v>
      </c>
      <c r="N351">
        <v>50000</v>
      </c>
      <c r="O351">
        <v>117200</v>
      </c>
      <c r="P351">
        <v>2036</v>
      </c>
      <c r="Q351">
        <v>305400</v>
      </c>
      <c r="R351">
        <v>422600</v>
      </c>
      <c r="S351">
        <v>0</v>
      </c>
      <c r="T351" t="s">
        <v>33</v>
      </c>
    </row>
    <row r="352" spans="1:20" x14ac:dyDescent="0.2">
      <c r="T352" t="s">
        <v>22</v>
      </c>
    </row>
    <row r="353" spans="1:20" x14ac:dyDescent="0.2">
      <c r="A353">
        <v>176</v>
      </c>
      <c r="B353">
        <v>57658</v>
      </c>
      <c r="C353">
        <v>16754</v>
      </c>
      <c r="D353">
        <v>4486</v>
      </c>
      <c r="E353">
        <v>30</v>
      </c>
      <c r="F353">
        <v>30</v>
      </c>
      <c r="G353">
        <v>0</v>
      </c>
      <c r="H353">
        <v>0</v>
      </c>
      <c r="I353">
        <v>0</v>
      </c>
      <c r="J353">
        <v>2</v>
      </c>
      <c r="K353">
        <v>2</v>
      </c>
      <c r="L353">
        <v>19199.999999999996</v>
      </c>
      <c r="M353">
        <v>76799.999999999985</v>
      </c>
      <c r="N353">
        <v>0</v>
      </c>
      <c r="O353">
        <v>95999.999999999985</v>
      </c>
      <c r="P353">
        <v>1563</v>
      </c>
      <c r="Q353">
        <v>234450</v>
      </c>
      <c r="R353">
        <v>330450</v>
      </c>
      <c r="S353">
        <v>0</v>
      </c>
      <c r="T353" t="s">
        <v>54</v>
      </c>
    </row>
    <row r="354" spans="1:20" x14ac:dyDescent="0.2">
      <c r="T354" t="s">
        <v>22</v>
      </c>
    </row>
    <row r="355" spans="1:20" x14ac:dyDescent="0.2">
      <c r="A355">
        <v>177</v>
      </c>
      <c r="B355">
        <v>57994</v>
      </c>
      <c r="C355">
        <v>17975</v>
      </c>
      <c r="D355">
        <v>5021</v>
      </c>
      <c r="E355">
        <v>30</v>
      </c>
      <c r="F355">
        <v>30</v>
      </c>
      <c r="G355">
        <v>0</v>
      </c>
      <c r="H355">
        <v>0</v>
      </c>
      <c r="I355">
        <v>0</v>
      </c>
      <c r="J355">
        <v>2</v>
      </c>
      <c r="K355">
        <v>2</v>
      </c>
      <c r="L355">
        <v>19199.999999999996</v>
      </c>
      <c r="M355">
        <v>76799.999999999985</v>
      </c>
      <c r="N355">
        <v>0</v>
      </c>
      <c r="O355">
        <v>95999.999999999985</v>
      </c>
      <c r="P355">
        <v>1686</v>
      </c>
      <c r="Q355">
        <v>252900</v>
      </c>
      <c r="R355">
        <v>348900</v>
      </c>
      <c r="S355">
        <v>0</v>
      </c>
      <c r="T355" t="s">
        <v>33</v>
      </c>
    </row>
    <row r="356" spans="1:20" x14ac:dyDescent="0.2">
      <c r="T356" t="s">
        <v>22</v>
      </c>
    </row>
    <row r="357" spans="1:20" x14ac:dyDescent="0.2">
      <c r="A357">
        <v>178</v>
      </c>
      <c r="B357">
        <v>57573</v>
      </c>
      <c r="C357">
        <v>18225</v>
      </c>
      <c r="D357">
        <v>5260</v>
      </c>
      <c r="E357">
        <v>30</v>
      </c>
      <c r="F357">
        <v>30</v>
      </c>
      <c r="G357">
        <v>0</v>
      </c>
      <c r="H357">
        <v>0</v>
      </c>
      <c r="I357">
        <v>0</v>
      </c>
      <c r="J357">
        <v>2</v>
      </c>
      <c r="K357">
        <v>2</v>
      </c>
      <c r="L357">
        <v>19199.999999999996</v>
      </c>
      <c r="M357">
        <v>76799.999999999985</v>
      </c>
      <c r="N357">
        <v>0</v>
      </c>
      <c r="O357">
        <v>95999.999999999985</v>
      </c>
      <c r="P357">
        <v>1717</v>
      </c>
      <c r="Q357">
        <v>257550</v>
      </c>
      <c r="R357">
        <v>353550</v>
      </c>
      <c r="S357">
        <v>0</v>
      </c>
      <c r="T357" t="s">
        <v>34</v>
      </c>
    </row>
    <row r="358" spans="1:20" x14ac:dyDescent="0.2">
      <c r="T358" t="s">
        <v>22</v>
      </c>
    </row>
    <row r="359" spans="1:20" x14ac:dyDescent="0.2">
      <c r="A359">
        <v>179</v>
      </c>
      <c r="B359">
        <v>57813</v>
      </c>
      <c r="C359">
        <v>17110</v>
      </c>
      <c r="D359">
        <v>4827</v>
      </c>
      <c r="E359">
        <v>30</v>
      </c>
      <c r="F359">
        <v>30</v>
      </c>
      <c r="G359">
        <v>0</v>
      </c>
      <c r="H359">
        <v>0</v>
      </c>
      <c r="I359">
        <v>0</v>
      </c>
      <c r="J359">
        <v>2</v>
      </c>
      <c r="K359">
        <v>2</v>
      </c>
      <c r="L359">
        <v>19199.999999999996</v>
      </c>
      <c r="M359">
        <v>76799.999999999985</v>
      </c>
      <c r="N359">
        <v>0</v>
      </c>
      <c r="O359">
        <v>95999.999999999985</v>
      </c>
      <c r="P359">
        <v>1603</v>
      </c>
      <c r="Q359">
        <v>240450</v>
      </c>
      <c r="R359">
        <v>336450</v>
      </c>
      <c r="S359">
        <v>0</v>
      </c>
      <c r="T359" t="s">
        <v>50</v>
      </c>
    </row>
    <row r="360" spans="1:20" x14ac:dyDescent="0.2">
      <c r="T360" t="s">
        <v>22</v>
      </c>
    </row>
    <row r="361" spans="1:20" x14ac:dyDescent="0.2">
      <c r="A361">
        <v>180</v>
      </c>
      <c r="B361">
        <v>57753</v>
      </c>
      <c r="C361">
        <v>17124</v>
      </c>
      <c r="D361">
        <v>4831</v>
      </c>
      <c r="E361">
        <v>30</v>
      </c>
      <c r="F361">
        <v>30</v>
      </c>
      <c r="G361">
        <v>0</v>
      </c>
      <c r="H361">
        <v>0</v>
      </c>
      <c r="I361">
        <v>0</v>
      </c>
      <c r="J361">
        <v>2</v>
      </c>
      <c r="K361">
        <v>2</v>
      </c>
      <c r="L361">
        <v>19199.999999999996</v>
      </c>
      <c r="M361">
        <v>76799.999999999985</v>
      </c>
      <c r="N361">
        <v>0</v>
      </c>
      <c r="O361">
        <v>95999.999999999985</v>
      </c>
      <c r="P361">
        <v>1605</v>
      </c>
      <c r="Q361">
        <v>240750</v>
      </c>
      <c r="R361">
        <v>336750</v>
      </c>
      <c r="S361">
        <v>0</v>
      </c>
      <c r="T361" t="s">
        <v>47</v>
      </c>
    </row>
    <row r="362" spans="1:20" x14ac:dyDescent="0.2">
      <c r="T362" t="s">
        <v>22</v>
      </c>
    </row>
    <row r="363" spans="1:20" x14ac:dyDescent="0.2">
      <c r="A363">
        <v>181</v>
      </c>
      <c r="B363">
        <v>57268</v>
      </c>
      <c r="C363">
        <v>17372</v>
      </c>
      <c r="D363">
        <v>4751</v>
      </c>
      <c r="E363">
        <v>30</v>
      </c>
      <c r="F363">
        <v>30</v>
      </c>
      <c r="G363">
        <v>0</v>
      </c>
      <c r="H363">
        <v>0</v>
      </c>
      <c r="I363">
        <v>0</v>
      </c>
      <c r="J363">
        <v>2</v>
      </c>
      <c r="K363">
        <v>2</v>
      </c>
      <c r="L363">
        <v>19199.999999999996</v>
      </c>
      <c r="M363">
        <v>76799.999999999985</v>
      </c>
      <c r="N363">
        <v>0</v>
      </c>
      <c r="O363">
        <v>95999.999999999985</v>
      </c>
      <c r="P363">
        <v>1622</v>
      </c>
      <c r="Q363">
        <v>243300</v>
      </c>
      <c r="R363">
        <v>339300</v>
      </c>
      <c r="S363">
        <v>0</v>
      </c>
      <c r="T363" t="s">
        <v>50</v>
      </c>
    </row>
    <row r="364" spans="1:20" x14ac:dyDescent="0.2">
      <c r="T364" t="s">
        <v>22</v>
      </c>
    </row>
    <row r="365" spans="1:20" x14ac:dyDescent="0.2">
      <c r="A365">
        <v>182</v>
      </c>
      <c r="B365">
        <v>57705</v>
      </c>
      <c r="C365">
        <v>15676</v>
      </c>
      <c r="D365">
        <v>4260</v>
      </c>
      <c r="E365">
        <v>30</v>
      </c>
      <c r="F365">
        <v>30</v>
      </c>
      <c r="G365">
        <v>0</v>
      </c>
      <c r="H365">
        <v>0</v>
      </c>
      <c r="I365">
        <v>0</v>
      </c>
      <c r="J365">
        <v>2</v>
      </c>
      <c r="K365">
        <v>2</v>
      </c>
      <c r="L365">
        <v>19199.999999999996</v>
      </c>
      <c r="M365">
        <v>76799.999999999985</v>
      </c>
      <c r="N365">
        <v>0</v>
      </c>
      <c r="O365">
        <v>95999.999999999985</v>
      </c>
      <c r="P365">
        <v>1465</v>
      </c>
      <c r="Q365">
        <v>219750</v>
      </c>
      <c r="R365">
        <v>315750</v>
      </c>
      <c r="S365">
        <v>0</v>
      </c>
      <c r="T365" t="s">
        <v>35</v>
      </c>
    </row>
    <row r="366" spans="1:20" x14ac:dyDescent="0.2">
      <c r="T366" t="s">
        <v>22</v>
      </c>
    </row>
    <row r="367" spans="1:20" x14ac:dyDescent="0.2">
      <c r="A367">
        <v>183</v>
      </c>
      <c r="B367">
        <v>57538</v>
      </c>
      <c r="C367">
        <v>16354</v>
      </c>
      <c r="D367">
        <v>4568</v>
      </c>
      <c r="E367">
        <v>30</v>
      </c>
      <c r="F367">
        <v>30</v>
      </c>
      <c r="G367">
        <v>0</v>
      </c>
      <c r="H367">
        <v>0</v>
      </c>
      <c r="I367">
        <v>0</v>
      </c>
      <c r="J367">
        <v>2</v>
      </c>
      <c r="K367">
        <v>2</v>
      </c>
      <c r="L367">
        <v>19199.999999999996</v>
      </c>
      <c r="M367">
        <v>76799.999999999985</v>
      </c>
      <c r="N367">
        <v>0</v>
      </c>
      <c r="O367">
        <v>95999.999999999985</v>
      </c>
      <c r="P367">
        <v>1527</v>
      </c>
      <c r="Q367">
        <v>229050</v>
      </c>
      <c r="R367">
        <v>325050</v>
      </c>
      <c r="S367">
        <v>0</v>
      </c>
      <c r="T367" t="s">
        <v>25</v>
      </c>
    </row>
    <row r="368" spans="1:20" x14ac:dyDescent="0.2">
      <c r="T368" t="s">
        <v>22</v>
      </c>
    </row>
    <row r="369" spans="1:20" x14ac:dyDescent="0.2">
      <c r="A369">
        <v>184</v>
      </c>
      <c r="B369">
        <v>57384</v>
      </c>
      <c r="C369">
        <v>17377</v>
      </c>
      <c r="D369">
        <v>4903</v>
      </c>
      <c r="E369">
        <v>30</v>
      </c>
      <c r="F369">
        <v>30</v>
      </c>
      <c r="G369">
        <v>0</v>
      </c>
      <c r="H369">
        <v>0</v>
      </c>
      <c r="I369">
        <v>0</v>
      </c>
      <c r="J369">
        <v>2</v>
      </c>
      <c r="K369">
        <v>2</v>
      </c>
      <c r="L369">
        <v>19199.999999999996</v>
      </c>
      <c r="M369">
        <v>76799.999999999985</v>
      </c>
      <c r="N369">
        <v>0</v>
      </c>
      <c r="O369">
        <v>95999.999999999985</v>
      </c>
      <c r="P369">
        <v>1634</v>
      </c>
      <c r="Q369">
        <v>245100</v>
      </c>
      <c r="R369">
        <v>341100</v>
      </c>
      <c r="S369">
        <v>0</v>
      </c>
      <c r="T369" t="s">
        <v>39</v>
      </c>
    </row>
    <row r="370" spans="1:20" x14ac:dyDescent="0.2">
      <c r="T370" t="s">
        <v>22</v>
      </c>
    </row>
    <row r="371" spans="1:20" x14ac:dyDescent="0.2">
      <c r="A371">
        <v>185</v>
      </c>
      <c r="B371">
        <v>57609</v>
      </c>
      <c r="C371">
        <v>18146</v>
      </c>
      <c r="D371">
        <v>5120</v>
      </c>
      <c r="E371">
        <v>30</v>
      </c>
      <c r="F371">
        <v>30</v>
      </c>
      <c r="G371">
        <v>0</v>
      </c>
      <c r="H371">
        <v>0</v>
      </c>
      <c r="I371">
        <v>0</v>
      </c>
      <c r="J371">
        <v>2</v>
      </c>
      <c r="K371">
        <v>2</v>
      </c>
      <c r="L371">
        <v>19199.999999999996</v>
      </c>
      <c r="M371">
        <v>76799.999999999985</v>
      </c>
      <c r="N371">
        <v>0</v>
      </c>
      <c r="O371">
        <v>95999.999999999985</v>
      </c>
      <c r="P371">
        <v>1709</v>
      </c>
      <c r="Q371">
        <v>256350</v>
      </c>
      <c r="R371">
        <v>352350</v>
      </c>
      <c r="S371">
        <v>0</v>
      </c>
      <c r="T371" t="s">
        <v>38</v>
      </c>
    </row>
    <row r="372" spans="1:20" x14ac:dyDescent="0.2">
      <c r="T372" t="s">
        <v>22</v>
      </c>
    </row>
    <row r="373" spans="1:20" x14ac:dyDescent="0.2">
      <c r="A373">
        <v>186</v>
      </c>
      <c r="B373">
        <v>57791</v>
      </c>
      <c r="C373">
        <v>19857</v>
      </c>
      <c r="D373">
        <v>5825</v>
      </c>
      <c r="E373">
        <v>30</v>
      </c>
      <c r="F373">
        <v>30</v>
      </c>
      <c r="G373">
        <v>0</v>
      </c>
      <c r="H373">
        <v>0</v>
      </c>
      <c r="I373">
        <v>0</v>
      </c>
      <c r="J373">
        <v>2</v>
      </c>
      <c r="K373">
        <v>2</v>
      </c>
      <c r="L373">
        <v>19199.999999999996</v>
      </c>
      <c r="M373">
        <v>76799.999999999985</v>
      </c>
      <c r="N373">
        <v>0</v>
      </c>
      <c r="O373">
        <v>95999.999999999985</v>
      </c>
      <c r="P373">
        <v>1874</v>
      </c>
      <c r="Q373">
        <v>281100</v>
      </c>
      <c r="R373">
        <v>377100</v>
      </c>
      <c r="S373">
        <v>0</v>
      </c>
      <c r="T373" t="s">
        <v>41</v>
      </c>
    </row>
    <row r="374" spans="1:20" x14ac:dyDescent="0.2">
      <c r="T374" t="s">
        <v>22</v>
      </c>
    </row>
    <row r="375" spans="1:20" x14ac:dyDescent="0.2">
      <c r="A375">
        <v>187</v>
      </c>
      <c r="B375">
        <v>57971</v>
      </c>
      <c r="C375">
        <v>18018</v>
      </c>
      <c r="D375">
        <v>5057</v>
      </c>
      <c r="E375">
        <v>30</v>
      </c>
      <c r="F375">
        <v>30</v>
      </c>
      <c r="G375">
        <v>0</v>
      </c>
      <c r="H375">
        <v>0</v>
      </c>
      <c r="I375">
        <v>0</v>
      </c>
      <c r="J375">
        <v>2</v>
      </c>
      <c r="K375">
        <v>2</v>
      </c>
      <c r="L375">
        <v>19199.999999999996</v>
      </c>
      <c r="M375">
        <v>76799.999999999985</v>
      </c>
      <c r="N375">
        <v>0</v>
      </c>
      <c r="O375">
        <v>95999.999999999985</v>
      </c>
      <c r="P375">
        <v>1698</v>
      </c>
      <c r="Q375">
        <v>254700</v>
      </c>
      <c r="R375">
        <v>350700</v>
      </c>
      <c r="S375">
        <v>0</v>
      </c>
      <c r="T375" t="s">
        <v>53</v>
      </c>
    </row>
    <row r="376" spans="1:20" x14ac:dyDescent="0.2">
      <c r="T376" t="s">
        <v>22</v>
      </c>
    </row>
    <row r="377" spans="1:20" x14ac:dyDescent="0.2">
      <c r="A377">
        <v>188</v>
      </c>
      <c r="B377">
        <v>57220</v>
      </c>
      <c r="C377">
        <v>17775</v>
      </c>
      <c r="D377">
        <v>5047</v>
      </c>
      <c r="E377">
        <v>30</v>
      </c>
      <c r="F377">
        <v>30</v>
      </c>
      <c r="G377">
        <v>0</v>
      </c>
      <c r="H377">
        <v>0</v>
      </c>
      <c r="I377">
        <v>0</v>
      </c>
      <c r="J377">
        <v>2</v>
      </c>
      <c r="K377">
        <v>2</v>
      </c>
      <c r="L377">
        <v>19199.999999999996</v>
      </c>
      <c r="M377">
        <v>76799.999999999985</v>
      </c>
      <c r="N377">
        <v>0</v>
      </c>
      <c r="O377">
        <v>95999.999999999985</v>
      </c>
      <c r="P377">
        <v>1670</v>
      </c>
      <c r="Q377">
        <v>250500</v>
      </c>
      <c r="R377">
        <v>346500</v>
      </c>
      <c r="S377">
        <v>0</v>
      </c>
      <c r="T377" t="s">
        <v>28</v>
      </c>
    </row>
    <row r="378" spans="1:20" x14ac:dyDescent="0.2">
      <c r="T378" t="s">
        <v>22</v>
      </c>
    </row>
    <row r="379" spans="1:20" x14ac:dyDescent="0.2">
      <c r="A379">
        <v>189</v>
      </c>
      <c r="B379">
        <v>57729</v>
      </c>
      <c r="C379">
        <v>16138</v>
      </c>
      <c r="D379">
        <v>4590</v>
      </c>
      <c r="E379">
        <v>30</v>
      </c>
      <c r="F379">
        <v>30</v>
      </c>
      <c r="G379">
        <v>0</v>
      </c>
      <c r="H379">
        <v>0</v>
      </c>
      <c r="I379">
        <v>0</v>
      </c>
      <c r="J379">
        <v>2</v>
      </c>
      <c r="K379">
        <v>2</v>
      </c>
      <c r="L379">
        <v>19199.999999999996</v>
      </c>
      <c r="M379">
        <v>76799.999999999985</v>
      </c>
      <c r="N379">
        <v>0</v>
      </c>
      <c r="O379">
        <v>95999.999999999985</v>
      </c>
      <c r="P379">
        <v>1516</v>
      </c>
      <c r="Q379">
        <v>227400</v>
      </c>
      <c r="R379">
        <v>323400</v>
      </c>
      <c r="S379">
        <v>0</v>
      </c>
      <c r="T379" t="s">
        <v>55</v>
      </c>
    </row>
    <row r="380" spans="1:20" x14ac:dyDescent="0.2">
      <c r="T380" t="s">
        <v>22</v>
      </c>
    </row>
    <row r="381" spans="1:20" x14ac:dyDescent="0.2">
      <c r="A381">
        <v>190</v>
      </c>
      <c r="B381">
        <v>57774</v>
      </c>
      <c r="C381">
        <v>16797</v>
      </c>
      <c r="D381">
        <v>4579</v>
      </c>
      <c r="E381">
        <v>30</v>
      </c>
      <c r="F381">
        <v>30</v>
      </c>
      <c r="G381">
        <v>0</v>
      </c>
      <c r="H381">
        <v>0</v>
      </c>
      <c r="I381">
        <v>0</v>
      </c>
      <c r="J381">
        <v>2</v>
      </c>
      <c r="K381">
        <v>2</v>
      </c>
      <c r="L381">
        <v>19199.999999999996</v>
      </c>
      <c r="M381">
        <v>76799.999999999985</v>
      </c>
      <c r="N381">
        <v>0</v>
      </c>
      <c r="O381">
        <v>95999.999999999985</v>
      </c>
      <c r="P381">
        <v>1572</v>
      </c>
      <c r="Q381">
        <v>235800</v>
      </c>
      <c r="R381">
        <v>331800</v>
      </c>
      <c r="S381">
        <v>0</v>
      </c>
      <c r="T381" t="s">
        <v>25</v>
      </c>
    </row>
    <row r="382" spans="1:20" x14ac:dyDescent="0.2">
      <c r="T382" t="s">
        <v>22</v>
      </c>
    </row>
    <row r="383" spans="1:20" x14ac:dyDescent="0.2">
      <c r="A383">
        <v>191</v>
      </c>
      <c r="B383">
        <v>57456</v>
      </c>
      <c r="C383">
        <v>16507</v>
      </c>
      <c r="D383">
        <v>4587</v>
      </c>
      <c r="E383">
        <v>30</v>
      </c>
      <c r="F383">
        <v>30</v>
      </c>
      <c r="G383">
        <v>0</v>
      </c>
      <c r="H383">
        <v>0</v>
      </c>
      <c r="I383">
        <v>0</v>
      </c>
      <c r="J383">
        <v>2</v>
      </c>
      <c r="K383">
        <v>2</v>
      </c>
      <c r="L383">
        <v>19199.999999999996</v>
      </c>
      <c r="M383">
        <v>76799.999999999985</v>
      </c>
      <c r="N383">
        <v>0</v>
      </c>
      <c r="O383">
        <v>95999.999999999985</v>
      </c>
      <c r="P383">
        <v>1543</v>
      </c>
      <c r="Q383">
        <v>231450</v>
      </c>
      <c r="R383">
        <v>327450</v>
      </c>
      <c r="S383">
        <v>0</v>
      </c>
      <c r="T383" t="s">
        <v>38</v>
      </c>
    </row>
    <row r="384" spans="1:20" x14ac:dyDescent="0.2">
      <c r="T384" t="s">
        <v>22</v>
      </c>
    </row>
    <row r="385" spans="1:20" x14ac:dyDescent="0.2">
      <c r="A385">
        <v>192</v>
      </c>
      <c r="B385">
        <v>57666</v>
      </c>
      <c r="C385">
        <v>17912</v>
      </c>
      <c r="D385">
        <v>4911</v>
      </c>
      <c r="E385">
        <v>30</v>
      </c>
      <c r="F385">
        <v>30</v>
      </c>
      <c r="G385">
        <v>0</v>
      </c>
      <c r="H385">
        <v>0</v>
      </c>
      <c r="I385">
        <v>0</v>
      </c>
      <c r="J385">
        <v>2</v>
      </c>
      <c r="K385">
        <v>2</v>
      </c>
      <c r="L385">
        <v>19199.999999999996</v>
      </c>
      <c r="M385">
        <v>76799.999999999985</v>
      </c>
      <c r="N385">
        <v>0</v>
      </c>
      <c r="O385">
        <v>95999.999999999985</v>
      </c>
      <c r="P385">
        <v>1687</v>
      </c>
      <c r="Q385">
        <v>253050</v>
      </c>
      <c r="R385">
        <v>349050</v>
      </c>
      <c r="S385">
        <v>0</v>
      </c>
      <c r="T385" t="s">
        <v>29</v>
      </c>
    </row>
    <row r="386" spans="1:20" x14ac:dyDescent="0.2">
      <c r="T386" t="s">
        <v>22</v>
      </c>
    </row>
    <row r="387" spans="1:20" x14ac:dyDescent="0.2">
      <c r="A387">
        <v>193</v>
      </c>
      <c r="B387">
        <v>57794</v>
      </c>
      <c r="C387">
        <v>16802</v>
      </c>
      <c r="D387">
        <v>4413</v>
      </c>
      <c r="E387">
        <v>30</v>
      </c>
      <c r="F387">
        <v>30</v>
      </c>
      <c r="G387">
        <v>0</v>
      </c>
      <c r="H387">
        <v>0</v>
      </c>
      <c r="I387">
        <v>0</v>
      </c>
      <c r="J387">
        <v>2</v>
      </c>
      <c r="K387">
        <v>2</v>
      </c>
      <c r="L387">
        <v>19199.999999999996</v>
      </c>
      <c r="M387">
        <v>76799.999999999985</v>
      </c>
      <c r="N387">
        <v>0</v>
      </c>
      <c r="O387">
        <v>95999.999999999985</v>
      </c>
      <c r="P387">
        <v>1574</v>
      </c>
      <c r="Q387">
        <v>236100</v>
      </c>
      <c r="R387">
        <v>332100</v>
      </c>
      <c r="S387">
        <v>0</v>
      </c>
      <c r="T387" t="s">
        <v>37</v>
      </c>
    </row>
    <row r="388" spans="1:20" x14ac:dyDescent="0.2">
      <c r="T388" t="s">
        <v>22</v>
      </c>
    </row>
    <row r="389" spans="1:20" x14ac:dyDescent="0.2">
      <c r="A389">
        <v>194</v>
      </c>
      <c r="B389">
        <v>57702</v>
      </c>
      <c r="C389">
        <v>16898</v>
      </c>
      <c r="D389">
        <v>4814</v>
      </c>
      <c r="E389">
        <v>30</v>
      </c>
      <c r="F389">
        <v>30</v>
      </c>
      <c r="G389">
        <v>0</v>
      </c>
      <c r="H389">
        <v>0</v>
      </c>
      <c r="I389">
        <v>0</v>
      </c>
      <c r="J389">
        <v>2</v>
      </c>
      <c r="K389">
        <v>2</v>
      </c>
      <c r="L389">
        <v>19199.999999999996</v>
      </c>
      <c r="M389">
        <v>76799.999999999985</v>
      </c>
      <c r="N389">
        <v>0</v>
      </c>
      <c r="O389">
        <v>95999.999999999985</v>
      </c>
      <c r="P389">
        <v>1588</v>
      </c>
      <c r="Q389">
        <v>238200</v>
      </c>
      <c r="R389">
        <v>334200</v>
      </c>
      <c r="S389">
        <v>0</v>
      </c>
      <c r="T389" t="s">
        <v>40</v>
      </c>
    </row>
    <row r="390" spans="1:20" x14ac:dyDescent="0.2">
      <c r="T390" t="s">
        <v>22</v>
      </c>
    </row>
    <row r="391" spans="1:20" x14ac:dyDescent="0.2">
      <c r="A391">
        <v>195</v>
      </c>
      <c r="B391">
        <v>57718</v>
      </c>
      <c r="C391">
        <v>17292</v>
      </c>
      <c r="D391">
        <v>5002</v>
      </c>
      <c r="E391">
        <v>30</v>
      </c>
      <c r="F391">
        <v>30</v>
      </c>
      <c r="G391">
        <v>0</v>
      </c>
      <c r="H391">
        <v>0</v>
      </c>
      <c r="I391">
        <v>0</v>
      </c>
      <c r="J391">
        <v>2</v>
      </c>
      <c r="K391">
        <v>2</v>
      </c>
      <c r="L391">
        <v>19199.999999999996</v>
      </c>
      <c r="M391">
        <v>76799.999999999985</v>
      </c>
      <c r="N391">
        <v>0</v>
      </c>
      <c r="O391">
        <v>95999.999999999985</v>
      </c>
      <c r="P391">
        <v>1619</v>
      </c>
      <c r="Q391">
        <v>242850</v>
      </c>
      <c r="R391">
        <v>338850</v>
      </c>
      <c r="S391">
        <v>0</v>
      </c>
      <c r="T391" t="s">
        <v>28</v>
      </c>
    </row>
    <row r="392" spans="1:20" x14ac:dyDescent="0.2">
      <c r="T392" t="s">
        <v>22</v>
      </c>
    </row>
    <row r="393" spans="1:20" x14ac:dyDescent="0.2">
      <c r="A393">
        <v>196</v>
      </c>
      <c r="B393">
        <v>57648</v>
      </c>
      <c r="C393">
        <v>17312</v>
      </c>
      <c r="D393">
        <v>4940</v>
      </c>
      <c r="E393">
        <v>30</v>
      </c>
      <c r="F393">
        <v>30</v>
      </c>
      <c r="G393">
        <v>0</v>
      </c>
      <c r="H393">
        <v>0</v>
      </c>
      <c r="I393">
        <v>0</v>
      </c>
      <c r="J393">
        <v>2</v>
      </c>
      <c r="K393">
        <v>2</v>
      </c>
      <c r="L393">
        <v>19199.999999999996</v>
      </c>
      <c r="M393">
        <v>76799.999999999985</v>
      </c>
      <c r="N393">
        <v>0</v>
      </c>
      <c r="O393">
        <v>95999.999999999985</v>
      </c>
      <c r="P393">
        <v>1625</v>
      </c>
      <c r="Q393">
        <v>243750</v>
      </c>
      <c r="R393">
        <v>339750</v>
      </c>
      <c r="S393">
        <v>0</v>
      </c>
      <c r="T393" t="s">
        <v>41</v>
      </c>
    </row>
    <row r="394" spans="1:20" x14ac:dyDescent="0.2">
      <c r="T394" t="s">
        <v>22</v>
      </c>
    </row>
    <row r="395" spans="1:20" x14ac:dyDescent="0.2">
      <c r="A395">
        <v>197</v>
      </c>
      <c r="B395">
        <v>57119</v>
      </c>
      <c r="C395">
        <v>17873</v>
      </c>
      <c r="D395">
        <v>4805</v>
      </c>
      <c r="E395">
        <v>30</v>
      </c>
      <c r="F395">
        <v>30</v>
      </c>
      <c r="G395">
        <v>0</v>
      </c>
      <c r="H395">
        <v>0</v>
      </c>
      <c r="I395">
        <v>0</v>
      </c>
      <c r="J395">
        <v>2</v>
      </c>
      <c r="K395">
        <v>2</v>
      </c>
      <c r="L395">
        <v>19199.999999999996</v>
      </c>
      <c r="M395">
        <v>76799.999999999985</v>
      </c>
      <c r="N395">
        <v>0</v>
      </c>
      <c r="O395">
        <v>95999.999999999985</v>
      </c>
      <c r="P395">
        <v>1679</v>
      </c>
      <c r="Q395">
        <v>251850</v>
      </c>
      <c r="R395">
        <v>347850</v>
      </c>
      <c r="S395">
        <v>0</v>
      </c>
      <c r="T395" t="s">
        <v>31</v>
      </c>
    </row>
    <row r="396" spans="1:20" x14ac:dyDescent="0.2">
      <c r="T396" t="s">
        <v>22</v>
      </c>
    </row>
    <row r="397" spans="1:20" x14ac:dyDescent="0.2">
      <c r="A397">
        <v>198</v>
      </c>
      <c r="B397">
        <v>57697</v>
      </c>
      <c r="C397">
        <v>19851</v>
      </c>
      <c r="D397">
        <v>5662</v>
      </c>
      <c r="E397">
        <v>30</v>
      </c>
      <c r="F397">
        <v>30</v>
      </c>
      <c r="G397">
        <v>0</v>
      </c>
      <c r="H397">
        <v>0</v>
      </c>
      <c r="I397">
        <v>0</v>
      </c>
      <c r="J397">
        <v>2</v>
      </c>
      <c r="K397">
        <v>2</v>
      </c>
      <c r="L397">
        <v>19199.999999999996</v>
      </c>
      <c r="M397">
        <v>76799.999999999985</v>
      </c>
      <c r="N397">
        <v>0</v>
      </c>
      <c r="O397">
        <v>95999.999999999985</v>
      </c>
      <c r="P397">
        <v>1875</v>
      </c>
      <c r="Q397">
        <v>281250</v>
      </c>
      <c r="R397">
        <v>377250</v>
      </c>
      <c r="S397">
        <v>0</v>
      </c>
      <c r="T397" t="s">
        <v>25</v>
      </c>
    </row>
    <row r="398" spans="1:20" x14ac:dyDescent="0.2">
      <c r="T398" t="s">
        <v>22</v>
      </c>
    </row>
    <row r="399" spans="1:20" x14ac:dyDescent="0.2">
      <c r="A399">
        <v>199</v>
      </c>
      <c r="B399">
        <v>57799</v>
      </c>
      <c r="C399">
        <v>15594</v>
      </c>
      <c r="D399">
        <v>4354</v>
      </c>
      <c r="E399">
        <v>30</v>
      </c>
      <c r="F399">
        <v>30</v>
      </c>
      <c r="G399">
        <v>0</v>
      </c>
      <c r="H399">
        <v>0</v>
      </c>
      <c r="I399">
        <v>0</v>
      </c>
      <c r="J399">
        <v>2</v>
      </c>
      <c r="K399">
        <v>2</v>
      </c>
      <c r="L399">
        <v>19199.999999999996</v>
      </c>
      <c r="M399">
        <v>76799.999999999985</v>
      </c>
      <c r="N399">
        <v>0</v>
      </c>
      <c r="O399">
        <v>95999.999999999985</v>
      </c>
      <c r="P399">
        <v>1458</v>
      </c>
      <c r="Q399">
        <v>218700</v>
      </c>
      <c r="R399">
        <v>314700</v>
      </c>
      <c r="S399">
        <v>0</v>
      </c>
      <c r="T399" t="s">
        <v>34</v>
      </c>
    </row>
    <row r="400" spans="1:20" x14ac:dyDescent="0.2">
      <c r="T400" t="s">
        <v>22</v>
      </c>
    </row>
    <row r="401" spans="1:20" x14ac:dyDescent="0.2">
      <c r="A401">
        <v>200</v>
      </c>
      <c r="B401">
        <v>57672</v>
      </c>
      <c r="C401">
        <v>18019</v>
      </c>
      <c r="D401">
        <v>4939</v>
      </c>
      <c r="E401">
        <v>30</v>
      </c>
      <c r="F401">
        <v>30</v>
      </c>
      <c r="G401">
        <v>0</v>
      </c>
      <c r="H401">
        <v>0</v>
      </c>
      <c r="I401">
        <v>0</v>
      </c>
      <c r="J401">
        <v>2</v>
      </c>
      <c r="K401">
        <v>2</v>
      </c>
      <c r="L401">
        <v>19199.999999999996</v>
      </c>
      <c r="M401">
        <v>76799.999999999985</v>
      </c>
      <c r="N401">
        <v>0</v>
      </c>
      <c r="O401">
        <v>95999.999999999985</v>
      </c>
      <c r="P401">
        <v>1694</v>
      </c>
      <c r="Q401">
        <v>254100</v>
      </c>
      <c r="R401">
        <v>350100</v>
      </c>
      <c r="S401">
        <v>0</v>
      </c>
      <c r="T401" t="s">
        <v>35</v>
      </c>
    </row>
    <row r="402" spans="1:20" x14ac:dyDescent="0.2">
      <c r="T402" t="s">
        <v>22</v>
      </c>
    </row>
    <row r="403" spans="1:20" x14ac:dyDescent="0.2">
      <c r="A403">
        <v>201</v>
      </c>
      <c r="B403">
        <v>58190</v>
      </c>
      <c r="C403">
        <v>17424</v>
      </c>
      <c r="D403">
        <v>4833</v>
      </c>
      <c r="E403">
        <v>30</v>
      </c>
      <c r="F403">
        <v>30</v>
      </c>
      <c r="G403">
        <v>0</v>
      </c>
      <c r="H403">
        <v>0</v>
      </c>
      <c r="I403">
        <v>0</v>
      </c>
      <c r="J403">
        <v>2</v>
      </c>
      <c r="K403">
        <v>2</v>
      </c>
      <c r="L403">
        <v>19199.999999999996</v>
      </c>
      <c r="M403">
        <v>76799.999999999985</v>
      </c>
      <c r="N403">
        <v>0</v>
      </c>
      <c r="O403">
        <v>95999.999999999985</v>
      </c>
      <c r="P403">
        <v>1637</v>
      </c>
      <c r="Q403">
        <v>245550</v>
      </c>
      <c r="R403">
        <v>341550</v>
      </c>
      <c r="S403">
        <v>0</v>
      </c>
      <c r="T403" t="s">
        <v>25</v>
      </c>
    </row>
    <row r="404" spans="1:20" x14ac:dyDescent="0.2">
      <c r="T404" t="s">
        <v>22</v>
      </c>
    </row>
    <row r="405" spans="1:20" x14ac:dyDescent="0.2">
      <c r="A405">
        <v>202</v>
      </c>
      <c r="B405">
        <v>51305</v>
      </c>
      <c r="C405">
        <v>19734</v>
      </c>
      <c r="D405">
        <v>6151</v>
      </c>
      <c r="E405">
        <v>45</v>
      </c>
      <c r="F405">
        <v>45</v>
      </c>
      <c r="G405">
        <v>0</v>
      </c>
      <c r="H405">
        <v>0</v>
      </c>
      <c r="I405">
        <v>0</v>
      </c>
      <c r="J405">
        <v>3</v>
      </c>
      <c r="K405">
        <v>3</v>
      </c>
      <c r="L405">
        <v>28799.999999999996</v>
      </c>
      <c r="M405">
        <v>115199.99999999999</v>
      </c>
      <c r="N405">
        <v>0</v>
      </c>
      <c r="O405">
        <v>143999.99999999997</v>
      </c>
      <c r="P405">
        <v>1871</v>
      </c>
      <c r="Q405">
        <v>280650</v>
      </c>
      <c r="R405">
        <v>424650</v>
      </c>
      <c r="S405">
        <v>0</v>
      </c>
      <c r="T405" t="s">
        <v>39</v>
      </c>
    </row>
    <row r="406" spans="1:20" x14ac:dyDescent="0.2">
      <c r="T406" t="s">
        <v>22</v>
      </c>
    </row>
    <row r="407" spans="1:20" x14ac:dyDescent="0.2">
      <c r="A407">
        <v>203</v>
      </c>
      <c r="B407">
        <v>58004</v>
      </c>
      <c r="C407">
        <v>18647</v>
      </c>
      <c r="D407">
        <v>5372</v>
      </c>
      <c r="E407">
        <v>30</v>
      </c>
      <c r="F407">
        <v>30</v>
      </c>
      <c r="G407">
        <v>0</v>
      </c>
      <c r="H407">
        <v>0</v>
      </c>
      <c r="I407">
        <v>0</v>
      </c>
      <c r="J407">
        <v>2</v>
      </c>
      <c r="K407">
        <v>2</v>
      </c>
      <c r="L407">
        <v>19199.999999999996</v>
      </c>
      <c r="M407">
        <v>76799.999999999985</v>
      </c>
      <c r="N407">
        <v>0</v>
      </c>
      <c r="O407">
        <v>95999.999999999985</v>
      </c>
      <c r="P407">
        <v>1751</v>
      </c>
      <c r="Q407">
        <v>262650</v>
      </c>
      <c r="R407">
        <v>358650</v>
      </c>
      <c r="S407">
        <v>0</v>
      </c>
      <c r="T407" t="s">
        <v>38</v>
      </c>
    </row>
    <row r="408" spans="1:20" x14ac:dyDescent="0.2">
      <c r="T408" t="s">
        <v>22</v>
      </c>
    </row>
    <row r="409" spans="1:20" x14ac:dyDescent="0.2">
      <c r="A409">
        <v>204</v>
      </c>
      <c r="B409">
        <v>57882</v>
      </c>
      <c r="C409">
        <v>17706</v>
      </c>
      <c r="D409">
        <v>4953</v>
      </c>
      <c r="E409">
        <v>30</v>
      </c>
      <c r="F409">
        <v>30</v>
      </c>
      <c r="G409">
        <v>0</v>
      </c>
      <c r="H409">
        <v>0</v>
      </c>
      <c r="I409">
        <v>0</v>
      </c>
      <c r="J409">
        <v>2</v>
      </c>
      <c r="K409">
        <v>2</v>
      </c>
      <c r="L409">
        <v>19199.999999999996</v>
      </c>
      <c r="M409">
        <v>76799.999999999985</v>
      </c>
      <c r="N409">
        <v>0</v>
      </c>
      <c r="O409">
        <v>95999.999999999985</v>
      </c>
      <c r="P409">
        <v>1668</v>
      </c>
      <c r="Q409">
        <v>250200</v>
      </c>
      <c r="R409">
        <v>346200</v>
      </c>
      <c r="S409">
        <v>0</v>
      </c>
      <c r="T409" t="s">
        <v>41</v>
      </c>
    </row>
    <row r="410" spans="1:20" x14ac:dyDescent="0.2">
      <c r="T410" t="s">
        <v>22</v>
      </c>
    </row>
    <row r="411" spans="1:20" x14ac:dyDescent="0.2">
      <c r="A411">
        <v>205</v>
      </c>
      <c r="B411">
        <v>57562</v>
      </c>
      <c r="C411">
        <v>17774</v>
      </c>
      <c r="D411">
        <v>4758</v>
      </c>
      <c r="E411">
        <v>30</v>
      </c>
      <c r="F411">
        <v>30</v>
      </c>
      <c r="G411">
        <v>0</v>
      </c>
      <c r="H411">
        <v>0</v>
      </c>
      <c r="I411">
        <v>0</v>
      </c>
      <c r="J411">
        <v>2</v>
      </c>
      <c r="K411">
        <v>2</v>
      </c>
      <c r="L411">
        <v>19199.999999999996</v>
      </c>
      <c r="M411">
        <v>76799.999999999985</v>
      </c>
      <c r="N411">
        <v>0</v>
      </c>
      <c r="O411">
        <v>95999.999999999985</v>
      </c>
      <c r="P411">
        <v>1666</v>
      </c>
      <c r="Q411">
        <v>249900</v>
      </c>
      <c r="R411">
        <v>345900</v>
      </c>
      <c r="S411">
        <v>0</v>
      </c>
      <c r="T411" t="s">
        <v>53</v>
      </c>
    </row>
    <row r="412" spans="1:20" x14ac:dyDescent="0.2">
      <c r="T412" t="s">
        <v>22</v>
      </c>
    </row>
    <row r="413" spans="1:20" x14ac:dyDescent="0.2">
      <c r="A413">
        <v>206</v>
      </c>
      <c r="B413">
        <v>57848</v>
      </c>
      <c r="C413">
        <v>17714</v>
      </c>
      <c r="D413">
        <v>4990</v>
      </c>
      <c r="E413">
        <v>30</v>
      </c>
      <c r="F413">
        <v>30</v>
      </c>
      <c r="G413">
        <v>0</v>
      </c>
      <c r="H413">
        <v>0</v>
      </c>
      <c r="I413">
        <v>0</v>
      </c>
      <c r="J413">
        <v>2</v>
      </c>
      <c r="K413">
        <v>2</v>
      </c>
      <c r="L413">
        <v>19199.999999999996</v>
      </c>
      <c r="M413">
        <v>76799.999999999985</v>
      </c>
      <c r="N413">
        <v>0</v>
      </c>
      <c r="O413">
        <v>95999.999999999985</v>
      </c>
      <c r="P413">
        <v>1664</v>
      </c>
      <c r="Q413">
        <v>249600</v>
      </c>
      <c r="R413">
        <v>345600</v>
      </c>
      <c r="S413">
        <v>0</v>
      </c>
      <c r="T413" t="s">
        <v>28</v>
      </c>
    </row>
    <row r="414" spans="1:20" x14ac:dyDescent="0.2">
      <c r="T414" t="s">
        <v>22</v>
      </c>
    </row>
    <row r="415" spans="1:20" x14ac:dyDescent="0.2">
      <c r="A415">
        <v>207</v>
      </c>
      <c r="B415">
        <v>57635</v>
      </c>
      <c r="C415">
        <v>16348</v>
      </c>
      <c r="D415">
        <v>4395</v>
      </c>
      <c r="E415">
        <v>30</v>
      </c>
      <c r="F415">
        <v>30</v>
      </c>
      <c r="G415">
        <v>0</v>
      </c>
      <c r="H415">
        <v>0</v>
      </c>
      <c r="I415">
        <v>0</v>
      </c>
      <c r="J415">
        <v>2</v>
      </c>
      <c r="K415">
        <v>2</v>
      </c>
      <c r="L415">
        <v>19199.999999999996</v>
      </c>
      <c r="M415">
        <v>76799.999999999985</v>
      </c>
      <c r="N415">
        <v>0</v>
      </c>
      <c r="O415">
        <v>95999.999999999985</v>
      </c>
      <c r="P415">
        <v>1532</v>
      </c>
      <c r="Q415">
        <v>229800</v>
      </c>
      <c r="R415">
        <v>325800</v>
      </c>
      <c r="S415">
        <v>0</v>
      </c>
      <c r="T415" t="s">
        <v>55</v>
      </c>
    </row>
    <row r="416" spans="1:20" x14ac:dyDescent="0.2">
      <c r="T416" t="s">
        <v>22</v>
      </c>
    </row>
    <row r="417" spans="1:20" x14ac:dyDescent="0.2">
      <c r="A417">
        <v>208</v>
      </c>
      <c r="B417">
        <v>50962</v>
      </c>
      <c r="C417">
        <v>17810</v>
      </c>
      <c r="D417">
        <v>5158</v>
      </c>
      <c r="E417">
        <v>45</v>
      </c>
      <c r="F417">
        <v>45</v>
      </c>
      <c r="G417">
        <v>0</v>
      </c>
      <c r="H417">
        <v>0</v>
      </c>
      <c r="I417">
        <v>0</v>
      </c>
      <c r="J417">
        <v>3</v>
      </c>
      <c r="K417">
        <v>3</v>
      </c>
      <c r="L417">
        <v>28799.999999999996</v>
      </c>
      <c r="M417">
        <v>115199.99999999999</v>
      </c>
      <c r="N417">
        <v>0</v>
      </c>
      <c r="O417">
        <v>143999.99999999997</v>
      </c>
      <c r="P417">
        <v>1679</v>
      </c>
      <c r="Q417">
        <v>251850</v>
      </c>
      <c r="R417">
        <v>395850</v>
      </c>
      <c r="S417">
        <v>0</v>
      </c>
      <c r="T417" t="s">
        <v>25</v>
      </c>
    </row>
    <row r="418" spans="1:20" x14ac:dyDescent="0.2">
      <c r="T418" t="s">
        <v>22</v>
      </c>
    </row>
    <row r="419" spans="1:20" x14ac:dyDescent="0.2">
      <c r="A419">
        <v>209</v>
      </c>
      <c r="B419">
        <v>57539</v>
      </c>
      <c r="C419">
        <v>17722</v>
      </c>
      <c r="D419">
        <v>4861</v>
      </c>
      <c r="E419">
        <v>30</v>
      </c>
      <c r="F419">
        <v>30</v>
      </c>
      <c r="G419">
        <v>0</v>
      </c>
      <c r="H419">
        <v>0</v>
      </c>
      <c r="I419">
        <v>0</v>
      </c>
      <c r="J419">
        <v>2</v>
      </c>
      <c r="K419">
        <v>2</v>
      </c>
      <c r="L419">
        <v>19199.999999999996</v>
      </c>
      <c r="M419">
        <v>76799.999999999985</v>
      </c>
      <c r="N419">
        <v>0</v>
      </c>
      <c r="O419">
        <v>95999.999999999985</v>
      </c>
      <c r="P419">
        <v>1663</v>
      </c>
      <c r="Q419">
        <v>249450</v>
      </c>
      <c r="R419">
        <v>345450</v>
      </c>
      <c r="S419">
        <v>0</v>
      </c>
      <c r="T419" t="s">
        <v>38</v>
      </c>
    </row>
    <row r="420" spans="1:20" x14ac:dyDescent="0.2">
      <c r="T420" t="s">
        <v>22</v>
      </c>
    </row>
    <row r="421" spans="1:20" x14ac:dyDescent="0.2">
      <c r="A421">
        <v>210</v>
      </c>
      <c r="B421">
        <v>58040</v>
      </c>
      <c r="C421">
        <v>18145</v>
      </c>
      <c r="D421">
        <v>5288</v>
      </c>
      <c r="E421">
        <v>30</v>
      </c>
      <c r="F421">
        <v>30</v>
      </c>
      <c r="G421">
        <v>0</v>
      </c>
      <c r="H421">
        <v>0</v>
      </c>
      <c r="I421">
        <v>0</v>
      </c>
      <c r="J421">
        <v>2</v>
      </c>
      <c r="K421">
        <v>2</v>
      </c>
      <c r="L421">
        <v>19199.999999999996</v>
      </c>
      <c r="M421">
        <v>76799.999999999985</v>
      </c>
      <c r="N421">
        <v>0</v>
      </c>
      <c r="O421">
        <v>95999.999999999985</v>
      </c>
      <c r="P421">
        <v>1717</v>
      </c>
      <c r="Q421">
        <v>257550</v>
      </c>
      <c r="R421">
        <v>353550</v>
      </c>
      <c r="S421">
        <v>0</v>
      </c>
      <c r="T421" t="s">
        <v>29</v>
      </c>
    </row>
    <row r="422" spans="1:20" x14ac:dyDescent="0.2">
      <c r="T422" t="s">
        <v>22</v>
      </c>
    </row>
    <row r="423" spans="1:20" x14ac:dyDescent="0.2">
      <c r="A423">
        <v>211</v>
      </c>
      <c r="B423">
        <v>51045</v>
      </c>
      <c r="C423">
        <v>18768</v>
      </c>
      <c r="D423">
        <v>5357</v>
      </c>
      <c r="E423">
        <v>45</v>
      </c>
      <c r="F423">
        <v>45</v>
      </c>
      <c r="G423">
        <v>0</v>
      </c>
      <c r="H423">
        <v>0</v>
      </c>
      <c r="I423">
        <v>0</v>
      </c>
      <c r="J423">
        <v>3</v>
      </c>
      <c r="K423">
        <v>3</v>
      </c>
      <c r="L423">
        <v>28799.999999999996</v>
      </c>
      <c r="M423">
        <v>115199.99999999999</v>
      </c>
      <c r="N423">
        <v>0</v>
      </c>
      <c r="O423">
        <v>143999.99999999997</v>
      </c>
      <c r="P423">
        <v>1770</v>
      </c>
      <c r="Q423">
        <v>265500</v>
      </c>
      <c r="R423">
        <v>409500</v>
      </c>
      <c r="S423">
        <v>0</v>
      </c>
      <c r="T423" t="s">
        <v>37</v>
      </c>
    </row>
    <row r="424" spans="1:20" x14ac:dyDescent="0.2">
      <c r="T424" t="s">
        <v>22</v>
      </c>
    </row>
    <row r="425" spans="1:20" x14ac:dyDescent="0.2">
      <c r="A425">
        <v>212</v>
      </c>
      <c r="B425">
        <v>57765</v>
      </c>
      <c r="C425">
        <v>17042</v>
      </c>
      <c r="D425">
        <v>4798</v>
      </c>
      <c r="E425">
        <v>30</v>
      </c>
      <c r="F425">
        <v>30</v>
      </c>
      <c r="G425">
        <v>0</v>
      </c>
      <c r="H425">
        <v>0</v>
      </c>
      <c r="I425">
        <v>0</v>
      </c>
      <c r="J425">
        <v>2</v>
      </c>
      <c r="K425">
        <v>2</v>
      </c>
      <c r="L425">
        <v>19199.999999999996</v>
      </c>
      <c r="M425">
        <v>76799.999999999985</v>
      </c>
      <c r="N425">
        <v>0</v>
      </c>
      <c r="O425">
        <v>95999.999999999985</v>
      </c>
      <c r="P425">
        <v>1603</v>
      </c>
      <c r="Q425">
        <v>240450</v>
      </c>
      <c r="R425">
        <v>336450</v>
      </c>
      <c r="S425">
        <v>0</v>
      </c>
      <c r="T425" t="s">
        <v>40</v>
      </c>
    </row>
    <row r="426" spans="1:20" x14ac:dyDescent="0.2">
      <c r="T426" t="s">
        <v>22</v>
      </c>
    </row>
    <row r="427" spans="1:20" x14ac:dyDescent="0.2">
      <c r="A427">
        <v>213</v>
      </c>
      <c r="B427">
        <v>57846</v>
      </c>
      <c r="C427">
        <v>17711</v>
      </c>
      <c r="D427">
        <v>4808</v>
      </c>
      <c r="E427">
        <v>30</v>
      </c>
      <c r="F427">
        <v>30</v>
      </c>
      <c r="G427">
        <v>0</v>
      </c>
      <c r="H427">
        <v>0</v>
      </c>
      <c r="I427">
        <v>0</v>
      </c>
      <c r="J427">
        <v>2</v>
      </c>
      <c r="K427">
        <v>2</v>
      </c>
      <c r="L427">
        <v>19199.999999999996</v>
      </c>
      <c r="M427">
        <v>76799.999999999985</v>
      </c>
      <c r="N427">
        <v>0</v>
      </c>
      <c r="O427">
        <v>95999.999999999985</v>
      </c>
      <c r="P427">
        <v>1668</v>
      </c>
      <c r="Q427">
        <v>250200</v>
      </c>
      <c r="R427">
        <v>346200</v>
      </c>
      <c r="S427">
        <v>0</v>
      </c>
      <c r="T427" t="s">
        <v>28</v>
      </c>
    </row>
    <row r="428" spans="1:20" x14ac:dyDescent="0.2">
      <c r="T428" t="s">
        <v>22</v>
      </c>
    </row>
    <row r="429" spans="1:20" x14ac:dyDescent="0.2">
      <c r="A429">
        <v>214</v>
      </c>
      <c r="B429">
        <v>57282</v>
      </c>
      <c r="C429">
        <v>17248</v>
      </c>
      <c r="D429">
        <v>4684</v>
      </c>
      <c r="E429">
        <v>30</v>
      </c>
      <c r="F429">
        <v>30</v>
      </c>
      <c r="G429">
        <v>0</v>
      </c>
      <c r="H429">
        <v>0</v>
      </c>
      <c r="I429">
        <v>0</v>
      </c>
      <c r="J429">
        <v>2</v>
      </c>
      <c r="K429">
        <v>2</v>
      </c>
      <c r="L429">
        <v>19199.999999999996</v>
      </c>
      <c r="M429">
        <v>76799.999999999985</v>
      </c>
      <c r="N429">
        <v>0</v>
      </c>
      <c r="O429">
        <v>95999.999999999985</v>
      </c>
      <c r="P429">
        <v>1611</v>
      </c>
      <c r="Q429">
        <v>241650</v>
      </c>
      <c r="R429">
        <v>337650</v>
      </c>
      <c r="S429">
        <v>0</v>
      </c>
      <c r="T429" t="s">
        <v>41</v>
      </c>
    </row>
    <row r="430" spans="1:20" x14ac:dyDescent="0.2">
      <c r="T430" t="s">
        <v>22</v>
      </c>
    </row>
    <row r="431" spans="1:20" x14ac:dyDescent="0.2">
      <c r="A431">
        <v>215</v>
      </c>
      <c r="B431">
        <v>57838</v>
      </c>
      <c r="C431">
        <v>18890</v>
      </c>
      <c r="D431">
        <v>5336</v>
      </c>
      <c r="E431">
        <v>30</v>
      </c>
      <c r="F431">
        <v>30</v>
      </c>
      <c r="G431">
        <v>0</v>
      </c>
      <c r="H431">
        <v>0</v>
      </c>
      <c r="I431">
        <v>0</v>
      </c>
      <c r="J431">
        <v>2</v>
      </c>
      <c r="K431">
        <v>2</v>
      </c>
      <c r="L431">
        <v>19199.999999999996</v>
      </c>
      <c r="M431">
        <v>76799.999999999985</v>
      </c>
      <c r="N431">
        <v>0</v>
      </c>
      <c r="O431">
        <v>95999.999999999985</v>
      </c>
      <c r="P431">
        <v>1776</v>
      </c>
      <c r="Q431">
        <v>266400</v>
      </c>
      <c r="R431">
        <v>362400</v>
      </c>
      <c r="S431">
        <v>0</v>
      </c>
      <c r="T431" t="s">
        <v>31</v>
      </c>
    </row>
    <row r="432" spans="1:20" x14ac:dyDescent="0.2">
      <c r="T432" t="s">
        <v>22</v>
      </c>
    </row>
    <row r="433" spans="1:20" x14ac:dyDescent="0.2">
      <c r="A433">
        <v>216</v>
      </c>
      <c r="B433">
        <v>57142</v>
      </c>
      <c r="C433">
        <v>16647</v>
      </c>
      <c r="D433">
        <v>4589</v>
      </c>
      <c r="E433">
        <v>30</v>
      </c>
      <c r="F433">
        <v>30</v>
      </c>
      <c r="G433">
        <v>0</v>
      </c>
      <c r="H433">
        <v>0</v>
      </c>
      <c r="I433">
        <v>0</v>
      </c>
      <c r="J433">
        <v>2</v>
      </c>
      <c r="K433">
        <v>2</v>
      </c>
      <c r="L433">
        <v>19199.999999999996</v>
      </c>
      <c r="M433">
        <v>76799.999999999985</v>
      </c>
      <c r="N433">
        <v>0</v>
      </c>
      <c r="O433">
        <v>95999.999999999985</v>
      </c>
      <c r="P433">
        <v>1565</v>
      </c>
      <c r="Q433">
        <v>234750</v>
      </c>
      <c r="R433">
        <v>330750</v>
      </c>
      <c r="S433">
        <v>0</v>
      </c>
      <c r="T433" t="s">
        <v>25</v>
      </c>
    </row>
    <row r="434" spans="1:20" x14ac:dyDescent="0.2">
      <c r="T434" t="s">
        <v>22</v>
      </c>
    </row>
    <row r="435" spans="1:20" x14ac:dyDescent="0.2">
      <c r="A435">
        <v>217</v>
      </c>
      <c r="B435">
        <v>57863</v>
      </c>
      <c r="C435">
        <v>14968</v>
      </c>
      <c r="D435">
        <v>4005</v>
      </c>
      <c r="E435">
        <v>30</v>
      </c>
      <c r="F435">
        <v>30</v>
      </c>
      <c r="G435">
        <v>0</v>
      </c>
      <c r="H435">
        <v>0</v>
      </c>
      <c r="I435">
        <v>0</v>
      </c>
      <c r="J435">
        <v>2</v>
      </c>
      <c r="K435">
        <v>2</v>
      </c>
      <c r="L435">
        <v>19199.999999999996</v>
      </c>
      <c r="M435">
        <v>76799.999999999985</v>
      </c>
      <c r="N435">
        <v>0</v>
      </c>
      <c r="O435">
        <v>95999.999999999985</v>
      </c>
      <c r="P435">
        <v>1386</v>
      </c>
      <c r="Q435">
        <v>207900</v>
      </c>
      <c r="R435">
        <v>303900</v>
      </c>
      <c r="S435">
        <v>0</v>
      </c>
      <c r="T435" t="s">
        <v>28</v>
      </c>
    </row>
    <row r="436" spans="1:20" x14ac:dyDescent="0.2">
      <c r="T436" t="s">
        <v>22</v>
      </c>
    </row>
    <row r="437" spans="1:20" x14ac:dyDescent="0.2">
      <c r="A437">
        <v>218</v>
      </c>
      <c r="B437">
        <v>57782</v>
      </c>
      <c r="C437">
        <v>17503</v>
      </c>
      <c r="D437">
        <v>4924</v>
      </c>
      <c r="E437">
        <v>30</v>
      </c>
      <c r="F437">
        <v>30</v>
      </c>
      <c r="G437">
        <v>0</v>
      </c>
      <c r="H437">
        <v>0</v>
      </c>
      <c r="I437">
        <v>0</v>
      </c>
      <c r="J437">
        <v>2</v>
      </c>
      <c r="K437">
        <v>2</v>
      </c>
      <c r="L437">
        <v>19199.999999999996</v>
      </c>
      <c r="M437">
        <v>76799.999999999985</v>
      </c>
      <c r="N437">
        <v>0</v>
      </c>
      <c r="O437">
        <v>95999.999999999985</v>
      </c>
      <c r="P437">
        <v>1645</v>
      </c>
      <c r="Q437">
        <v>246750</v>
      </c>
      <c r="R437">
        <v>342750</v>
      </c>
      <c r="S437">
        <v>0</v>
      </c>
      <c r="T437" t="s">
        <v>41</v>
      </c>
    </row>
    <row r="438" spans="1:20" x14ac:dyDescent="0.2">
      <c r="T438" t="s">
        <v>22</v>
      </c>
    </row>
    <row r="439" spans="1:20" x14ac:dyDescent="0.2">
      <c r="A439">
        <v>219</v>
      </c>
      <c r="B439">
        <v>57762</v>
      </c>
      <c r="C439">
        <v>14666</v>
      </c>
      <c r="D439">
        <v>4493</v>
      </c>
      <c r="E439">
        <v>30</v>
      </c>
      <c r="F439">
        <v>30</v>
      </c>
      <c r="G439">
        <v>0</v>
      </c>
      <c r="H439">
        <v>0</v>
      </c>
      <c r="I439">
        <v>0</v>
      </c>
      <c r="J439">
        <v>2</v>
      </c>
      <c r="K439">
        <v>2</v>
      </c>
      <c r="L439">
        <v>19199.999999999996</v>
      </c>
      <c r="M439">
        <v>76799.999999999985</v>
      </c>
      <c r="N439">
        <v>0</v>
      </c>
      <c r="O439">
        <v>95999.999999999985</v>
      </c>
      <c r="P439">
        <v>1363</v>
      </c>
      <c r="Q439">
        <v>204450</v>
      </c>
      <c r="R439">
        <v>300450</v>
      </c>
      <c r="S439">
        <v>0</v>
      </c>
      <c r="T439" t="s">
        <v>25</v>
      </c>
    </row>
    <row r="440" spans="1:20" x14ac:dyDescent="0.2">
      <c r="T440" t="s">
        <v>22</v>
      </c>
    </row>
    <row r="441" spans="1:20" x14ac:dyDescent="0.2">
      <c r="A441">
        <v>220</v>
      </c>
      <c r="B441">
        <v>57416</v>
      </c>
      <c r="C441">
        <v>16249</v>
      </c>
      <c r="D441">
        <v>4597</v>
      </c>
      <c r="E441">
        <v>30</v>
      </c>
      <c r="F441">
        <v>30</v>
      </c>
      <c r="G441">
        <v>0</v>
      </c>
      <c r="H441">
        <v>0</v>
      </c>
      <c r="I441">
        <v>0</v>
      </c>
      <c r="J441">
        <v>2</v>
      </c>
      <c r="K441">
        <v>2</v>
      </c>
      <c r="L441">
        <v>19199.999999999996</v>
      </c>
      <c r="M441">
        <v>76799.999999999985</v>
      </c>
      <c r="N441">
        <v>0</v>
      </c>
      <c r="O441">
        <v>95999.999999999985</v>
      </c>
      <c r="P441">
        <v>1519</v>
      </c>
      <c r="Q441">
        <v>227850</v>
      </c>
      <c r="R441">
        <v>323850</v>
      </c>
      <c r="S441">
        <v>0</v>
      </c>
      <c r="T441" t="s">
        <v>56</v>
      </c>
    </row>
    <row r="442" spans="1:20" x14ac:dyDescent="0.2">
      <c r="T442" t="s">
        <v>22</v>
      </c>
    </row>
    <row r="443" spans="1:20" x14ac:dyDescent="0.2">
      <c r="A443">
        <v>221</v>
      </c>
      <c r="B443">
        <v>58049</v>
      </c>
      <c r="C443">
        <v>16716</v>
      </c>
      <c r="D443">
        <v>4762</v>
      </c>
      <c r="E443">
        <v>30</v>
      </c>
      <c r="F443">
        <v>30</v>
      </c>
      <c r="G443">
        <v>0</v>
      </c>
      <c r="H443">
        <v>0</v>
      </c>
      <c r="I443">
        <v>0</v>
      </c>
      <c r="J443">
        <v>2</v>
      </c>
      <c r="K443">
        <v>2</v>
      </c>
      <c r="L443">
        <v>19199.999999999996</v>
      </c>
      <c r="M443">
        <v>76799.999999999985</v>
      </c>
      <c r="N443">
        <v>0</v>
      </c>
      <c r="O443">
        <v>95999.999999999985</v>
      </c>
      <c r="P443">
        <v>1562</v>
      </c>
      <c r="Q443">
        <v>234300</v>
      </c>
      <c r="R443">
        <v>330300</v>
      </c>
      <c r="S443">
        <v>0</v>
      </c>
      <c r="T443" t="s">
        <v>51</v>
      </c>
    </row>
    <row r="444" spans="1:20" x14ac:dyDescent="0.2">
      <c r="T444" t="s">
        <v>22</v>
      </c>
    </row>
    <row r="445" spans="1:20" x14ac:dyDescent="0.2">
      <c r="A445">
        <v>222</v>
      </c>
      <c r="B445">
        <v>57821</v>
      </c>
      <c r="C445">
        <v>17212</v>
      </c>
      <c r="D445">
        <v>4781</v>
      </c>
      <c r="E445">
        <v>30</v>
      </c>
      <c r="F445">
        <v>30</v>
      </c>
      <c r="G445">
        <v>0</v>
      </c>
      <c r="H445">
        <v>0</v>
      </c>
      <c r="I445">
        <v>0</v>
      </c>
      <c r="J445">
        <v>2</v>
      </c>
      <c r="K445">
        <v>2</v>
      </c>
      <c r="L445">
        <v>19199.999999999996</v>
      </c>
      <c r="M445">
        <v>76799.999999999985</v>
      </c>
      <c r="N445">
        <v>0</v>
      </c>
      <c r="O445">
        <v>95999.999999999985</v>
      </c>
      <c r="P445">
        <v>1617</v>
      </c>
      <c r="Q445">
        <v>242550</v>
      </c>
      <c r="R445">
        <v>338550</v>
      </c>
      <c r="S445">
        <v>0</v>
      </c>
      <c r="T445" t="s">
        <v>39</v>
      </c>
    </row>
    <row r="446" spans="1:20" x14ac:dyDescent="0.2">
      <c r="T446" t="s">
        <v>22</v>
      </c>
    </row>
    <row r="447" spans="1:20" x14ac:dyDescent="0.2">
      <c r="A447">
        <v>223</v>
      </c>
      <c r="B447">
        <v>58102</v>
      </c>
      <c r="C447">
        <v>14915</v>
      </c>
      <c r="D447">
        <v>3870</v>
      </c>
      <c r="E447">
        <v>30</v>
      </c>
      <c r="F447">
        <v>15</v>
      </c>
      <c r="G447">
        <v>15</v>
      </c>
      <c r="H447">
        <v>0</v>
      </c>
      <c r="I447">
        <v>0</v>
      </c>
      <c r="J447">
        <v>2</v>
      </c>
      <c r="K447">
        <v>2</v>
      </c>
      <c r="L447">
        <v>19199.999999999996</v>
      </c>
      <c r="M447">
        <v>38399.999999999993</v>
      </c>
      <c r="N447">
        <v>50000</v>
      </c>
      <c r="O447">
        <v>107600</v>
      </c>
      <c r="P447">
        <v>1383</v>
      </c>
      <c r="Q447">
        <v>207450</v>
      </c>
      <c r="R447">
        <v>315050</v>
      </c>
      <c r="S447">
        <v>0</v>
      </c>
      <c r="T447" t="s">
        <v>28</v>
      </c>
    </row>
    <row r="448" spans="1:20" x14ac:dyDescent="0.2">
      <c r="T448" t="s">
        <v>22</v>
      </c>
    </row>
    <row r="449" spans="1:20" x14ac:dyDescent="0.2">
      <c r="A449">
        <v>224</v>
      </c>
      <c r="B449">
        <v>51441</v>
      </c>
      <c r="C449">
        <v>21115</v>
      </c>
      <c r="D449">
        <v>6540</v>
      </c>
      <c r="E449">
        <v>45</v>
      </c>
      <c r="F449">
        <v>45</v>
      </c>
      <c r="G449">
        <v>0</v>
      </c>
      <c r="H449">
        <v>0</v>
      </c>
      <c r="I449">
        <v>0</v>
      </c>
      <c r="J449">
        <v>3</v>
      </c>
      <c r="K449">
        <v>3</v>
      </c>
      <c r="L449">
        <v>28799.999999999996</v>
      </c>
      <c r="M449">
        <v>115199.99999999999</v>
      </c>
      <c r="N449">
        <v>0</v>
      </c>
      <c r="O449">
        <v>143999.99999999997</v>
      </c>
      <c r="P449">
        <v>2008</v>
      </c>
      <c r="Q449">
        <v>301200</v>
      </c>
      <c r="R449">
        <v>445200</v>
      </c>
      <c r="S449">
        <v>0</v>
      </c>
      <c r="T449" t="s">
        <v>25</v>
      </c>
    </row>
    <row r="450" spans="1:20" x14ac:dyDescent="0.2">
      <c r="T450" t="s">
        <v>22</v>
      </c>
    </row>
    <row r="451" spans="1:20" x14ac:dyDescent="0.2">
      <c r="A451">
        <v>225</v>
      </c>
      <c r="B451">
        <v>57966</v>
      </c>
      <c r="C451">
        <v>18464</v>
      </c>
      <c r="D451">
        <v>5154</v>
      </c>
      <c r="E451">
        <v>30</v>
      </c>
      <c r="F451">
        <v>30</v>
      </c>
      <c r="G451">
        <v>0</v>
      </c>
      <c r="H451">
        <v>0</v>
      </c>
      <c r="I451">
        <v>0</v>
      </c>
      <c r="J451">
        <v>2</v>
      </c>
      <c r="K451">
        <v>2</v>
      </c>
      <c r="L451">
        <v>19199.999999999996</v>
      </c>
      <c r="M451">
        <v>76799.999999999985</v>
      </c>
      <c r="N451">
        <v>0</v>
      </c>
      <c r="O451">
        <v>95999.999999999985</v>
      </c>
      <c r="P451">
        <v>1741</v>
      </c>
      <c r="Q451">
        <v>261150</v>
      </c>
      <c r="R451">
        <v>357150</v>
      </c>
      <c r="S451">
        <v>0</v>
      </c>
      <c r="T451" t="s">
        <v>57</v>
      </c>
    </row>
    <row r="452" spans="1:20" x14ac:dyDescent="0.2">
      <c r="T452" t="s">
        <v>22</v>
      </c>
    </row>
    <row r="453" spans="1:20" x14ac:dyDescent="0.2">
      <c r="A453">
        <v>226</v>
      </c>
      <c r="B453">
        <v>57588</v>
      </c>
      <c r="C453">
        <v>16962</v>
      </c>
      <c r="D453">
        <v>4785</v>
      </c>
      <c r="E453">
        <v>30</v>
      </c>
      <c r="F453">
        <v>30</v>
      </c>
      <c r="G453">
        <v>0</v>
      </c>
      <c r="H453">
        <v>0</v>
      </c>
      <c r="I453">
        <v>0</v>
      </c>
      <c r="J453">
        <v>2</v>
      </c>
      <c r="K453">
        <v>2</v>
      </c>
      <c r="L453">
        <v>19199.999999999996</v>
      </c>
      <c r="M453">
        <v>76799.999999999985</v>
      </c>
      <c r="N453">
        <v>0</v>
      </c>
      <c r="O453">
        <v>95999.999999999985</v>
      </c>
      <c r="P453">
        <v>1592</v>
      </c>
      <c r="Q453">
        <v>238800</v>
      </c>
      <c r="R453">
        <v>334800</v>
      </c>
      <c r="S453">
        <v>0</v>
      </c>
      <c r="T453" t="s">
        <v>35</v>
      </c>
    </row>
    <row r="454" spans="1:20" x14ac:dyDescent="0.2">
      <c r="T454" t="s">
        <v>22</v>
      </c>
    </row>
    <row r="455" spans="1:20" x14ac:dyDescent="0.2">
      <c r="A455">
        <v>227</v>
      </c>
      <c r="B455">
        <v>57896</v>
      </c>
      <c r="C455">
        <v>17457</v>
      </c>
      <c r="D455">
        <v>4828</v>
      </c>
      <c r="E455">
        <v>30</v>
      </c>
      <c r="F455">
        <v>30</v>
      </c>
      <c r="G455">
        <v>0</v>
      </c>
      <c r="H455">
        <v>0</v>
      </c>
      <c r="I455">
        <v>0</v>
      </c>
      <c r="J455">
        <v>2</v>
      </c>
      <c r="K455">
        <v>2</v>
      </c>
      <c r="L455">
        <v>19199.999999999996</v>
      </c>
      <c r="M455">
        <v>76799.999999999985</v>
      </c>
      <c r="N455">
        <v>0</v>
      </c>
      <c r="O455">
        <v>95999.999999999985</v>
      </c>
      <c r="P455">
        <v>1638</v>
      </c>
      <c r="Q455">
        <v>245700</v>
      </c>
      <c r="R455">
        <v>341700</v>
      </c>
      <c r="S455">
        <v>0</v>
      </c>
      <c r="T455" t="s">
        <v>25</v>
      </c>
    </row>
    <row r="456" spans="1:20" x14ac:dyDescent="0.2">
      <c r="T456" t="s">
        <v>22</v>
      </c>
    </row>
    <row r="457" spans="1:20" x14ac:dyDescent="0.2">
      <c r="A457">
        <v>228</v>
      </c>
      <c r="B457">
        <v>58049</v>
      </c>
      <c r="C457">
        <v>17831</v>
      </c>
      <c r="D457">
        <v>5068</v>
      </c>
      <c r="E457">
        <v>30</v>
      </c>
      <c r="F457">
        <v>30</v>
      </c>
      <c r="G457">
        <v>0</v>
      </c>
      <c r="H457">
        <v>0</v>
      </c>
      <c r="I457">
        <v>0</v>
      </c>
      <c r="J457">
        <v>2</v>
      </c>
      <c r="K457">
        <v>2</v>
      </c>
      <c r="L457">
        <v>19199.999999999996</v>
      </c>
      <c r="M457">
        <v>76799.999999999985</v>
      </c>
      <c r="N457">
        <v>0</v>
      </c>
      <c r="O457">
        <v>95999.999999999985</v>
      </c>
      <c r="P457">
        <v>1676</v>
      </c>
      <c r="Q457">
        <v>251400</v>
      </c>
      <c r="R457">
        <v>347400</v>
      </c>
      <c r="S457">
        <v>0</v>
      </c>
      <c r="T457" t="s">
        <v>55</v>
      </c>
    </row>
    <row r="458" spans="1:20" x14ac:dyDescent="0.2">
      <c r="T458" t="s">
        <v>22</v>
      </c>
    </row>
    <row r="459" spans="1:20" x14ac:dyDescent="0.2">
      <c r="A459">
        <v>229</v>
      </c>
      <c r="B459">
        <v>57308</v>
      </c>
      <c r="C459">
        <v>19220</v>
      </c>
      <c r="D459">
        <v>5575</v>
      </c>
      <c r="E459">
        <v>30</v>
      </c>
      <c r="F459">
        <v>30</v>
      </c>
      <c r="G459">
        <v>0</v>
      </c>
      <c r="H459">
        <v>0</v>
      </c>
      <c r="I459">
        <v>0</v>
      </c>
      <c r="J459">
        <v>2</v>
      </c>
      <c r="K459">
        <v>2</v>
      </c>
      <c r="L459">
        <v>19199.999999999996</v>
      </c>
      <c r="M459">
        <v>76799.999999999985</v>
      </c>
      <c r="N459">
        <v>0</v>
      </c>
      <c r="O459">
        <v>95999.999999999985</v>
      </c>
      <c r="P459">
        <v>1814</v>
      </c>
      <c r="Q459">
        <v>272100</v>
      </c>
      <c r="R459">
        <v>368100</v>
      </c>
      <c r="S459">
        <v>0</v>
      </c>
      <c r="T459" t="s">
        <v>38</v>
      </c>
    </row>
    <row r="460" spans="1:20" x14ac:dyDescent="0.2">
      <c r="T460" t="s">
        <v>22</v>
      </c>
    </row>
    <row r="461" spans="1:20" x14ac:dyDescent="0.2">
      <c r="A461">
        <v>230</v>
      </c>
      <c r="B461">
        <v>57714</v>
      </c>
      <c r="C461">
        <v>16495</v>
      </c>
      <c r="D461">
        <v>4452</v>
      </c>
      <c r="E461">
        <v>30</v>
      </c>
      <c r="F461">
        <v>30</v>
      </c>
      <c r="G461">
        <v>0</v>
      </c>
      <c r="H461">
        <v>0</v>
      </c>
      <c r="I461">
        <v>0</v>
      </c>
      <c r="J461">
        <v>2</v>
      </c>
      <c r="K461">
        <v>2</v>
      </c>
      <c r="L461">
        <v>19199.999999999996</v>
      </c>
      <c r="M461">
        <v>76799.999999999985</v>
      </c>
      <c r="N461">
        <v>0</v>
      </c>
      <c r="O461">
        <v>95999.999999999985</v>
      </c>
      <c r="P461">
        <v>1544</v>
      </c>
      <c r="Q461">
        <v>231600</v>
      </c>
      <c r="R461">
        <v>327600</v>
      </c>
      <c r="S461">
        <v>0</v>
      </c>
      <c r="T461" t="s">
        <v>52</v>
      </c>
    </row>
    <row r="462" spans="1:20" x14ac:dyDescent="0.2">
      <c r="T462" t="s">
        <v>22</v>
      </c>
    </row>
    <row r="463" spans="1:20" x14ac:dyDescent="0.2">
      <c r="A463">
        <v>231</v>
      </c>
      <c r="B463">
        <v>57656</v>
      </c>
      <c r="C463">
        <v>17761</v>
      </c>
      <c r="D463">
        <v>4794</v>
      </c>
      <c r="E463">
        <v>30</v>
      </c>
      <c r="F463">
        <v>30</v>
      </c>
      <c r="G463">
        <v>0</v>
      </c>
      <c r="H463">
        <v>0</v>
      </c>
      <c r="I463">
        <v>0</v>
      </c>
      <c r="J463">
        <v>2</v>
      </c>
      <c r="K463">
        <v>2</v>
      </c>
      <c r="L463">
        <v>19199.999999999996</v>
      </c>
      <c r="M463">
        <v>76799.999999999985</v>
      </c>
      <c r="N463">
        <v>0</v>
      </c>
      <c r="O463">
        <v>95999.999999999985</v>
      </c>
      <c r="P463">
        <v>1665</v>
      </c>
      <c r="Q463">
        <v>249750</v>
      </c>
      <c r="R463">
        <v>345750</v>
      </c>
      <c r="S463">
        <v>0</v>
      </c>
      <c r="T463" t="s">
        <v>25</v>
      </c>
    </row>
    <row r="464" spans="1:20" x14ac:dyDescent="0.2">
      <c r="T464" t="s">
        <v>22</v>
      </c>
    </row>
    <row r="465" spans="1:20" x14ac:dyDescent="0.2">
      <c r="A465">
        <v>232</v>
      </c>
      <c r="B465">
        <v>57722</v>
      </c>
      <c r="C465">
        <v>17860</v>
      </c>
      <c r="D465">
        <v>4782</v>
      </c>
      <c r="E465">
        <v>30</v>
      </c>
      <c r="F465">
        <v>30</v>
      </c>
      <c r="G465">
        <v>0</v>
      </c>
      <c r="H465">
        <v>0</v>
      </c>
      <c r="I465">
        <v>0</v>
      </c>
      <c r="J465">
        <v>2</v>
      </c>
      <c r="K465">
        <v>2</v>
      </c>
      <c r="L465">
        <v>19199.999999999996</v>
      </c>
      <c r="M465">
        <v>76799.999999999985</v>
      </c>
      <c r="N465">
        <v>0</v>
      </c>
      <c r="O465">
        <v>95999.999999999985</v>
      </c>
      <c r="P465">
        <v>1672</v>
      </c>
      <c r="Q465">
        <v>250800</v>
      </c>
      <c r="R465">
        <v>346800</v>
      </c>
      <c r="S465">
        <v>0</v>
      </c>
      <c r="T465" t="s">
        <v>38</v>
      </c>
    </row>
    <row r="466" spans="1:20" x14ac:dyDescent="0.2">
      <c r="T466" t="s">
        <v>22</v>
      </c>
    </row>
    <row r="467" spans="1:20" x14ac:dyDescent="0.2">
      <c r="A467">
        <v>233</v>
      </c>
      <c r="B467">
        <v>57469</v>
      </c>
      <c r="C467">
        <v>17249</v>
      </c>
      <c r="D467">
        <v>4537</v>
      </c>
      <c r="E467">
        <v>30</v>
      </c>
      <c r="F467">
        <v>30</v>
      </c>
      <c r="G467">
        <v>0</v>
      </c>
      <c r="H467">
        <v>0</v>
      </c>
      <c r="I467">
        <v>0</v>
      </c>
      <c r="J467">
        <v>2</v>
      </c>
      <c r="K467">
        <v>2</v>
      </c>
      <c r="L467">
        <v>19199.999999999996</v>
      </c>
      <c r="M467">
        <v>76799.999999999985</v>
      </c>
      <c r="N467">
        <v>0</v>
      </c>
      <c r="O467">
        <v>95999.999999999985</v>
      </c>
      <c r="P467">
        <v>1616</v>
      </c>
      <c r="Q467">
        <v>242400</v>
      </c>
      <c r="R467">
        <v>338400</v>
      </c>
      <c r="S467">
        <v>0</v>
      </c>
      <c r="T467" t="s">
        <v>29</v>
      </c>
    </row>
    <row r="468" spans="1:20" x14ac:dyDescent="0.2">
      <c r="T468" t="s">
        <v>22</v>
      </c>
    </row>
    <row r="469" spans="1:20" x14ac:dyDescent="0.2">
      <c r="A469">
        <v>234</v>
      </c>
      <c r="B469">
        <v>57901</v>
      </c>
      <c r="C469">
        <v>15814</v>
      </c>
      <c r="D469">
        <v>4311</v>
      </c>
      <c r="E469">
        <v>30</v>
      </c>
      <c r="F469">
        <v>30</v>
      </c>
      <c r="G469">
        <v>0</v>
      </c>
      <c r="H469">
        <v>0</v>
      </c>
      <c r="I469">
        <v>0</v>
      </c>
      <c r="J469">
        <v>2</v>
      </c>
      <c r="K469">
        <v>2</v>
      </c>
      <c r="L469">
        <v>19199.999999999996</v>
      </c>
      <c r="M469">
        <v>76799.999999999985</v>
      </c>
      <c r="N469">
        <v>0</v>
      </c>
      <c r="O469">
        <v>95999.999999999985</v>
      </c>
      <c r="P469">
        <v>1477</v>
      </c>
      <c r="Q469">
        <v>221550</v>
      </c>
      <c r="R469">
        <v>317550</v>
      </c>
      <c r="S469">
        <v>0</v>
      </c>
      <c r="T469" t="s">
        <v>37</v>
      </c>
    </row>
    <row r="470" spans="1:20" x14ac:dyDescent="0.2">
      <c r="T470" t="s">
        <v>22</v>
      </c>
    </row>
    <row r="471" spans="1:20" x14ac:dyDescent="0.2">
      <c r="A471">
        <v>235</v>
      </c>
      <c r="B471">
        <v>57936</v>
      </c>
      <c r="C471">
        <v>17577</v>
      </c>
      <c r="D471">
        <v>4656</v>
      </c>
      <c r="E471">
        <v>30</v>
      </c>
      <c r="F471">
        <v>30</v>
      </c>
      <c r="G471">
        <v>0</v>
      </c>
      <c r="H471">
        <v>0</v>
      </c>
      <c r="I471">
        <v>0</v>
      </c>
      <c r="J471">
        <v>2</v>
      </c>
      <c r="K471">
        <v>2</v>
      </c>
      <c r="L471">
        <v>19199.999999999996</v>
      </c>
      <c r="M471">
        <v>76799.999999999985</v>
      </c>
      <c r="N471">
        <v>0</v>
      </c>
      <c r="O471">
        <v>95999.999999999985</v>
      </c>
      <c r="P471">
        <v>1645</v>
      </c>
      <c r="Q471">
        <v>246750</v>
      </c>
      <c r="R471">
        <v>342750</v>
      </c>
      <c r="S471">
        <v>0</v>
      </c>
      <c r="T471" t="s">
        <v>40</v>
      </c>
    </row>
    <row r="472" spans="1:20" x14ac:dyDescent="0.2">
      <c r="T472" t="s">
        <v>22</v>
      </c>
    </row>
    <row r="473" spans="1:20" x14ac:dyDescent="0.2">
      <c r="A473">
        <v>236</v>
      </c>
      <c r="B473">
        <v>57735</v>
      </c>
      <c r="C473">
        <v>18439</v>
      </c>
      <c r="D473">
        <v>5416</v>
      </c>
      <c r="E473">
        <v>30</v>
      </c>
      <c r="F473">
        <v>30</v>
      </c>
      <c r="G473">
        <v>0</v>
      </c>
      <c r="H473">
        <v>0</v>
      </c>
      <c r="I473">
        <v>0</v>
      </c>
      <c r="J473">
        <v>2</v>
      </c>
      <c r="K473">
        <v>2</v>
      </c>
      <c r="L473">
        <v>19199.999999999996</v>
      </c>
      <c r="M473">
        <v>76799.999999999985</v>
      </c>
      <c r="N473">
        <v>0</v>
      </c>
      <c r="O473">
        <v>95999.999999999985</v>
      </c>
      <c r="P473">
        <v>1737</v>
      </c>
      <c r="Q473">
        <v>260550</v>
      </c>
      <c r="R473">
        <v>356550</v>
      </c>
      <c r="S473">
        <v>0</v>
      </c>
      <c r="T473" t="s">
        <v>28</v>
      </c>
    </row>
    <row r="474" spans="1:20" x14ac:dyDescent="0.2">
      <c r="T474" t="s">
        <v>22</v>
      </c>
    </row>
    <row r="475" spans="1:20" x14ac:dyDescent="0.2">
      <c r="A475">
        <v>237</v>
      </c>
      <c r="B475">
        <v>57939</v>
      </c>
      <c r="C475">
        <v>16486</v>
      </c>
      <c r="D475">
        <v>4516</v>
      </c>
      <c r="E475">
        <v>30</v>
      </c>
      <c r="F475">
        <v>30</v>
      </c>
      <c r="G475">
        <v>0</v>
      </c>
      <c r="H475">
        <v>0</v>
      </c>
      <c r="I475">
        <v>0</v>
      </c>
      <c r="J475">
        <v>2</v>
      </c>
      <c r="K475">
        <v>2</v>
      </c>
      <c r="L475">
        <v>19199.999999999996</v>
      </c>
      <c r="M475">
        <v>76799.999999999985</v>
      </c>
      <c r="N475">
        <v>0</v>
      </c>
      <c r="O475">
        <v>95999.999999999985</v>
      </c>
      <c r="P475">
        <v>1546</v>
      </c>
      <c r="Q475">
        <v>231900</v>
      </c>
      <c r="R475">
        <v>327900</v>
      </c>
      <c r="S475">
        <v>0</v>
      </c>
      <c r="T475" t="s">
        <v>41</v>
      </c>
    </row>
    <row r="476" spans="1:20" x14ac:dyDescent="0.2">
      <c r="T476" t="s">
        <v>22</v>
      </c>
    </row>
    <row r="477" spans="1:20" x14ac:dyDescent="0.2">
      <c r="A477">
        <v>238</v>
      </c>
      <c r="B477">
        <v>57486</v>
      </c>
      <c r="C477">
        <v>16734</v>
      </c>
      <c r="D477">
        <v>4509</v>
      </c>
      <c r="E477">
        <v>30</v>
      </c>
      <c r="F477">
        <v>30</v>
      </c>
      <c r="G477">
        <v>0</v>
      </c>
      <c r="H477">
        <v>0</v>
      </c>
      <c r="I477">
        <v>0</v>
      </c>
      <c r="J477">
        <v>2</v>
      </c>
      <c r="K477">
        <v>2</v>
      </c>
      <c r="L477">
        <v>19199.999999999996</v>
      </c>
      <c r="M477">
        <v>76799.999999999985</v>
      </c>
      <c r="N477">
        <v>0</v>
      </c>
      <c r="O477">
        <v>95999.999999999985</v>
      </c>
      <c r="P477">
        <v>1570</v>
      </c>
      <c r="Q477">
        <v>235500</v>
      </c>
      <c r="R477">
        <v>331500</v>
      </c>
      <c r="S477">
        <v>0</v>
      </c>
      <c r="T477" t="s">
        <v>31</v>
      </c>
    </row>
    <row r="478" spans="1:20" x14ac:dyDescent="0.2">
      <c r="T478" t="s">
        <v>22</v>
      </c>
    </row>
    <row r="479" spans="1:20" x14ac:dyDescent="0.2">
      <c r="A479">
        <v>239</v>
      </c>
      <c r="B479">
        <v>57846</v>
      </c>
      <c r="C479">
        <v>17359</v>
      </c>
      <c r="D479">
        <v>4832</v>
      </c>
      <c r="E479">
        <v>30</v>
      </c>
      <c r="F479">
        <v>30</v>
      </c>
      <c r="G479">
        <v>0</v>
      </c>
      <c r="H479">
        <v>0</v>
      </c>
      <c r="I479">
        <v>0</v>
      </c>
      <c r="J479">
        <v>2</v>
      </c>
      <c r="K479">
        <v>2</v>
      </c>
      <c r="L479">
        <v>19199.999999999996</v>
      </c>
      <c r="M479">
        <v>76799.999999999985</v>
      </c>
      <c r="N479">
        <v>0</v>
      </c>
      <c r="O479">
        <v>95999.999999999985</v>
      </c>
      <c r="P479">
        <v>1634</v>
      </c>
      <c r="Q479">
        <v>245100</v>
      </c>
      <c r="R479">
        <v>341100</v>
      </c>
      <c r="S479">
        <v>0</v>
      </c>
      <c r="T479" t="s">
        <v>25</v>
      </c>
    </row>
    <row r="480" spans="1:20" x14ac:dyDescent="0.2">
      <c r="T480" t="s">
        <v>22</v>
      </c>
    </row>
    <row r="481" spans="1:20" x14ac:dyDescent="0.2">
      <c r="A481">
        <v>240</v>
      </c>
      <c r="B481">
        <v>57874</v>
      </c>
      <c r="C481">
        <v>17558</v>
      </c>
      <c r="D481">
        <v>5049</v>
      </c>
      <c r="E481">
        <v>30</v>
      </c>
      <c r="F481">
        <v>30</v>
      </c>
      <c r="G481">
        <v>0</v>
      </c>
      <c r="H481">
        <v>0</v>
      </c>
      <c r="I481">
        <v>0</v>
      </c>
      <c r="J481">
        <v>2</v>
      </c>
      <c r="K481">
        <v>2</v>
      </c>
      <c r="L481">
        <v>19199.999999999996</v>
      </c>
      <c r="M481">
        <v>76799.999999999985</v>
      </c>
      <c r="N481">
        <v>0</v>
      </c>
      <c r="O481">
        <v>95999.999999999985</v>
      </c>
      <c r="P481">
        <v>1655</v>
      </c>
      <c r="Q481">
        <v>248250</v>
      </c>
      <c r="R481">
        <v>344250</v>
      </c>
      <c r="S481">
        <v>0</v>
      </c>
      <c r="T481" t="s">
        <v>34</v>
      </c>
    </row>
    <row r="482" spans="1:20" x14ac:dyDescent="0.2">
      <c r="T482" t="s">
        <v>22</v>
      </c>
    </row>
    <row r="483" spans="1:20" x14ac:dyDescent="0.2">
      <c r="A483">
        <v>241</v>
      </c>
      <c r="B483">
        <v>58060</v>
      </c>
      <c r="C483">
        <v>18702</v>
      </c>
      <c r="D483">
        <v>5437</v>
      </c>
      <c r="E483">
        <v>30</v>
      </c>
      <c r="F483">
        <v>30</v>
      </c>
      <c r="G483">
        <v>0</v>
      </c>
      <c r="H483">
        <v>0</v>
      </c>
      <c r="I483">
        <v>0</v>
      </c>
      <c r="J483">
        <v>2</v>
      </c>
      <c r="K483">
        <v>2</v>
      </c>
      <c r="L483">
        <v>19199.999999999996</v>
      </c>
      <c r="M483">
        <v>76799.999999999985</v>
      </c>
      <c r="N483">
        <v>0</v>
      </c>
      <c r="O483">
        <v>95999.999999999985</v>
      </c>
      <c r="P483">
        <v>1766</v>
      </c>
      <c r="Q483">
        <v>264900</v>
      </c>
      <c r="R483">
        <v>360900</v>
      </c>
      <c r="S483">
        <v>0</v>
      </c>
      <c r="T483" t="s">
        <v>23</v>
      </c>
    </row>
    <row r="484" spans="1:20" x14ac:dyDescent="0.2">
      <c r="T484" t="s">
        <v>22</v>
      </c>
    </row>
    <row r="485" spans="1:20" x14ac:dyDescent="0.2">
      <c r="A485">
        <v>242</v>
      </c>
      <c r="B485">
        <v>57787</v>
      </c>
      <c r="C485">
        <v>18409</v>
      </c>
      <c r="D485">
        <v>5260</v>
      </c>
      <c r="E485">
        <v>30</v>
      </c>
      <c r="F485">
        <v>30</v>
      </c>
      <c r="G485">
        <v>0</v>
      </c>
      <c r="H485">
        <v>0</v>
      </c>
      <c r="I485">
        <v>0</v>
      </c>
      <c r="J485">
        <v>2</v>
      </c>
      <c r="K485">
        <v>2</v>
      </c>
      <c r="L485">
        <v>19199.999999999996</v>
      </c>
      <c r="M485">
        <v>76799.999999999985</v>
      </c>
      <c r="N485">
        <v>0</v>
      </c>
      <c r="O485">
        <v>95999.999999999985</v>
      </c>
      <c r="P485">
        <v>1744</v>
      </c>
      <c r="Q485">
        <v>261600</v>
      </c>
      <c r="R485">
        <v>357600</v>
      </c>
      <c r="S485">
        <v>0</v>
      </c>
      <c r="T485" t="s">
        <v>25</v>
      </c>
    </row>
    <row r="486" spans="1:20" x14ac:dyDescent="0.2">
      <c r="T486" t="s">
        <v>22</v>
      </c>
    </row>
    <row r="487" spans="1:20" x14ac:dyDescent="0.2">
      <c r="A487">
        <v>243</v>
      </c>
      <c r="B487">
        <v>58088</v>
      </c>
      <c r="C487">
        <v>16261</v>
      </c>
      <c r="D487">
        <v>4392</v>
      </c>
      <c r="E487">
        <v>30</v>
      </c>
      <c r="F487">
        <v>30</v>
      </c>
      <c r="G487">
        <v>0</v>
      </c>
      <c r="H487">
        <v>0</v>
      </c>
      <c r="I487">
        <v>0</v>
      </c>
      <c r="J487">
        <v>2</v>
      </c>
      <c r="K487">
        <v>2</v>
      </c>
      <c r="L487">
        <v>19199.999999999996</v>
      </c>
      <c r="M487">
        <v>76799.999999999985</v>
      </c>
      <c r="N487">
        <v>0</v>
      </c>
      <c r="O487">
        <v>95999.999999999985</v>
      </c>
      <c r="P487">
        <v>1516</v>
      </c>
      <c r="Q487">
        <v>227400</v>
      </c>
      <c r="R487">
        <v>323400</v>
      </c>
      <c r="S487">
        <v>0</v>
      </c>
      <c r="T487" t="s">
        <v>24</v>
      </c>
    </row>
    <row r="488" spans="1:20" x14ac:dyDescent="0.2">
      <c r="T488" t="s">
        <v>22</v>
      </c>
    </row>
    <row r="489" spans="1:20" x14ac:dyDescent="0.2">
      <c r="A489">
        <v>244</v>
      </c>
      <c r="B489">
        <v>57642</v>
      </c>
      <c r="C489">
        <v>16729</v>
      </c>
      <c r="D489">
        <v>4727</v>
      </c>
      <c r="E489">
        <v>30</v>
      </c>
      <c r="F489">
        <v>30</v>
      </c>
      <c r="G489">
        <v>0</v>
      </c>
      <c r="H489">
        <v>0</v>
      </c>
      <c r="I489">
        <v>0</v>
      </c>
      <c r="J489">
        <v>2</v>
      </c>
      <c r="K489">
        <v>2</v>
      </c>
      <c r="L489">
        <v>19199.999999999996</v>
      </c>
      <c r="M489">
        <v>76799.999999999985</v>
      </c>
      <c r="N489">
        <v>0</v>
      </c>
      <c r="O489">
        <v>95999.999999999985</v>
      </c>
      <c r="P489">
        <v>1568</v>
      </c>
      <c r="Q489">
        <v>235200</v>
      </c>
      <c r="R489">
        <v>331200</v>
      </c>
      <c r="S489">
        <v>0</v>
      </c>
      <c r="T489" t="s">
        <v>25</v>
      </c>
    </row>
    <row r="490" spans="1:20" x14ac:dyDescent="0.2">
      <c r="T490" t="s">
        <v>22</v>
      </c>
    </row>
    <row r="491" spans="1:20" x14ac:dyDescent="0.2">
      <c r="A491">
        <v>245</v>
      </c>
      <c r="B491">
        <v>58002</v>
      </c>
      <c r="C491">
        <v>18401</v>
      </c>
      <c r="D491">
        <v>5240</v>
      </c>
      <c r="E491">
        <v>30</v>
      </c>
      <c r="F491">
        <v>30</v>
      </c>
      <c r="G491">
        <v>0</v>
      </c>
      <c r="H491">
        <v>0</v>
      </c>
      <c r="I491">
        <v>0</v>
      </c>
      <c r="J491">
        <v>2</v>
      </c>
      <c r="K491">
        <v>2</v>
      </c>
      <c r="L491">
        <v>19199.999999999996</v>
      </c>
      <c r="M491">
        <v>76799.999999999985</v>
      </c>
      <c r="N491">
        <v>0</v>
      </c>
      <c r="O491">
        <v>95999.999999999985</v>
      </c>
      <c r="P491">
        <v>1729</v>
      </c>
      <c r="Q491">
        <v>259350</v>
      </c>
      <c r="R491">
        <v>355350</v>
      </c>
      <c r="S491">
        <v>0</v>
      </c>
      <c r="T491" t="s">
        <v>44</v>
      </c>
    </row>
    <row r="492" spans="1:20" x14ac:dyDescent="0.2">
      <c r="T492" t="s">
        <v>22</v>
      </c>
    </row>
    <row r="493" spans="1:20" x14ac:dyDescent="0.2">
      <c r="A493">
        <v>246</v>
      </c>
      <c r="B493">
        <v>58067</v>
      </c>
      <c r="C493">
        <v>18349</v>
      </c>
      <c r="D493">
        <v>5419</v>
      </c>
      <c r="E493">
        <v>30</v>
      </c>
      <c r="F493">
        <v>30</v>
      </c>
      <c r="G493">
        <v>0</v>
      </c>
      <c r="H493">
        <v>0</v>
      </c>
      <c r="I493">
        <v>0</v>
      </c>
      <c r="J493">
        <v>2</v>
      </c>
      <c r="K493">
        <v>2</v>
      </c>
      <c r="L493">
        <v>19199.999999999996</v>
      </c>
      <c r="M493">
        <v>76799.999999999985</v>
      </c>
      <c r="N493">
        <v>0</v>
      </c>
      <c r="O493">
        <v>95999.999999999985</v>
      </c>
      <c r="P493">
        <v>1731</v>
      </c>
      <c r="Q493">
        <v>259650</v>
      </c>
      <c r="R493">
        <v>355650</v>
      </c>
      <c r="S493">
        <v>0</v>
      </c>
      <c r="T493" t="s">
        <v>45</v>
      </c>
    </row>
    <row r="494" spans="1:20" x14ac:dyDescent="0.2">
      <c r="T494" t="s">
        <v>22</v>
      </c>
    </row>
    <row r="495" spans="1:20" x14ac:dyDescent="0.2">
      <c r="A495">
        <v>247</v>
      </c>
      <c r="B495">
        <v>57907</v>
      </c>
      <c r="C495">
        <v>15127</v>
      </c>
      <c r="D495">
        <v>4430</v>
      </c>
      <c r="E495">
        <v>30</v>
      </c>
      <c r="F495">
        <v>30</v>
      </c>
      <c r="G495">
        <v>0</v>
      </c>
      <c r="H495">
        <v>0</v>
      </c>
      <c r="I495">
        <v>0</v>
      </c>
      <c r="J495">
        <v>2</v>
      </c>
      <c r="K495">
        <v>2</v>
      </c>
      <c r="L495">
        <v>19199.999999999996</v>
      </c>
      <c r="M495">
        <v>76799.999999999985</v>
      </c>
      <c r="N495">
        <v>0</v>
      </c>
      <c r="O495">
        <v>95999.999999999985</v>
      </c>
      <c r="P495">
        <v>1409</v>
      </c>
      <c r="Q495">
        <v>211350</v>
      </c>
      <c r="R495">
        <v>307350</v>
      </c>
      <c r="S495">
        <v>0</v>
      </c>
      <c r="T495" t="s">
        <v>41</v>
      </c>
    </row>
    <row r="496" spans="1:20" x14ac:dyDescent="0.2">
      <c r="T496" t="s">
        <v>22</v>
      </c>
    </row>
    <row r="497" spans="1:20" x14ac:dyDescent="0.2">
      <c r="A497">
        <v>248</v>
      </c>
      <c r="B497">
        <v>64405</v>
      </c>
      <c r="C497">
        <v>17181</v>
      </c>
      <c r="D497">
        <v>4617</v>
      </c>
      <c r="E497">
        <v>15</v>
      </c>
      <c r="F497">
        <v>15</v>
      </c>
      <c r="G497">
        <v>0</v>
      </c>
      <c r="H497">
        <v>0</v>
      </c>
      <c r="I497">
        <v>0</v>
      </c>
      <c r="J497">
        <v>1</v>
      </c>
      <c r="K497">
        <v>1</v>
      </c>
      <c r="L497">
        <v>9599.9999999999982</v>
      </c>
      <c r="M497">
        <v>38399.999999999993</v>
      </c>
      <c r="N497">
        <v>0</v>
      </c>
      <c r="O497">
        <v>47999.999999999993</v>
      </c>
      <c r="P497">
        <v>1614</v>
      </c>
      <c r="Q497">
        <v>242100</v>
      </c>
      <c r="R497">
        <v>290100</v>
      </c>
      <c r="S497">
        <v>0</v>
      </c>
      <c r="T497" t="s">
        <v>25</v>
      </c>
    </row>
    <row r="498" spans="1:20" x14ac:dyDescent="0.2">
      <c r="T498" t="s">
        <v>22</v>
      </c>
    </row>
    <row r="499" spans="1:20" x14ac:dyDescent="0.2">
      <c r="A499">
        <v>249</v>
      </c>
      <c r="B499">
        <v>57983</v>
      </c>
      <c r="C499">
        <v>15753</v>
      </c>
      <c r="D499">
        <v>4528</v>
      </c>
      <c r="E499">
        <v>30</v>
      </c>
      <c r="F499">
        <v>30</v>
      </c>
      <c r="G499">
        <v>0</v>
      </c>
      <c r="H499">
        <v>0</v>
      </c>
      <c r="I499">
        <v>0</v>
      </c>
      <c r="J499">
        <v>2</v>
      </c>
      <c r="K499">
        <v>2</v>
      </c>
      <c r="L499">
        <v>19199.999999999996</v>
      </c>
      <c r="M499">
        <v>76799.999999999985</v>
      </c>
      <c r="N499">
        <v>0</v>
      </c>
      <c r="O499">
        <v>95999.999999999985</v>
      </c>
      <c r="P499">
        <v>1465</v>
      </c>
      <c r="Q499">
        <v>219750</v>
      </c>
      <c r="R499">
        <v>315750</v>
      </c>
      <c r="S499">
        <v>0</v>
      </c>
      <c r="T499" t="s">
        <v>46</v>
      </c>
    </row>
    <row r="500" spans="1:20" x14ac:dyDescent="0.2">
      <c r="T500" t="s">
        <v>22</v>
      </c>
    </row>
    <row r="501" spans="1:20" x14ac:dyDescent="0.2">
      <c r="A501">
        <v>250</v>
      </c>
      <c r="B501">
        <v>65448</v>
      </c>
      <c r="C501">
        <v>16833</v>
      </c>
      <c r="D501">
        <v>5501</v>
      </c>
      <c r="E501">
        <v>15</v>
      </c>
      <c r="F501">
        <v>15</v>
      </c>
      <c r="G501">
        <v>15</v>
      </c>
      <c r="H501">
        <v>0</v>
      </c>
      <c r="I501">
        <v>0</v>
      </c>
      <c r="J501">
        <v>2</v>
      </c>
      <c r="K501">
        <v>2</v>
      </c>
      <c r="L501">
        <v>9599.9999999999982</v>
      </c>
      <c r="M501">
        <v>38399.999999999993</v>
      </c>
      <c r="N501">
        <v>50000</v>
      </c>
      <c r="O501">
        <v>98000</v>
      </c>
      <c r="P501">
        <v>1595</v>
      </c>
      <c r="Q501">
        <v>239250</v>
      </c>
      <c r="R501">
        <v>337250</v>
      </c>
      <c r="S501">
        <v>0</v>
      </c>
      <c r="T501" t="s">
        <v>33</v>
      </c>
    </row>
    <row r="502" spans="1:20" x14ac:dyDescent="0.2">
      <c r="T502" t="s">
        <v>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56A5-1636-AA41-8B4B-6C42A2173402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64773</v>
      </c>
      <c r="C2">
        <v>15052</v>
      </c>
      <c r="D2">
        <v>4768</v>
      </c>
      <c r="E2">
        <v>15</v>
      </c>
      <c r="F2">
        <v>15</v>
      </c>
      <c r="G2">
        <v>15</v>
      </c>
      <c r="H2">
        <v>0</v>
      </c>
      <c r="I2">
        <v>2</v>
      </c>
      <c r="J2">
        <v>0</v>
      </c>
      <c r="K2">
        <v>2</v>
      </c>
      <c r="L2">
        <v>9599.9999999999982</v>
      </c>
      <c r="M2">
        <v>168000</v>
      </c>
      <c r="N2">
        <v>50000</v>
      </c>
      <c r="O2">
        <v>227600</v>
      </c>
      <c r="P2">
        <v>1427</v>
      </c>
      <c r="Q2">
        <v>214050</v>
      </c>
      <c r="R2">
        <v>441650</v>
      </c>
      <c r="S2">
        <v>0</v>
      </c>
      <c r="T2" t="s">
        <v>60</v>
      </c>
    </row>
    <row r="3" spans="1:20" x14ac:dyDescent="0.2">
      <c r="A3">
        <v>2</v>
      </c>
      <c r="B3">
        <v>71020</v>
      </c>
      <c r="C3">
        <v>17146</v>
      </c>
      <c r="D3">
        <v>5204</v>
      </c>
      <c r="E3">
        <v>0</v>
      </c>
      <c r="F3">
        <v>15</v>
      </c>
      <c r="G3">
        <v>15</v>
      </c>
      <c r="H3">
        <v>0</v>
      </c>
      <c r="I3">
        <v>2</v>
      </c>
      <c r="J3">
        <v>0</v>
      </c>
      <c r="K3">
        <v>2</v>
      </c>
      <c r="L3">
        <v>0</v>
      </c>
      <c r="M3">
        <v>168000</v>
      </c>
      <c r="N3">
        <v>50000</v>
      </c>
      <c r="O3">
        <v>218000</v>
      </c>
      <c r="P3">
        <v>1634</v>
      </c>
      <c r="Q3">
        <v>245100</v>
      </c>
      <c r="R3">
        <v>463100</v>
      </c>
      <c r="S3">
        <v>0</v>
      </c>
      <c r="T3" t="s">
        <v>24</v>
      </c>
    </row>
    <row r="4" spans="1:20" x14ac:dyDescent="0.2">
      <c r="A4">
        <v>3</v>
      </c>
      <c r="B4">
        <v>64073</v>
      </c>
      <c r="C4">
        <v>17839</v>
      </c>
      <c r="D4">
        <v>4486</v>
      </c>
      <c r="E4">
        <v>15</v>
      </c>
      <c r="F4">
        <v>0</v>
      </c>
      <c r="G4">
        <v>15</v>
      </c>
      <c r="H4">
        <v>0</v>
      </c>
      <c r="I4">
        <v>1</v>
      </c>
      <c r="J4">
        <v>0</v>
      </c>
      <c r="K4">
        <v>1</v>
      </c>
      <c r="L4">
        <v>9599.9999999999982</v>
      </c>
      <c r="M4">
        <v>0</v>
      </c>
      <c r="N4">
        <v>50000</v>
      </c>
      <c r="O4">
        <v>59600</v>
      </c>
      <c r="P4">
        <v>1676</v>
      </c>
      <c r="Q4">
        <v>251400</v>
      </c>
      <c r="R4">
        <v>311000</v>
      </c>
      <c r="S4">
        <v>0</v>
      </c>
      <c r="T4" t="s">
        <v>24</v>
      </c>
    </row>
    <row r="5" spans="1:20" x14ac:dyDescent="0.2">
      <c r="A5">
        <v>4</v>
      </c>
      <c r="B5">
        <v>64249</v>
      </c>
      <c r="C5">
        <v>17038</v>
      </c>
      <c r="D5">
        <v>4440</v>
      </c>
      <c r="E5">
        <v>15</v>
      </c>
      <c r="F5">
        <v>15</v>
      </c>
      <c r="G5">
        <v>0</v>
      </c>
      <c r="H5">
        <v>0</v>
      </c>
      <c r="I5">
        <v>2</v>
      </c>
      <c r="J5">
        <v>0</v>
      </c>
      <c r="K5">
        <v>2</v>
      </c>
      <c r="L5">
        <v>9599.9999999999982</v>
      </c>
      <c r="M5">
        <v>33599.999999999993</v>
      </c>
      <c r="N5">
        <v>0</v>
      </c>
      <c r="O5">
        <v>43199.999999999993</v>
      </c>
      <c r="P5">
        <v>1598</v>
      </c>
      <c r="Q5">
        <v>239700</v>
      </c>
      <c r="R5">
        <v>282900</v>
      </c>
      <c r="S5">
        <v>0</v>
      </c>
      <c r="T5" t="s">
        <v>24</v>
      </c>
    </row>
    <row r="6" spans="1:20" x14ac:dyDescent="0.2">
      <c r="A6">
        <v>5</v>
      </c>
      <c r="B6">
        <v>58241</v>
      </c>
      <c r="C6">
        <v>23473</v>
      </c>
      <c r="D6">
        <v>6770</v>
      </c>
      <c r="E6">
        <v>30</v>
      </c>
      <c r="F6">
        <v>15</v>
      </c>
      <c r="G6">
        <v>15</v>
      </c>
      <c r="H6">
        <v>0</v>
      </c>
      <c r="I6">
        <v>2</v>
      </c>
      <c r="J6">
        <v>0</v>
      </c>
      <c r="K6">
        <v>2</v>
      </c>
      <c r="L6">
        <v>19199.999999999996</v>
      </c>
      <c r="M6">
        <v>33599.999999999993</v>
      </c>
      <c r="N6">
        <v>50000</v>
      </c>
      <c r="O6">
        <v>102800</v>
      </c>
      <c r="P6">
        <v>2235</v>
      </c>
      <c r="Q6">
        <v>335250</v>
      </c>
      <c r="R6">
        <v>438050</v>
      </c>
      <c r="S6">
        <v>0</v>
      </c>
      <c r="T6" t="s">
        <v>24</v>
      </c>
    </row>
    <row r="7" spans="1:20" x14ac:dyDescent="0.2">
      <c r="A7">
        <v>6</v>
      </c>
      <c r="B7">
        <v>64234</v>
      </c>
      <c r="C7">
        <v>17333</v>
      </c>
      <c r="D7">
        <v>4534</v>
      </c>
      <c r="E7">
        <v>15</v>
      </c>
      <c r="F7">
        <v>15</v>
      </c>
      <c r="G7">
        <v>15</v>
      </c>
      <c r="H7">
        <v>0</v>
      </c>
      <c r="I7">
        <v>1</v>
      </c>
      <c r="J7">
        <v>0</v>
      </c>
      <c r="K7">
        <v>1</v>
      </c>
      <c r="L7">
        <v>9599.9999999999982</v>
      </c>
      <c r="M7">
        <v>33599.999999999993</v>
      </c>
      <c r="N7">
        <v>50000</v>
      </c>
      <c r="O7">
        <v>93200</v>
      </c>
      <c r="P7">
        <v>1624</v>
      </c>
      <c r="Q7">
        <v>243600</v>
      </c>
      <c r="R7">
        <v>336800</v>
      </c>
      <c r="S7">
        <v>0</v>
      </c>
      <c r="T7" t="s">
        <v>24</v>
      </c>
    </row>
    <row r="8" spans="1:20" x14ac:dyDescent="0.2">
      <c r="A8">
        <v>7</v>
      </c>
      <c r="B8">
        <v>71311</v>
      </c>
      <c r="C8">
        <v>19079</v>
      </c>
      <c r="D8">
        <v>6400</v>
      </c>
      <c r="E8">
        <v>0</v>
      </c>
      <c r="F8">
        <v>30</v>
      </c>
      <c r="G8">
        <v>15</v>
      </c>
      <c r="H8">
        <v>0</v>
      </c>
      <c r="I8">
        <v>2</v>
      </c>
      <c r="J8">
        <v>0</v>
      </c>
      <c r="K8">
        <v>2</v>
      </c>
      <c r="L8">
        <v>0</v>
      </c>
      <c r="M8">
        <v>336000</v>
      </c>
      <c r="N8">
        <v>50000</v>
      </c>
      <c r="O8">
        <v>386000</v>
      </c>
      <c r="P8">
        <v>1818</v>
      </c>
      <c r="Q8">
        <v>272700</v>
      </c>
      <c r="R8">
        <v>658700</v>
      </c>
      <c r="S8">
        <v>0</v>
      </c>
      <c r="T8" t="s">
        <v>24</v>
      </c>
    </row>
    <row r="9" spans="1:20" x14ac:dyDescent="0.2">
      <c r="A9">
        <v>8</v>
      </c>
      <c r="B9">
        <v>64818</v>
      </c>
      <c r="C9">
        <v>35695</v>
      </c>
      <c r="D9">
        <v>15120</v>
      </c>
      <c r="E9">
        <v>15</v>
      </c>
      <c r="F9">
        <v>30</v>
      </c>
      <c r="G9">
        <v>0</v>
      </c>
      <c r="H9">
        <v>0</v>
      </c>
      <c r="I9">
        <v>3</v>
      </c>
      <c r="J9">
        <v>0</v>
      </c>
      <c r="K9">
        <v>3</v>
      </c>
      <c r="L9">
        <v>9599.9999999999982</v>
      </c>
      <c r="M9">
        <v>201600</v>
      </c>
      <c r="N9">
        <v>0</v>
      </c>
      <c r="O9">
        <v>211200</v>
      </c>
      <c r="P9">
        <v>3482</v>
      </c>
      <c r="Q9">
        <v>522300</v>
      </c>
      <c r="R9">
        <v>733500</v>
      </c>
      <c r="S9">
        <v>0</v>
      </c>
      <c r="T9" t="s">
        <v>24</v>
      </c>
    </row>
    <row r="10" spans="1:20" x14ac:dyDescent="0.2">
      <c r="A10">
        <v>9</v>
      </c>
      <c r="B10">
        <v>57803</v>
      </c>
      <c r="C10">
        <v>16661</v>
      </c>
      <c r="D10">
        <v>4560</v>
      </c>
      <c r="E10">
        <v>30</v>
      </c>
      <c r="F10">
        <v>15</v>
      </c>
      <c r="G10">
        <v>15</v>
      </c>
      <c r="H10">
        <v>0</v>
      </c>
      <c r="I10">
        <v>1</v>
      </c>
      <c r="J10">
        <v>1</v>
      </c>
      <c r="K10">
        <v>2</v>
      </c>
      <c r="L10">
        <v>19199.999999999996</v>
      </c>
      <c r="M10">
        <v>33599.999999999993</v>
      </c>
      <c r="N10">
        <v>50000</v>
      </c>
      <c r="O10">
        <v>102800</v>
      </c>
      <c r="P10">
        <v>1561</v>
      </c>
      <c r="Q10">
        <v>234150</v>
      </c>
      <c r="R10">
        <v>336950</v>
      </c>
      <c r="S10">
        <v>0</v>
      </c>
      <c r="T10" t="s">
        <v>25</v>
      </c>
    </row>
    <row r="11" spans="1:20" x14ac:dyDescent="0.2">
      <c r="A11">
        <v>10</v>
      </c>
      <c r="B11">
        <v>64501</v>
      </c>
      <c r="C11">
        <v>17181</v>
      </c>
      <c r="D11">
        <v>4465</v>
      </c>
      <c r="E11">
        <v>15</v>
      </c>
      <c r="F11">
        <v>15</v>
      </c>
      <c r="G11">
        <v>15</v>
      </c>
      <c r="H11">
        <v>1</v>
      </c>
      <c r="I11">
        <v>1</v>
      </c>
      <c r="J11">
        <v>0</v>
      </c>
      <c r="K11">
        <v>2</v>
      </c>
      <c r="L11">
        <v>9599.9999999999982</v>
      </c>
      <c r="M11">
        <v>33599.999999999993</v>
      </c>
      <c r="N11">
        <v>50000</v>
      </c>
      <c r="O11">
        <v>93200</v>
      </c>
      <c r="P11">
        <v>1615</v>
      </c>
      <c r="Q11">
        <v>242250</v>
      </c>
      <c r="R11">
        <v>335450</v>
      </c>
      <c r="S11">
        <v>0</v>
      </c>
      <c r="T11" t="s">
        <v>26</v>
      </c>
    </row>
    <row r="12" spans="1:20" x14ac:dyDescent="0.2">
      <c r="A12">
        <v>11</v>
      </c>
      <c r="B12">
        <v>63947</v>
      </c>
      <c r="C12">
        <v>16446</v>
      </c>
      <c r="D12">
        <v>4511</v>
      </c>
      <c r="E12">
        <v>15</v>
      </c>
      <c r="F12">
        <v>30</v>
      </c>
      <c r="G12">
        <v>0</v>
      </c>
      <c r="H12">
        <v>2</v>
      </c>
      <c r="I12">
        <v>0</v>
      </c>
      <c r="J12">
        <v>0</v>
      </c>
      <c r="K12">
        <v>2</v>
      </c>
      <c r="L12">
        <v>9599.9999999999982</v>
      </c>
      <c r="M12">
        <v>201600</v>
      </c>
      <c r="N12">
        <v>0</v>
      </c>
      <c r="O12">
        <v>211200</v>
      </c>
      <c r="P12">
        <v>1542</v>
      </c>
      <c r="Q12">
        <v>231300</v>
      </c>
      <c r="R12">
        <v>442500</v>
      </c>
      <c r="S12">
        <v>0</v>
      </c>
      <c r="T12" t="s">
        <v>27</v>
      </c>
    </row>
    <row r="13" spans="1:20" x14ac:dyDescent="0.2">
      <c r="A13">
        <v>12</v>
      </c>
      <c r="B13">
        <v>63773</v>
      </c>
      <c r="C13">
        <v>41450</v>
      </c>
      <c r="D13">
        <v>17470</v>
      </c>
      <c r="E13">
        <v>15</v>
      </c>
      <c r="F13">
        <v>30</v>
      </c>
      <c r="G13">
        <v>15</v>
      </c>
      <c r="H13">
        <v>3</v>
      </c>
      <c r="I13">
        <v>1</v>
      </c>
      <c r="J13">
        <v>0</v>
      </c>
      <c r="K13">
        <v>4</v>
      </c>
      <c r="L13">
        <v>9599.9999999999982</v>
      </c>
      <c r="M13">
        <v>336000</v>
      </c>
      <c r="N13">
        <v>50000</v>
      </c>
      <c r="O13">
        <v>395600</v>
      </c>
      <c r="P13">
        <v>4069</v>
      </c>
      <c r="Q13">
        <v>610350</v>
      </c>
      <c r="R13">
        <v>1005950</v>
      </c>
      <c r="S13">
        <v>0</v>
      </c>
      <c r="T13" t="s">
        <v>28</v>
      </c>
    </row>
    <row r="14" spans="1:20" x14ac:dyDescent="0.2">
      <c r="A14">
        <v>13</v>
      </c>
      <c r="B14">
        <v>70725</v>
      </c>
      <c r="C14">
        <v>16702</v>
      </c>
      <c r="D14">
        <v>4959</v>
      </c>
      <c r="E14">
        <v>0</v>
      </c>
      <c r="F14">
        <v>30</v>
      </c>
      <c r="G14">
        <v>30</v>
      </c>
      <c r="H14">
        <v>2</v>
      </c>
      <c r="I14">
        <v>0</v>
      </c>
      <c r="J14">
        <v>0</v>
      </c>
      <c r="K14">
        <v>2</v>
      </c>
      <c r="L14">
        <v>0</v>
      </c>
      <c r="M14">
        <v>336000</v>
      </c>
      <c r="N14">
        <v>50000</v>
      </c>
      <c r="O14">
        <v>386000</v>
      </c>
      <c r="P14">
        <v>1581</v>
      </c>
      <c r="Q14">
        <v>237150</v>
      </c>
      <c r="R14">
        <v>623150</v>
      </c>
      <c r="S14">
        <v>0</v>
      </c>
      <c r="T14" t="s">
        <v>29</v>
      </c>
    </row>
    <row r="15" spans="1:20" x14ac:dyDescent="0.2">
      <c r="A15">
        <v>14</v>
      </c>
      <c r="B15">
        <v>64600</v>
      </c>
      <c r="C15">
        <v>17696</v>
      </c>
      <c r="D15">
        <v>4860</v>
      </c>
      <c r="E15">
        <v>15</v>
      </c>
      <c r="F15">
        <v>0</v>
      </c>
      <c r="G15">
        <v>15</v>
      </c>
      <c r="H15">
        <v>0</v>
      </c>
      <c r="I15">
        <v>0</v>
      </c>
      <c r="J15">
        <v>1</v>
      </c>
      <c r="K15">
        <v>1</v>
      </c>
      <c r="L15">
        <v>9599.9999999999982</v>
      </c>
      <c r="M15">
        <v>0</v>
      </c>
      <c r="N15">
        <v>50000</v>
      </c>
      <c r="O15">
        <v>59600</v>
      </c>
      <c r="P15">
        <v>1666</v>
      </c>
      <c r="Q15">
        <v>249900</v>
      </c>
      <c r="R15">
        <v>309500</v>
      </c>
      <c r="S15">
        <v>0</v>
      </c>
      <c r="T15" t="s">
        <v>30</v>
      </c>
    </row>
    <row r="16" spans="1:20" x14ac:dyDescent="0.2">
      <c r="A16">
        <v>15</v>
      </c>
      <c r="B16">
        <v>64195</v>
      </c>
      <c r="C16">
        <v>15881</v>
      </c>
      <c r="D16">
        <v>4086</v>
      </c>
      <c r="E16">
        <v>15</v>
      </c>
      <c r="F16">
        <v>15</v>
      </c>
      <c r="G16">
        <v>15</v>
      </c>
      <c r="H16">
        <v>0</v>
      </c>
      <c r="I16">
        <v>0</v>
      </c>
      <c r="J16">
        <v>1</v>
      </c>
      <c r="K16">
        <v>1</v>
      </c>
      <c r="L16">
        <v>9599.9999999999982</v>
      </c>
      <c r="M16">
        <v>33599.999999999993</v>
      </c>
      <c r="N16">
        <v>50000</v>
      </c>
      <c r="O16">
        <v>93200</v>
      </c>
      <c r="P16">
        <v>1479</v>
      </c>
      <c r="Q16">
        <v>221850</v>
      </c>
      <c r="R16">
        <v>315050</v>
      </c>
      <c r="S16">
        <v>0</v>
      </c>
      <c r="T16" t="s">
        <v>31</v>
      </c>
    </row>
    <row r="17" spans="1:20" x14ac:dyDescent="0.2">
      <c r="A17">
        <v>16</v>
      </c>
      <c r="B17">
        <v>64919</v>
      </c>
      <c r="C17">
        <v>14562</v>
      </c>
      <c r="D17">
        <v>4539</v>
      </c>
      <c r="E17">
        <v>15</v>
      </c>
      <c r="F17">
        <v>15</v>
      </c>
      <c r="G17">
        <v>15</v>
      </c>
      <c r="H17">
        <v>1</v>
      </c>
      <c r="I17">
        <v>0</v>
      </c>
      <c r="J17">
        <v>1</v>
      </c>
      <c r="K17">
        <v>2</v>
      </c>
      <c r="L17">
        <v>9599.9999999999982</v>
      </c>
      <c r="M17">
        <v>168000</v>
      </c>
      <c r="N17">
        <v>50000</v>
      </c>
      <c r="O17">
        <v>227600</v>
      </c>
      <c r="P17">
        <v>1373</v>
      </c>
      <c r="Q17">
        <v>205950</v>
      </c>
      <c r="R17">
        <v>433550</v>
      </c>
      <c r="S17">
        <v>0</v>
      </c>
      <c r="T17" t="s">
        <v>32</v>
      </c>
    </row>
    <row r="18" spans="1:20" x14ac:dyDescent="0.2">
      <c r="A18">
        <v>17</v>
      </c>
      <c r="B18">
        <v>64598</v>
      </c>
      <c r="C18">
        <v>18669</v>
      </c>
      <c r="D18">
        <v>5222</v>
      </c>
      <c r="E18">
        <v>15</v>
      </c>
      <c r="F18">
        <v>15</v>
      </c>
      <c r="G18">
        <v>15</v>
      </c>
      <c r="H18">
        <v>1</v>
      </c>
      <c r="I18">
        <v>0</v>
      </c>
      <c r="J18">
        <v>0</v>
      </c>
      <c r="K18">
        <v>1</v>
      </c>
      <c r="L18">
        <v>9599.9999999999982</v>
      </c>
      <c r="M18">
        <v>33599.999999999993</v>
      </c>
      <c r="N18">
        <v>50000</v>
      </c>
      <c r="O18">
        <v>93200</v>
      </c>
      <c r="P18">
        <v>1761</v>
      </c>
      <c r="Q18">
        <v>264150</v>
      </c>
      <c r="R18">
        <v>357350</v>
      </c>
      <c r="S18">
        <v>0</v>
      </c>
      <c r="T18" t="s">
        <v>25</v>
      </c>
    </row>
    <row r="19" spans="1:20" x14ac:dyDescent="0.2">
      <c r="A19">
        <v>18</v>
      </c>
      <c r="B19">
        <v>64251</v>
      </c>
      <c r="C19">
        <v>18628</v>
      </c>
      <c r="D19">
        <v>5102</v>
      </c>
      <c r="E19">
        <v>15</v>
      </c>
      <c r="F19">
        <v>30</v>
      </c>
      <c r="G19">
        <v>15</v>
      </c>
      <c r="H19">
        <v>2</v>
      </c>
      <c r="I19">
        <v>0</v>
      </c>
      <c r="J19">
        <v>0</v>
      </c>
      <c r="K19">
        <v>2</v>
      </c>
      <c r="L19">
        <v>9599.9999999999982</v>
      </c>
      <c r="M19">
        <v>201600</v>
      </c>
      <c r="N19">
        <v>50000</v>
      </c>
      <c r="O19">
        <v>261200</v>
      </c>
      <c r="P19">
        <v>1757</v>
      </c>
      <c r="Q19">
        <v>263550</v>
      </c>
      <c r="R19">
        <v>524750</v>
      </c>
      <c r="S19">
        <v>0</v>
      </c>
      <c r="T19" t="s">
        <v>33</v>
      </c>
    </row>
    <row r="20" spans="1:20" x14ac:dyDescent="0.2">
      <c r="A20">
        <v>19</v>
      </c>
      <c r="B20">
        <v>70715</v>
      </c>
      <c r="C20">
        <v>16901</v>
      </c>
      <c r="D20">
        <v>5069</v>
      </c>
      <c r="E20">
        <v>0</v>
      </c>
      <c r="F20">
        <v>15</v>
      </c>
      <c r="G20">
        <v>15</v>
      </c>
      <c r="H20">
        <v>1</v>
      </c>
      <c r="I20">
        <v>0</v>
      </c>
      <c r="J20">
        <v>0</v>
      </c>
      <c r="K20">
        <v>1</v>
      </c>
      <c r="L20">
        <v>0</v>
      </c>
      <c r="M20">
        <v>168000</v>
      </c>
      <c r="N20">
        <v>50000</v>
      </c>
      <c r="O20">
        <v>218000</v>
      </c>
      <c r="P20">
        <v>1607</v>
      </c>
      <c r="Q20">
        <v>241050</v>
      </c>
      <c r="R20">
        <v>459050</v>
      </c>
      <c r="S20">
        <v>0</v>
      </c>
      <c r="T20" t="s">
        <v>34</v>
      </c>
    </row>
    <row r="21" spans="1:20" x14ac:dyDescent="0.2">
      <c r="A21">
        <v>20</v>
      </c>
      <c r="B21">
        <v>71104</v>
      </c>
      <c r="C21">
        <v>15878</v>
      </c>
      <c r="D21">
        <v>4927</v>
      </c>
      <c r="E21">
        <v>0</v>
      </c>
      <c r="F21">
        <v>0</v>
      </c>
      <c r="G21">
        <v>30</v>
      </c>
      <c r="H21">
        <v>0</v>
      </c>
      <c r="I21">
        <v>0</v>
      </c>
      <c r="J21">
        <v>2</v>
      </c>
      <c r="K21">
        <v>2</v>
      </c>
      <c r="L21">
        <v>0</v>
      </c>
      <c r="M21">
        <v>0</v>
      </c>
      <c r="N21">
        <v>50000</v>
      </c>
      <c r="O21">
        <v>50000</v>
      </c>
      <c r="P21">
        <v>1503</v>
      </c>
      <c r="Q21">
        <v>225450</v>
      </c>
      <c r="R21">
        <v>275450</v>
      </c>
      <c r="S21">
        <v>0</v>
      </c>
      <c r="T21" t="s">
        <v>34</v>
      </c>
    </row>
    <row r="22" spans="1:20" x14ac:dyDescent="0.2">
      <c r="A22">
        <v>21</v>
      </c>
      <c r="B22">
        <v>71236</v>
      </c>
      <c r="C22">
        <v>17584</v>
      </c>
      <c r="D22">
        <v>5434</v>
      </c>
      <c r="E22">
        <v>0</v>
      </c>
      <c r="F22">
        <v>15</v>
      </c>
      <c r="G22">
        <v>15</v>
      </c>
      <c r="H22">
        <v>1</v>
      </c>
      <c r="I22">
        <v>0</v>
      </c>
      <c r="J22">
        <v>0</v>
      </c>
      <c r="K22">
        <v>1</v>
      </c>
      <c r="L22">
        <v>0</v>
      </c>
      <c r="M22">
        <v>168000</v>
      </c>
      <c r="N22">
        <v>50000</v>
      </c>
      <c r="O22">
        <v>218000</v>
      </c>
      <c r="P22">
        <v>1672</v>
      </c>
      <c r="Q22">
        <v>250800</v>
      </c>
      <c r="R22">
        <v>468800</v>
      </c>
      <c r="S22">
        <v>0</v>
      </c>
      <c r="T22" t="s">
        <v>35</v>
      </c>
    </row>
    <row r="23" spans="1:20" x14ac:dyDescent="0.2">
      <c r="A23">
        <v>22</v>
      </c>
      <c r="B23">
        <v>64430</v>
      </c>
      <c r="C23">
        <v>16609</v>
      </c>
      <c r="D23">
        <v>4359</v>
      </c>
      <c r="E23">
        <v>15</v>
      </c>
      <c r="F23">
        <v>15</v>
      </c>
      <c r="G23">
        <v>15</v>
      </c>
      <c r="H23">
        <v>1</v>
      </c>
      <c r="I23">
        <v>0</v>
      </c>
      <c r="J23">
        <v>0</v>
      </c>
      <c r="K23">
        <v>1</v>
      </c>
      <c r="L23">
        <v>9599.9999999999982</v>
      </c>
      <c r="M23">
        <v>33599.999999999993</v>
      </c>
      <c r="N23">
        <v>50000</v>
      </c>
      <c r="O23">
        <v>93200</v>
      </c>
      <c r="P23">
        <v>1554</v>
      </c>
      <c r="Q23">
        <v>233100</v>
      </c>
      <c r="R23">
        <v>326300</v>
      </c>
      <c r="S23">
        <v>0</v>
      </c>
      <c r="T23" t="s">
        <v>25</v>
      </c>
    </row>
    <row r="24" spans="1:20" x14ac:dyDescent="0.2">
      <c r="A24">
        <v>23</v>
      </c>
      <c r="B24">
        <v>58290</v>
      </c>
      <c r="C24">
        <v>24183</v>
      </c>
      <c r="D24">
        <v>7198</v>
      </c>
      <c r="E24">
        <v>30</v>
      </c>
      <c r="F24">
        <v>15</v>
      </c>
      <c r="G24">
        <v>30</v>
      </c>
      <c r="H24">
        <v>3</v>
      </c>
      <c r="I24">
        <v>0</v>
      </c>
      <c r="J24">
        <v>0</v>
      </c>
      <c r="K24">
        <v>3</v>
      </c>
      <c r="L24">
        <v>19199.999999999996</v>
      </c>
      <c r="M24">
        <v>168000</v>
      </c>
      <c r="N24">
        <v>50000</v>
      </c>
      <c r="O24">
        <v>237200</v>
      </c>
      <c r="P24">
        <v>2304</v>
      </c>
      <c r="Q24">
        <v>345600</v>
      </c>
      <c r="R24">
        <v>582800</v>
      </c>
      <c r="S24">
        <v>0</v>
      </c>
      <c r="T24" t="s">
        <v>36</v>
      </c>
    </row>
    <row r="25" spans="1:20" x14ac:dyDescent="0.2">
      <c r="A25">
        <v>24</v>
      </c>
      <c r="B25">
        <v>64008</v>
      </c>
      <c r="C25">
        <v>17863</v>
      </c>
      <c r="D25">
        <v>4747</v>
      </c>
      <c r="E25">
        <v>15</v>
      </c>
      <c r="F25">
        <v>0</v>
      </c>
      <c r="G25">
        <v>30</v>
      </c>
      <c r="H25">
        <v>1</v>
      </c>
      <c r="I25">
        <v>0</v>
      </c>
      <c r="J25">
        <v>1</v>
      </c>
      <c r="K25">
        <v>2</v>
      </c>
      <c r="L25">
        <v>9599.9999999999982</v>
      </c>
      <c r="M25">
        <v>0</v>
      </c>
      <c r="N25">
        <v>50000</v>
      </c>
      <c r="O25">
        <v>59600</v>
      </c>
      <c r="P25">
        <v>1678</v>
      </c>
      <c r="Q25">
        <v>251700</v>
      </c>
      <c r="R25">
        <v>311300</v>
      </c>
      <c r="S25">
        <v>0</v>
      </c>
      <c r="T25" t="s">
        <v>37</v>
      </c>
    </row>
    <row r="26" spans="1:20" x14ac:dyDescent="0.2">
      <c r="A26">
        <v>25</v>
      </c>
      <c r="B26">
        <v>65093</v>
      </c>
      <c r="C26">
        <v>47047</v>
      </c>
      <c r="D26">
        <v>18025</v>
      </c>
      <c r="E26">
        <v>15</v>
      </c>
      <c r="F26">
        <v>15</v>
      </c>
      <c r="G26">
        <v>15</v>
      </c>
      <c r="H26">
        <v>1</v>
      </c>
      <c r="I26">
        <v>2</v>
      </c>
      <c r="J26">
        <v>0</v>
      </c>
      <c r="K26">
        <v>3</v>
      </c>
      <c r="L26">
        <v>9599.9999999999982</v>
      </c>
      <c r="M26">
        <v>33599.999999999993</v>
      </c>
      <c r="N26">
        <v>50000</v>
      </c>
      <c r="O26">
        <v>93200</v>
      </c>
      <c r="P26">
        <v>4612</v>
      </c>
      <c r="Q26">
        <v>691800</v>
      </c>
      <c r="R26">
        <v>785000</v>
      </c>
      <c r="S26">
        <v>0</v>
      </c>
      <c r="T26" t="s">
        <v>38</v>
      </c>
    </row>
    <row r="27" spans="1:20" x14ac:dyDescent="0.2">
      <c r="A27">
        <v>26</v>
      </c>
      <c r="B27">
        <v>70943</v>
      </c>
      <c r="C27">
        <v>18914</v>
      </c>
      <c r="D27">
        <v>6128</v>
      </c>
      <c r="E27">
        <v>0</v>
      </c>
      <c r="F27">
        <v>15</v>
      </c>
      <c r="G27">
        <v>15</v>
      </c>
      <c r="H27">
        <v>1</v>
      </c>
      <c r="I27">
        <v>0</v>
      </c>
      <c r="J27">
        <v>1</v>
      </c>
      <c r="K27">
        <v>2</v>
      </c>
      <c r="L27">
        <v>0</v>
      </c>
      <c r="M27">
        <v>168000</v>
      </c>
      <c r="N27">
        <v>50000</v>
      </c>
      <c r="O27">
        <v>218000</v>
      </c>
      <c r="P27">
        <v>1805</v>
      </c>
      <c r="Q27">
        <v>270750</v>
      </c>
      <c r="R27">
        <v>488750</v>
      </c>
      <c r="S27">
        <v>0</v>
      </c>
      <c r="T27" t="s">
        <v>39</v>
      </c>
    </row>
    <row r="28" spans="1:20" x14ac:dyDescent="0.2">
      <c r="A28">
        <v>27</v>
      </c>
      <c r="B28">
        <v>64974</v>
      </c>
      <c r="C28">
        <v>17515</v>
      </c>
      <c r="D28">
        <v>5384</v>
      </c>
      <c r="E28">
        <v>15</v>
      </c>
      <c r="F28">
        <v>15</v>
      </c>
      <c r="G28">
        <v>15</v>
      </c>
      <c r="H28">
        <v>1</v>
      </c>
      <c r="I28">
        <v>0</v>
      </c>
      <c r="J28">
        <v>1</v>
      </c>
      <c r="K28">
        <v>2</v>
      </c>
      <c r="L28">
        <v>9599.9999999999982</v>
      </c>
      <c r="M28">
        <v>33599.999999999993</v>
      </c>
      <c r="N28">
        <v>50000</v>
      </c>
      <c r="O28">
        <v>93200</v>
      </c>
      <c r="P28">
        <v>1667</v>
      </c>
      <c r="Q28">
        <v>250050</v>
      </c>
      <c r="R28">
        <v>343250</v>
      </c>
      <c r="S28">
        <v>0</v>
      </c>
      <c r="T28" t="s">
        <v>37</v>
      </c>
    </row>
    <row r="29" spans="1:20" x14ac:dyDescent="0.2">
      <c r="A29">
        <v>28</v>
      </c>
      <c r="B29">
        <v>64724</v>
      </c>
      <c r="C29">
        <v>14831</v>
      </c>
      <c r="D29">
        <v>3793</v>
      </c>
      <c r="E29">
        <v>15</v>
      </c>
      <c r="F29">
        <v>15</v>
      </c>
      <c r="G29">
        <v>15</v>
      </c>
      <c r="H29">
        <v>1</v>
      </c>
      <c r="I29">
        <v>0</v>
      </c>
      <c r="J29">
        <v>1</v>
      </c>
      <c r="K29">
        <v>2</v>
      </c>
      <c r="L29">
        <v>9599.9999999999982</v>
      </c>
      <c r="M29">
        <v>168000</v>
      </c>
      <c r="N29">
        <v>50000</v>
      </c>
      <c r="O29">
        <v>227600</v>
      </c>
      <c r="P29">
        <v>1383</v>
      </c>
      <c r="Q29">
        <v>207450</v>
      </c>
      <c r="R29">
        <v>435050</v>
      </c>
      <c r="S29">
        <v>0</v>
      </c>
      <c r="T29" t="s">
        <v>40</v>
      </c>
    </row>
    <row r="30" spans="1:20" x14ac:dyDescent="0.2">
      <c r="A30">
        <v>29</v>
      </c>
      <c r="B30">
        <v>71062</v>
      </c>
      <c r="C30">
        <v>15479</v>
      </c>
      <c r="D30">
        <v>4866</v>
      </c>
      <c r="E30">
        <v>0</v>
      </c>
      <c r="F30">
        <v>15</v>
      </c>
      <c r="G30">
        <v>15</v>
      </c>
      <c r="H30">
        <v>1</v>
      </c>
      <c r="I30">
        <v>0</v>
      </c>
      <c r="J30">
        <v>0</v>
      </c>
      <c r="K30">
        <v>1</v>
      </c>
      <c r="L30">
        <v>0</v>
      </c>
      <c r="M30">
        <v>168000</v>
      </c>
      <c r="N30">
        <v>50000</v>
      </c>
      <c r="O30">
        <v>218000</v>
      </c>
      <c r="P30">
        <v>1466</v>
      </c>
      <c r="Q30">
        <v>219900</v>
      </c>
      <c r="R30">
        <v>437900</v>
      </c>
      <c r="S30">
        <v>0</v>
      </c>
      <c r="T30" t="s">
        <v>41</v>
      </c>
    </row>
    <row r="31" spans="1:20" x14ac:dyDescent="0.2">
      <c r="A31">
        <v>30</v>
      </c>
      <c r="B31">
        <v>64540</v>
      </c>
      <c r="C31">
        <v>16551</v>
      </c>
      <c r="D31">
        <v>5239</v>
      </c>
      <c r="E31">
        <v>15</v>
      </c>
      <c r="F31">
        <v>0</v>
      </c>
      <c r="G31">
        <v>30</v>
      </c>
      <c r="H31">
        <v>1</v>
      </c>
      <c r="I31">
        <v>0</v>
      </c>
      <c r="J31">
        <v>1</v>
      </c>
      <c r="K31">
        <v>2</v>
      </c>
      <c r="L31">
        <v>9599.9999999999982</v>
      </c>
      <c r="M31">
        <v>0</v>
      </c>
      <c r="N31">
        <v>50000</v>
      </c>
      <c r="O31">
        <v>59600</v>
      </c>
      <c r="P31">
        <v>1570</v>
      </c>
      <c r="Q31">
        <v>235500</v>
      </c>
      <c r="R31">
        <v>295100</v>
      </c>
      <c r="S31">
        <v>0</v>
      </c>
      <c r="T31" t="s">
        <v>42</v>
      </c>
    </row>
    <row r="32" spans="1:20" x14ac:dyDescent="0.2">
      <c r="A32">
        <v>31</v>
      </c>
      <c r="B32">
        <v>58544</v>
      </c>
      <c r="C32">
        <v>28445</v>
      </c>
      <c r="D32">
        <v>8838</v>
      </c>
      <c r="E32">
        <v>30</v>
      </c>
      <c r="F32">
        <v>15</v>
      </c>
      <c r="G32">
        <v>30</v>
      </c>
      <c r="H32">
        <v>2</v>
      </c>
      <c r="I32">
        <v>1</v>
      </c>
      <c r="J32">
        <v>1</v>
      </c>
      <c r="K32">
        <v>4</v>
      </c>
      <c r="L32">
        <v>19199.999999999996</v>
      </c>
      <c r="M32">
        <v>33599.999999999993</v>
      </c>
      <c r="N32">
        <v>50000</v>
      </c>
      <c r="O32">
        <v>102800</v>
      </c>
      <c r="P32">
        <v>2751</v>
      </c>
      <c r="Q32">
        <v>412650</v>
      </c>
      <c r="R32">
        <v>515450</v>
      </c>
      <c r="S32">
        <v>0</v>
      </c>
      <c r="T32" t="s">
        <v>25</v>
      </c>
    </row>
    <row r="33" spans="1:20" x14ac:dyDescent="0.2">
      <c r="A33">
        <v>32</v>
      </c>
      <c r="B33">
        <v>57930</v>
      </c>
      <c r="C33">
        <v>15502</v>
      </c>
      <c r="D33">
        <v>4043</v>
      </c>
      <c r="E33">
        <v>30</v>
      </c>
      <c r="F33">
        <v>15</v>
      </c>
      <c r="G33">
        <v>30</v>
      </c>
      <c r="H33">
        <v>2</v>
      </c>
      <c r="I33">
        <v>0</v>
      </c>
      <c r="J33">
        <v>0</v>
      </c>
      <c r="K33">
        <v>2</v>
      </c>
      <c r="L33">
        <v>19199.999999999996</v>
      </c>
      <c r="M33">
        <v>33599.999999999993</v>
      </c>
      <c r="N33">
        <v>50000</v>
      </c>
      <c r="O33">
        <v>102800</v>
      </c>
      <c r="P33">
        <v>1448</v>
      </c>
      <c r="Q33">
        <v>217200</v>
      </c>
      <c r="R33">
        <v>320000</v>
      </c>
      <c r="S33">
        <v>0</v>
      </c>
      <c r="T33" t="s">
        <v>26</v>
      </c>
    </row>
    <row r="34" spans="1:20" x14ac:dyDescent="0.2">
      <c r="A34">
        <v>33</v>
      </c>
      <c r="B34">
        <v>64302</v>
      </c>
      <c r="C34">
        <v>18780</v>
      </c>
      <c r="D34">
        <v>6162</v>
      </c>
      <c r="E34">
        <v>15</v>
      </c>
      <c r="F34">
        <v>30</v>
      </c>
      <c r="G34">
        <v>0</v>
      </c>
      <c r="H34">
        <v>2</v>
      </c>
      <c r="I34">
        <v>0</v>
      </c>
      <c r="J34">
        <v>0</v>
      </c>
      <c r="K34">
        <v>2</v>
      </c>
      <c r="L34">
        <v>9599.9999999999982</v>
      </c>
      <c r="M34">
        <v>201600</v>
      </c>
      <c r="N34">
        <v>0</v>
      </c>
      <c r="O34">
        <v>211200</v>
      </c>
      <c r="P34">
        <v>1788</v>
      </c>
      <c r="Q34">
        <v>268200</v>
      </c>
      <c r="R34">
        <v>479400</v>
      </c>
      <c r="S34">
        <v>0</v>
      </c>
      <c r="T34" t="s">
        <v>27</v>
      </c>
    </row>
    <row r="35" spans="1:20" x14ac:dyDescent="0.2">
      <c r="A35">
        <v>34</v>
      </c>
      <c r="B35">
        <v>58169</v>
      </c>
      <c r="C35">
        <v>21260</v>
      </c>
      <c r="D35">
        <v>6695</v>
      </c>
      <c r="E35">
        <v>30</v>
      </c>
      <c r="F35">
        <v>0</v>
      </c>
      <c r="G35">
        <v>15</v>
      </c>
      <c r="H35">
        <v>1</v>
      </c>
      <c r="I35">
        <v>1</v>
      </c>
      <c r="J35">
        <v>1</v>
      </c>
      <c r="K35">
        <v>3</v>
      </c>
      <c r="L35">
        <v>19199.999999999996</v>
      </c>
      <c r="M35">
        <v>0</v>
      </c>
      <c r="N35">
        <v>50000</v>
      </c>
      <c r="O35">
        <v>69200</v>
      </c>
      <c r="P35">
        <v>2024</v>
      </c>
      <c r="Q35">
        <v>303600</v>
      </c>
      <c r="R35">
        <v>372800</v>
      </c>
      <c r="S35">
        <v>0</v>
      </c>
      <c r="T35" t="s">
        <v>31</v>
      </c>
    </row>
    <row r="36" spans="1:20" x14ac:dyDescent="0.2">
      <c r="A36">
        <v>35</v>
      </c>
      <c r="B36">
        <v>64257</v>
      </c>
      <c r="C36">
        <v>17109</v>
      </c>
      <c r="D36">
        <v>5172</v>
      </c>
      <c r="E36">
        <v>15</v>
      </c>
      <c r="F36">
        <v>0</v>
      </c>
      <c r="G36">
        <v>15</v>
      </c>
      <c r="H36">
        <v>2</v>
      </c>
      <c r="I36">
        <v>0</v>
      </c>
      <c r="J36">
        <v>0</v>
      </c>
      <c r="K36">
        <v>2</v>
      </c>
      <c r="L36">
        <v>9599.9999999999982</v>
      </c>
      <c r="M36">
        <v>0</v>
      </c>
      <c r="N36">
        <v>50000</v>
      </c>
      <c r="O36">
        <v>59600</v>
      </c>
      <c r="P36">
        <v>1624</v>
      </c>
      <c r="Q36">
        <v>243600</v>
      </c>
      <c r="R36">
        <v>303200</v>
      </c>
      <c r="S36">
        <v>0</v>
      </c>
      <c r="T36" t="s">
        <v>40</v>
      </c>
    </row>
    <row r="37" spans="1:20" x14ac:dyDescent="0.2">
      <c r="A37">
        <v>36</v>
      </c>
      <c r="B37">
        <v>65262</v>
      </c>
      <c r="C37">
        <v>16370</v>
      </c>
      <c r="D37">
        <v>4435</v>
      </c>
      <c r="E37">
        <v>15</v>
      </c>
      <c r="F37">
        <v>15</v>
      </c>
      <c r="G37">
        <v>15</v>
      </c>
      <c r="H37">
        <v>1</v>
      </c>
      <c r="I37">
        <v>0</v>
      </c>
      <c r="J37">
        <v>0</v>
      </c>
      <c r="K37">
        <v>1</v>
      </c>
      <c r="L37">
        <v>9599.9999999999982</v>
      </c>
      <c r="M37">
        <v>33599.999999999993</v>
      </c>
      <c r="N37">
        <v>50000</v>
      </c>
      <c r="O37">
        <v>93200</v>
      </c>
      <c r="P37">
        <v>1537</v>
      </c>
      <c r="Q37">
        <v>230550</v>
      </c>
      <c r="R37">
        <v>323750</v>
      </c>
      <c r="S37">
        <v>0</v>
      </c>
      <c r="T37" t="s">
        <v>43</v>
      </c>
    </row>
    <row r="38" spans="1:20" x14ac:dyDescent="0.2">
      <c r="A38">
        <v>37</v>
      </c>
      <c r="B38">
        <v>64669</v>
      </c>
      <c r="C38">
        <v>17007</v>
      </c>
      <c r="D38">
        <v>4327</v>
      </c>
      <c r="E38">
        <v>15</v>
      </c>
      <c r="F38">
        <v>0</v>
      </c>
      <c r="G38">
        <v>15</v>
      </c>
      <c r="H38">
        <v>0</v>
      </c>
      <c r="I38">
        <v>0</v>
      </c>
      <c r="J38">
        <v>1</v>
      </c>
      <c r="K38">
        <v>1</v>
      </c>
      <c r="L38">
        <v>9599.9999999999982</v>
      </c>
      <c r="M38">
        <v>0</v>
      </c>
      <c r="N38">
        <v>50000</v>
      </c>
      <c r="O38">
        <v>59600</v>
      </c>
      <c r="P38">
        <v>1596</v>
      </c>
      <c r="Q38">
        <v>239400</v>
      </c>
      <c r="R38">
        <v>299000</v>
      </c>
      <c r="S38">
        <v>0</v>
      </c>
      <c r="T38" t="s">
        <v>28</v>
      </c>
    </row>
    <row r="39" spans="1:20" x14ac:dyDescent="0.2">
      <c r="A39">
        <v>38</v>
      </c>
      <c r="B39">
        <v>64461</v>
      </c>
      <c r="C39">
        <v>17274</v>
      </c>
      <c r="D39">
        <v>4486</v>
      </c>
      <c r="E39">
        <v>15</v>
      </c>
      <c r="F39">
        <v>15</v>
      </c>
      <c r="G39">
        <v>30</v>
      </c>
      <c r="H39">
        <v>1</v>
      </c>
      <c r="I39">
        <v>0</v>
      </c>
      <c r="J39">
        <v>1</v>
      </c>
      <c r="K39">
        <v>2</v>
      </c>
      <c r="L39">
        <v>9599.9999999999982</v>
      </c>
      <c r="M39">
        <v>168000</v>
      </c>
      <c r="N39">
        <v>50000</v>
      </c>
      <c r="O39">
        <v>227600</v>
      </c>
      <c r="P39">
        <v>1623</v>
      </c>
      <c r="Q39">
        <v>243450</v>
      </c>
      <c r="R39">
        <v>471050</v>
      </c>
      <c r="S39">
        <v>0</v>
      </c>
      <c r="T39" t="s">
        <v>41</v>
      </c>
    </row>
    <row r="40" spans="1:20" x14ac:dyDescent="0.2">
      <c r="A40">
        <v>39</v>
      </c>
      <c r="B40">
        <v>64662</v>
      </c>
      <c r="C40">
        <v>18792</v>
      </c>
      <c r="D40">
        <v>5648</v>
      </c>
      <c r="E40">
        <v>15</v>
      </c>
      <c r="F40">
        <v>0</v>
      </c>
      <c r="G40">
        <v>30</v>
      </c>
      <c r="H40">
        <v>1</v>
      </c>
      <c r="I40">
        <v>0</v>
      </c>
      <c r="J40">
        <v>1</v>
      </c>
      <c r="K40">
        <v>2</v>
      </c>
      <c r="L40">
        <v>9599.9999999999982</v>
      </c>
      <c r="M40">
        <v>0</v>
      </c>
      <c r="N40">
        <v>50000</v>
      </c>
      <c r="O40">
        <v>59600</v>
      </c>
      <c r="P40">
        <v>1792</v>
      </c>
      <c r="Q40">
        <v>268800</v>
      </c>
      <c r="R40">
        <v>328400</v>
      </c>
      <c r="S40">
        <v>0</v>
      </c>
      <c r="T40" t="s">
        <v>32</v>
      </c>
    </row>
    <row r="41" spans="1:20" x14ac:dyDescent="0.2">
      <c r="A41">
        <v>40</v>
      </c>
      <c r="B41">
        <v>58181</v>
      </c>
      <c r="C41">
        <v>41553</v>
      </c>
      <c r="D41">
        <v>15026</v>
      </c>
      <c r="E41">
        <v>30</v>
      </c>
      <c r="F41">
        <v>15</v>
      </c>
      <c r="G41">
        <v>15</v>
      </c>
      <c r="H41">
        <v>1</v>
      </c>
      <c r="I41">
        <v>2</v>
      </c>
      <c r="J41">
        <v>1</v>
      </c>
      <c r="K41">
        <v>4</v>
      </c>
      <c r="L41">
        <v>19199.999999999996</v>
      </c>
      <c r="M41">
        <v>168000</v>
      </c>
      <c r="N41">
        <v>50000</v>
      </c>
      <c r="O41">
        <v>237200</v>
      </c>
      <c r="P41">
        <v>4065</v>
      </c>
      <c r="Q41">
        <v>609750</v>
      </c>
      <c r="R41">
        <v>846950</v>
      </c>
      <c r="S41">
        <v>0</v>
      </c>
      <c r="T41" t="s">
        <v>25</v>
      </c>
    </row>
    <row r="42" spans="1:20" x14ac:dyDescent="0.2">
      <c r="A42">
        <v>41</v>
      </c>
      <c r="B42">
        <v>58203</v>
      </c>
      <c r="C42">
        <v>24608</v>
      </c>
      <c r="D42">
        <v>8067</v>
      </c>
      <c r="E42">
        <v>30</v>
      </c>
      <c r="F42">
        <v>30</v>
      </c>
      <c r="G42">
        <v>15</v>
      </c>
      <c r="H42">
        <v>2</v>
      </c>
      <c r="I42">
        <v>1</v>
      </c>
      <c r="J42">
        <v>1</v>
      </c>
      <c r="K42">
        <v>4</v>
      </c>
      <c r="L42">
        <v>19199.999999999996</v>
      </c>
      <c r="M42">
        <v>201600</v>
      </c>
      <c r="N42">
        <v>50000</v>
      </c>
      <c r="O42">
        <v>270800</v>
      </c>
      <c r="P42">
        <v>2365</v>
      </c>
      <c r="Q42">
        <v>354750</v>
      </c>
      <c r="R42">
        <v>625550</v>
      </c>
      <c r="S42">
        <v>0</v>
      </c>
      <c r="T42" t="s">
        <v>34</v>
      </c>
    </row>
    <row r="43" spans="1:20" x14ac:dyDescent="0.2">
      <c r="A43">
        <v>42</v>
      </c>
      <c r="B43">
        <v>57565</v>
      </c>
      <c r="C43">
        <v>16564</v>
      </c>
      <c r="D43">
        <v>4254</v>
      </c>
      <c r="E43">
        <v>30</v>
      </c>
      <c r="F43">
        <v>15</v>
      </c>
      <c r="G43">
        <v>15</v>
      </c>
      <c r="H43">
        <v>1</v>
      </c>
      <c r="I43">
        <v>0</v>
      </c>
      <c r="J43">
        <v>1</v>
      </c>
      <c r="K43">
        <v>2</v>
      </c>
      <c r="L43">
        <v>19199.999999999996</v>
      </c>
      <c r="M43">
        <v>33599.999999999993</v>
      </c>
      <c r="N43">
        <v>50000</v>
      </c>
      <c r="O43">
        <v>102800</v>
      </c>
      <c r="P43">
        <v>1551</v>
      </c>
      <c r="Q43">
        <v>232650</v>
      </c>
      <c r="R43">
        <v>335450</v>
      </c>
      <c r="S43">
        <v>0</v>
      </c>
      <c r="T43" t="s">
        <v>35</v>
      </c>
    </row>
    <row r="44" spans="1:20" x14ac:dyDescent="0.2">
      <c r="A44">
        <v>43</v>
      </c>
      <c r="B44">
        <v>58121</v>
      </c>
      <c r="C44">
        <v>18080</v>
      </c>
      <c r="D44">
        <v>5125</v>
      </c>
      <c r="E44">
        <v>30</v>
      </c>
      <c r="F44">
        <v>15</v>
      </c>
      <c r="G44">
        <v>0</v>
      </c>
      <c r="H44">
        <v>1</v>
      </c>
      <c r="I44">
        <v>0</v>
      </c>
      <c r="J44">
        <v>1</v>
      </c>
      <c r="K44">
        <v>2</v>
      </c>
      <c r="L44">
        <v>19199.999999999996</v>
      </c>
      <c r="M44">
        <v>33599.999999999993</v>
      </c>
      <c r="N44">
        <v>0</v>
      </c>
      <c r="O44">
        <v>52799.999999999993</v>
      </c>
      <c r="P44">
        <v>1704</v>
      </c>
      <c r="Q44">
        <v>255600</v>
      </c>
      <c r="R44">
        <v>308400</v>
      </c>
      <c r="S44">
        <v>0</v>
      </c>
      <c r="T44" t="s">
        <v>33</v>
      </c>
    </row>
    <row r="45" spans="1:20" x14ac:dyDescent="0.2">
      <c r="A45">
        <v>44</v>
      </c>
      <c r="B45">
        <v>57546</v>
      </c>
      <c r="C45">
        <v>15627</v>
      </c>
      <c r="D45">
        <v>3860</v>
      </c>
      <c r="E45">
        <v>30</v>
      </c>
      <c r="F45">
        <v>0</v>
      </c>
      <c r="G45">
        <v>30</v>
      </c>
      <c r="H45">
        <v>1</v>
      </c>
      <c r="I45">
        <v>0</v>
      </c>
      <c r="J45">
        <v>1</v>
      </c>
      <c r="K45">
        <v>2</v>
      </c>
      <c r="L45">
        <v>19199.999999999996</v>
      </c>
      <c r="M45">
        <v>0</v>
      </c>
      <c r="N45">
        <v>50000</v>
      </c>
      <c r="O45">
        <v>69200</v>
      </c>
      <c r="P45">
        <v>1459</v>
      </c>
      <c r="Q45">
        <v>218850</v>
      </c>
      <c r="R45">
        <v>288050</v>
      </c>
      <c r="S45">
        <v>0</v>
      </c>
      <c r="T45" t="s">
        <v>25</v>
      </c>
    </row>
    <row r="46" spans="1:20" x14ac:dyDescent="0.2">
      <c r="A46">
        <v>45</v>
      </c>
      <c r="B46">
        <v>64872</v>
      </c>
      <c r="C46">
        <v>18193</v>
      </c>
      <c r="D46">
        <v>5424</v>
      </c>
      <c r="E46">
        <v>15</v>
      </c>
      <c r="F46">
        <v>30</v>
      </c>
      <c r="G46">
        <v>15</v>
      </c>
      <c r="H46">
        <v>1</v>
      </c>
      <c r="I46">
        <v>1</v>
      </c>
      <c r="J46">
        <v>0</v>
      </c>
      <c r="K46">
        <v>2</v>
      </c>
      <c r="L46">
        <v>9599.9999999999982</v>
      </c>
      <c r="M46">
        <v>201600</v>
      </c>
      <c r="N46">
        <v>50000</v>
      </c>
      <c r="O46">
        <v>261200</v>
      </c>
      <c r="P46">
        <v>1737</v>
      </c>
      <c r="Q46">
        <v>260550</v>
      </c>
      <c r="R46">
        <v>521750</v>
      </c>
      <c r="S46">
        <v>0</v>
      </c>
      <c r="T46" t="s">
        <v>24</v>
      </c>
    </row>
    <row r="47" spans="1:20" x14ac:dyDescent="0.2">
      <c r="A47">
        <v>46</v>
      </c>
      <c r="B47">
        <v>57712</v>
      </c>
      <c r="C47">
        <v>16864</v>
      </c>
      <c r="D47">
        <v>4289</v>
      </c>
      <c r="E47">
        <v>30</v>
      </c>
      <c r="F47">
        <v>15</v>
      </c>
      <c r="G47">
        <v>15</v>
      </c>
      <c r="H47">
        <v>1</v>
      </c>
      <c r="I47">
        <v>0</v>
      </c>
      <c r="J47">
        <v>1</v>
      </c>
      <c r="K47">
        <v>2</v>
      </c>
      <c r="L47">
        <v>19199.999999999996</v>
      </c>
      <c r="M47">
        <v>33599.999999999993</v>
      </c>
      <c r="N47">
        <v>50000</v>
      </c>
      <c r="O47">
        <v>102800</v>
      </c>
      <c r="P47">
        <v>1575</v>
      </c>
      <c r="Q47">
        <v>236250</v>
      </c>
      <c r="R47">
        <v>339050</v>
      </c>
      <c r="S47">
        <v>0</v>
      </c>
      <c r="T47" t="s">
        <v>24</v>
      </c>
    </row>
    <row r="48" spans="1:20" x14ac:dyDescent="0.2">
      <c r="A48">
        <v>47</v>
      </c>
      <c r="B48">
        <v>57755</v>
      </c>
      <c r="C48">
        <v>16222</v>
      </c>
      <c r="D48">
        <v>4372</v>
      </c>
      <c r="E48">
        <v>30</v>
      </c>
      <c r="F48">
        <v>15</v>
      </c>
      <c r="G48">
        <v>15</v>
      </c>
      <c r="H48">
        <v>1</v>
      </c>
      <c r="I48">
        <v>0</v>
      </c>
      <c r="J48">
        <v>1</v>
      </c>
      <c r="K48">
        <v>2</v>
      </c>
      <c r="L48">
        <v>19199.999999999996</v>
      </c>
      <c r="M48">
        <v>33599.999999999993</v>
      </c>
      <c r="N48">
        <v>50000</v>
      </c>
      <c r="O48">
        <v>102800</v>
      </c>
      <c r="P48">
        <v>1512</v>
      </c>
      <c r="Q48">
        <v>226800</v>
      </c>
      <c r="R48">
        <v>329600</v>
      </c>
      <c r="S48">
        <v>0</v>
      </c>
      <c r="T48" t="s">
        <v>24</v>
      </c>
    </row>
    <row r="49" spans="1:20" x14ac:dyDescent="0.2">
      <c r="A49">
        <v>48</v>
      </c>
      <c r="B49">
        <v>51750</v>
      </c>
      <c r="C49">
        <v>23882</v>
      </c>
      <c r="D49">
        <v>7102</v>
      </c>
      <c r="E49">
        <v>45</v>
      </c>
      <c r="F49">
        <v>15</v>
      </c>
      <c r="G49">
        <v>30</v>
      </c>
      <c r="H49">
        <v>1</v>
      </c>
      <c r="I49">
        <v>0</v>
      </c>
      <c r="J49">
        <v>2</v>
      </c>
      <c r="K49">
        <v>3</v>
      </c>
      <c r="L49">
        <v>28799.999999999996</v>
      </c>
      <c r="M49">
        <v>33599.999999999993</v>
      </c>
      <c r="N49">
        <v>50000</v>
      </c>
      <c r="O49">
        <v>112400</v>
      </c>
      <c r="P49">
        <v>2284</v>
      </c>
      <c r="Q49">
        <v>342600</v>
      </c>
      <c r="R49">
        <v>455000</v>
      </c>
      <c r="S49">
        <v>0</v>
      </c>
      <c r="T49" t="s">
        <v>24</v>
      </c>
    </row>
    <row r="50" spans="1:20" x14ac:dyDescent="0.2">
      <c r="A50">
        <v>49</v>
      </c>
      <c r="B50">
        <v>70878</v>
      </c>
      <c r="C50">
        <v>16686</v>
      </c>
      <c r="D50">
        <v>5127</v>
      </c>
      <c r="E50">
        <v>0</v>
      </c>
      <c r="F50">
        <v>0</v>
      </c>
      <c r="G50">
        <v>30</v>
      </c>
      <c r="H50">
        <v>1</v>
      </c>
      <c r="I50">
        <v>0</v>
      </c>
      <c r="J50">
        <v>1</v>
      </c>
      <c r="K50">
        <v>2</v>
      </c>
      <c r="L50">
        <v>0</v>
      </c>
      <c r="M50">
        <v>0</v>
      </c>
      <c r="N50">
        <v>50000</v>
      </c>
      <c r="O50">
        <v>50000</v>
      </c>
      <c r="P50">
        <v>1580</v>
      </c>
      <c r="Q50">
        <v>237000</v>
      </c>
      <c r="R50">
        <v>287000</v>
      </c>
      <c r="S50">
        <v>0</v>
      </c>
      <c r="T50" t="s">
        <v>24</v>
      </c>
    </row>
    <row r="51" spans="1:20" x14ac:dyDescent="0.2">
      <c r="A51">
        <v>50</v>
      </c>
      <c r="B51">
        <v>64500</v>
      </c>
      <c r="C51">
        <v>18518</v>
      </c>
      <c r="D51">
        <v>5100</v>
      </c>
      <c r="E51">
        <v>15</v>
      </c>
      <c r="F51">
        <v>15</v>
      </c>
      <c r="G51">
        <v>15</v>
      </c>
      <c r="H51">
        <v>0</v>
      </c>
      <c r="I51">
        <v>0</v>
      </c>
      <c r="J51">
        <v>2</v>
      </c>
      <c r="K51">
        <v>2</v>
      </c>
      <c r="L51">
        <v>9599.9999999999982</v>
      </c>
      <c r="M51">
        <v>33599.999999999993</v>
      </c>
      <c r="N51">
        <v>50000</v>
      </c>
      <c r="O51">
        <v>93200</v>
      </c>
      <c r="P51">
        <v>1743</v>
      </c>
      <c r="Q51">
        <v>261450</v>
      </c>
      <c r="R51">
        <v>354650</v>
      </c>
      <c r="S51">
        <v>0</v>
      </c>
      <c r="T51" t="s">
        <v>24</v>
      </c>
    </row>
    <row r="52" spans="1:20" x14ac:dyDescent="0.2">
      <c r="A52">
        <v>51</v>
      </c>
      <c r="B52">
        <v>64353</v>
      </c>
      <c r="C52">
        <v>18013</v>
      </c>
      <c r="D52">
        <v>5945</v>
      </c>
      <c r="E52">
        <v>15</v>
      </c>
      <c r="F52">
        <v>30</v>
      </c>
      <c r="G52">
        <v>0</v>
      </c>
      <c r="H52">
        <v>2</v>
      </c>
      <c r="I52">
        <v>0</v>
      </c>
      <c r="J52">
        <v>0</v>
      </c>
      <c r="K52">
        <v>2</v>
      </c>
      <c r="L52">
        <v>9599.9999999999982</v>
      </c>
      <c r="M52">
        <v>201600</v>
      </c>
      <c r="N52">
        <v>0</v>
      </c>
      <c r="O52">
        <v>211200</v>
      </c>
      <c r="P52">
        <v>1719</v>
      </c>
      <c r="Q52">
        <v>257850</v>
      </c>
      <c r="R52">
        <v>469050</v>
      </c>
      <c r="S52">
        <v>0</v>
      </c>
      <c r="T52" t="s">
        <v>24</v>
      </c>
    </row>
    <row r="53" spans="1:20" x14ac:dyDescent="0.2">
      <c r="A53">
        <v>52</v>
      </c>
      <c r="B53">
        <v>64741</v>
      </c>
      <c r="C53">
        <v>16865</v>
      </c>
      <c r="D53">
        <v>4659</v>
      </c>
      <c r="E53">
        <v>15</v>
      </c>
      <c r="F53">
        <v>15</v>
      </c>
      <c r="G53">
        <v>15</v>
      </c>
      <c r="H53">
        <v>1</v>
      </c>
      <c r="I53">
        <v>0</v>
      </c>
      <c r="J53">
        <v>1</v>
      </c>
      <c r="K53">
        <v>2</v>
      </c>
      <c r="L53">
        <v>9599.9999999999982</v>
      </c>
      <c r="M53">
        <v>33599.999999999993</v>
      </c>
      <c r="N53">
        <v>50000</v>
      </c>
      <c r="O53">
        <v>93200</v>
      </c>
      <c r="P53">
        <v>1582</v>
      </c>
      <c r="Q53">
        <v>237300</v>
      </c>
      <c r="R53">
        <v>330500</v>
      </c>
      <c r="S53">
        <v>0</v>
      </c>
      <c r="T53" t="s">
        <v>24</v>
      </c>
    </row>
    <row r="54" spans="1:20" x14ac:dyDescent="0.2">
      <c r="A54">
        <v>53</v>
      </c>
      <c r="B54">
        <v>70811</v>
      </c>
      <c r="C54">
        <v>18963</v>
      </c>
      <c r="D54">
        <v>6284</v>
      </c>
      <c r="E54">
        <v>0</v>
      </c>
      <c r="F54">
        <v>30</v>
      </c>
      <c r="G54">
        <v>15</v>
      </c>
      <c r="H54">
        <v>2</v>
      </c>
      <c r="I54">
        <v>0</v>
      </c>
      <c r="J54">
        <v>0</v>
      </c>
      <c r="K54">
        <v>2</v>
      </c>
      <c r="L54">
        <v>0</v>
      </c>
      <c r="M54">
        <v>336000</v>
      </c>
      <c r="N54">
        <v>50000</v>
      </c>
      <c r="O54">
        <v>386000</v>
      </c>
      <c r="P54">
        <v>1803</v>
      </c>
      <c r="Q54">
        <v>270450</v>
      </c>
      <c r="R54">
        <v>656450</v>
      </c>
      <c r="S54">
        <v>0</v>
      </c>
      <c r="T54" t="s">
        <v>24</v>
      </c>
    </row>
    <row r="55" spans="1:20" x14ac:dyDescent="0.2">
      <c r="A55">
        <v>54</v>
      </c>
      <c r="B55">
        <v>57811</v>
      </c>
      <c r="C55">
        <v>15549</v>
      </c>
      <c r="D55">
        <v>4232</v>
      </c>
      <c r="E55">
        <v>30</v>
      </c>
      <c r="F55">
        <v>30</v>
      </c>
      <c r="G55">
        <v>0</v>
      </c>
      <c r="H55">
        <v>1</v>
      </c>
      <c r="I55">
        <v>0</v>
      </c>
      <c r="J55">
        <v>1</v>
      </c>
      <c r="K55">
        <v>2</v>
      </c>
      <c r="L55">
        <v>19199.999999999996</v>
      </c>
      <c r="M55">
        <v>67199.999999999985</v>
      </c>
      <c r="N55">
        <v>0</v>
      </c>
      <c r="O55">
        <v>86399.999999999985</v>
      </c>
      <c r="P55">
        <v>1451</v>
      </c>
      <c r="Q55">
        <v>217650</v>
      </c>
      <c r="R55">
        <v>304050</v>
      </c>
      <c r="S55">
        <v>0</v>
      </c>
      <c r="T55" t="s">
        <v>24</v>
      </c>
    </row>
    <row r="56" spans="1:20" x14ac:dyDescent="0.2">
      <c r="A56">
        <v>55</v>
      </c>
      <c r="B56">
        <v>64355</v>
      </c>
      <c r="C56">
        <v>17798</v>
      </c>
      <c r="D56">
        <v>4963</v>
      </c>
      <c r="E56">
        <v>15</v>
      </c>
      <c r="F56">
        <v>15</v>
      </c>
      <c r="G56">
        <v>15</v>
      </c>
      <c r="H56">
        <v>1</v>
      </c>
      <c r="I56">
        <v>0</v>
      </c>
      <c r="J56">
        <v>1</v>
      </c>
      <c r="K56">
        <v>2</v>
      </c>
      <c r="L56">
        <v>9599.9999999999982</v>
      </c>
      <c r="M56">
        <v>33599.999999999993</v>
      </c>
      <c r="N56">
        <v>50000</v>
      </c>
      <c r="O56">
        <v>93200</v>
      </c>
      <c r="P56">
        <v>1672</v>
      </c>
      <c r="Q56">
        <v>250800</v>
      </c>
      <c r="R56">
        <v>344000</v>
      </c>
      <c r="S56">
        <v>0</v>
      </c>
      <c r="T56" t="s">
        <v>24</v>
      </c>
    </row>
    <row r="57" spans="1:20" x14ac:dyDescent="0.2">
      <c r="A57">
        <v>56</v>
      </c>
      <c r="B57">
        <v>64151</v>
      </c>
      <c r="C57">
        <v>16735</v>
      </c>
      <c r="D57">
        <v>4645</v>
      </c>
      <c r="E57">
        <v>15</v>
      </c>
      <c r="F57">
        <v>15</v>
      </c>
      <c r="G57">
        <v>15</v>
      </c>
      <c r="H57">
        <v>0</v>
      </c>
      <c r="I57">
        <v>0</v>
      </c>
      <c r="J57">
        <v>2</v>
      </c>
      <c r="K57">
        <v>2</v>
      </c>
      <c r="L57">
        <v>9599.9999999999982</v>
      </c>
      <c r="M57">
        <v>33599.999999999993</v>
      </c>
      <c r="N57">
        <v>50000</v>
      </c>
      <c r="O57">
        <v>93200</v>
      </c>
      <c r="P57">
        <v>1565</v>
      </c>
      <c r="Q57">
        <v>234750</v>
      </c>
      <c r="R57">
        <v>327950</v>
      </c>
      <c r="S57">
        <v>0</v>
      </c>
      <c r="T57" t="s">
        <v>24</v>
      </c>
    </row>
    <row r="58" spans="1:20" x14ac:dyDescent="0.2">
      <c r="A58">
        <v>57</v>
      </c>
      <c r="B58">
        <v>64019</v>
      </c>
      <c r="C58">
        <v>22429</v>
      </c>
      <c r="D58">
        <v>6740</v>
      </c>
      <c r="E58">
        <v>15</v>
      </c>
      <c r="F58">
        <v>15</v>
      </c>
      <c r="G58">
        <v>15</v>
      </c>
      <c r="H58">
        <v>2</v>
      </c>
      <c r="I58">
        <v>0</v>
      </c>
      <c r="J58">
        <v>0</v>
      </c>
      <c r="K58">
        <v>2</v>
      </c>
      <c r="L58">
        <v>9599.9999999999982</v>
      </c>
      <c r="M58">
        <v>168000</v>
      </c>
      <c r="N58">
        <v>50000</v>
      </c>
      <c r="O58">
        <v>227600</v>
      </c>
      <c r="P58">
        <v>2147</v>
      </c>
      <c r="Q58">
        <v>322050</v>
      </c>
      <c r="R58">
        <v>549650</v>
      </c>
      <c r="S58">
        <v>0</v>
      </c>
      <c r="T58" t="s">
        <v>24</v>
      </c>
    </row>
    <row r="59" spans="1:20" x14ac:dyDescent="0.2">
      <c r="A59">
        <v>58</v>
      </c>
      <c r="B59">
        <v>51507</v>
      </c>
      <c r="C59">
        <v>19088</v>
      </c>
      <c r="D59">
        <v>5553</v>
      </c>
      <c r="E59">
        <v>45</v>
      </c>
      <c r="F59">
        <v>30</v>
      </c>
      <c r="G59">
        <v>0</v>
      </c>
      <c r="H59">
        <v>1</v>
      </c>
      <c r="I59">
        <v>1</v>
      </c>
      <c r="J59">
        <v>1</v>
      </c>
      <c r="K59">
        <v>3</v>
      </c>
      <c r="L59">
        <v>28799.999999999996</v>
      </c>
      <c r="M59">
        <v>67199.999999999985</v>
      </c>
      <c r="N59">
        <v>0</v>
      </c>
      <c r="O59">
        <v>95999.999999999985</v>
      </c>
      <c r="P59">
        <v>1802</v>
      </c>
      <c r="Q59">
        <v>270300</v>
      </c>
      <c r="R59">
        <v>366300</v>
      </c>
      <c r="S59">
        <v>0</v>
      </c>
      <c r="T59" t="s">
        <v>24</v>
      </c>
    </row>
    <row r="60" spans="1:20" x14ac:dyDescent="0.2">
      <c r="A60">
        <v>59</v>
      </c>
      <c r="B60">
        <v>71626</v>
      </c>
      <c r="C60">
        <v>13522</v>
      </c>
      <c r="D60">
        <v>4572</v>
      </c>
      <c r="E60">
        <v>0</v>
      </c>
      <c r="F60">
        <v>15</v>
      </c>
      <c r="G60">
        <v>30</v>
      </c>
      <c r="H60">
        <v>0</v>
      </c>
      <c r="I60">
        <v>1</v>
      </c>
      <c r="J60">
        <v>1</v>
      </c>
      <c r="K60">
        <v>2</v>
      </c>
      <c r="L60">
        <v>0</v>
      </c>
      <c r="M60">
        <v>168000</v>
      </c>
      <c r="N60">
        <v>50000</v>
      </c>
      <c r="O60">
        <v>218000</v>
      </c>
      <c r="P60">
        <v>1264</v>
      </c>
      <c r="Q60">
        <v>189600</v>
      </c>
      <c r="R60">
        <v>407600</v>
      </c>
      <c r="S60">
        <v>0</v>
      </c>
      <c r="T60" t="s">
        <v>24</v>
      </c>
    </row>
    <row r="61" spans="1:20" x14ac:dyDescent="0.2">
      <c r="A61">
        <v>60</v>
      </c>
      <c r="B61">
        <v>64582</v>
      </c>
      <c r="C61">
        <v>16648</v>
      </c>
      <c r="D61">
        <v>4471</v>
      </c>
      <c r="E61">
        <v>15</v>
      </c>
      <c r="F61">
        <v>15</v>
      </c>
      <c r="G61">
        <v>15</v>
      </c>
      <c r="H61">
        <v>0</v>
      </c>
      <c r="I61">
        <v>0</v>
      </c>
      <c r="J61">
        <v>2</v>
      </c>
      <c r="K61">
        <v>2</v>
      </c>
      <c r="L61">
        <v>9599.9999999999982</v>
      </c>
      <c r="M61">
        <v>33599.999999999993</v>
      </c>
      <c r="N61">
        <v>50000</v>
      </c>
      <c r="O61">
        <v>93200</v>
      </c>
      <c r="P61">
        <v>1550</v>
      </c>
      <c r="Q61">
        <v>232500</v>
      </c>
      <c r="R61">
        <v>325700</v>
      </c>
      <c r="S61">
        <v>0</v>
      </c>
      <c r="T61" t="s">
        <v>24</v>
      </c>
    </row>
    <row r="62" spans="1:20" x14ac:dyDescent="0.2">
      <c r="A62">
        <v>61</v>
      </c>
      <c r="B62">
        <v>64759</v>
      </c>
      <c r="C62">
        <v>17017</v>
      </c>
      <c r="D62">
        <v>4725</v>
      </c>
      <c r="E62">
        <v>15</v>
      </c>
      <c r="F62">
        <v>15</v>
      </c>
      <c r="G62">
        <v>0</v>
      </c>
      <c r="H62">
        <v>1</v>
      </c>
      <c r="I62">
        <v>0</v>
      </c>
      <c r="J62">
        <v>1</v>
      </c>
      <c r="K62">
        <v>2</v>
      </c>
      <c r="L62">
        <v>9599.9999999999982</v>
      </c>
      <c r="M62">
        <v>33599.999999999993</v>
      </c>
      <c r="N62">
        <v>0</v>
      </c>
      <c r="O62">
        <v>43199.999999999993</v>
      </c>
      <c r="P62">
        <v>1596</v>
      </c>
      <c r="Q62">
        <v>239400</v>
      </c>
      <c r="R62">
        <v>282600</v>
      </c>
      <c r="S62">
        <v>0</v>
      </c>
      <c r="T62" t="s">
        <v>24</v>
      </c>
    </row>
    <row r="63" spans="1:20" x14ac:dyDescent="0.2">
      <c r="A63">
        <v>62</v>
      </c>
      <c r="B63">
        <v>64639</v>
      </c>
      <c r="C63">
        <v>18081</v>
      </c>
      <c r="D63">
        <v>5157</v>
      </c>
      <c r="E63">
        <v>15</v>
      </c>
      <c r="F63">
        <v>15</v>
      </c>
      <c r="G63">
        <v>15</v>
      </c>
      <c r="H63">
        <v>0</v>
      </c>
      <c r="I63">
        <v>0</v>
      </c>
      <c r="J63">
        <v>2</v>
      </c>
      <c r="K63">
        <v>2</v>
      </c>
      <c r="L63">
        <v>9599.9999999999982</v>
      </c>
      <c r="M63">
        <v>33599.999999999993</v>
      </c>
      <c r="N63">
        <v>50000</v>
      </c>
      <c r="O63">
        <v>93200</v>
      </c>
      <c r="P63">
        <v>1699</v>
      </c>
      <c r="Q63">
        <v>254850</v>
      </c>
      <c r="R63">
        <v>348050</v>
      </c>
      <c r="S63">
        <v>0</v>
      </c>
      <c r="T63" t="s">
        <v>24</v>
      </c>
    </row>
    <row r="64" spans="1:20" x14ac:dyDescent="0.2">
      <c r="A64">
        <v>63</v>
      </c>
      <c r="B64">
        <v>64421</v>
      </c>
      <c r="C64">
        <v>17165</v>
      </c>
      <c r="D64">
        <v>4883</v>
      </c>
      <c r="E64">
        <v>15</v>
      </c>
      <c r="F64">
        <v>15</v>
      </c>
      <c r="G64">
        <v>15</v>
      </c>
      <c r="H64">
        <v>0</v>
      </c>
      <c r="I64">
        <v>0</v>
      </c>
      <c r="J64">
        <v>2</v>
      </c>
      <c r="K64">
        <v>2</v>
      </c>
      <c r="L64">
        <v>9599.9999999999982</v>
      </c>
      <c r="M64">
        <v>33599.999999999993</v>
      </c>
      <c r="N64">
        <v>50000</v>
      </c>
      <c r="O64">
        <v>93200</v>
      </c>
      <c r="P64">
        <v>1610</v>
      </c>
      <c r="Q64">
        <v>241500</v>
      </c>
      <c r="R64">
        <v>334700</v>
      </c>
      <c r="S64">
        <v>0</v>
      </c>
      <c r="T64" t="s">
        <v>24</v>
      </c>
    </row>
    <row r="65" spans="1:20" x14ac:dyDescent="0.2">
      <c r="A65">
        <v>64</v>
      </c>
      <c r="B65">
        <v>70440</v>
      </c>
      <c r="C65">
        <v>17503</v>
      </c>
      <c r="D65">
        <v>5869</v>
      </c>
      <c r="E65">
        <v>0</v>
      </c>
      <c r="F65">
        <v>15</v>
      </c>
      <c r="G65">
        <v>15</v>
      </c>
      <c r="H65">
        <v>1</v>
      </c>
      <c r="I65">
        <v>0</v>
      </c>
      <c r="J65">
        <v>1</v>
      </c>
      <c r="K65">
        <v>2</v>
      </c>
      <c r="L65">
        <v>0</v>
      </c>
      <c r="M65">
        <v>168000</v>
      </c>
      <c r="N65">
        <v>50000</v>
      </c>
      <c r="O65">
        <v>218000</v>
      </c>
      <c r="P65">
        <v>1668</v>
      </c>
      <c r="Q65">
        <v>250200</v>
      </c>
      <c r="R65">
        <v>468200</v>
      </c>
      <c r="S65">
        <v>0</v>
      </c>
      <c r="T65" t="s">
        <v>24</v>
      </c>
    </row>
    <row r="66" spans="1:20" x14ac:dyDescent="0.2">
      <c r="A66">
        <v>65</v>
      </c>
      <c r="B66">
        <v>64219</v>
      </c>
      <c r="C66">
        <v>16113</v>
      </c>
      <c r="D66">
        <v>4875</v>
      </c>
      <c r="E66">
        <v>15</v>
      </c>
      <c r="F66">
        <v>15</v>
      </c>
      <c r="G66">
        <v>30</v>
      </c>
      <c r="H66">
        <v>2</v>
      </c>
      <c r="I66">
        <v>0</v>
      </c>
      <c r="J66">
        <v>0</v>
      </c>
      <c r="K66">
        <v>2</v>
      </c>
      <c r="L66">
        <v>9599.9999999999982</v>
      </c>
      <c r="M66">
        <v>168000</v>
      </c>
      <c r="N66">
        <v>50000</v>
      </c>
      <c r="O66">
        <v>227600</v>
      </c>
      <c r="P66">
        <v>1522</v>
      </c>
      <c r="Q66">
        <v>228300</v>
      </c>
      <c r="R66">
        <v>455900</v>
      </c>
      <c r="S66">
        <v>0</v>
      </c>
      <c r="T66" t="s">
        <v>24</v>
      </c>
    </row>
    <row r="67" spans="1:20" x14ac:dyDescent="0.2">
      <c r="A67">
        <v>66</v>
      </c>
      <c r="B67">
        <v>57619</v>
      </c>
      <c r="C67">
        <v>17277</v>
      </c>
      <c r="D67">
        <v>5067</v>
      </c>
      <c r="E67">
        <v>30</v>
      </c>
      <c r="F67">
        <v>15</v>
      </c>
      <c r="G67">
        <v>0</v>
      </c>
      <c r="H67">
        <v>0</v>
      </c>
      <c r="I67">
        <v>0</v>
      </c>
      <c r="J67">
        <v>2</v>
      </c>
      <c r="K67">
        <v>2</v>
      </c>
      <c r="L67">
        <v>19199.999999999996</v>
      </c>
      <c r="M67">
        <v>33599.999999999993</v>
      </c>
      <c r="N67">
        <v>0</v>
      </c>
      <c r="O67">
        <v>52799.999999999993</v>
      </c>
      <c r="P67">
        <v>1620</v>
      </c>
      <c r="Q67">
        <v>243000</v>
      </c>
      <c r="R67">
        <v>295800</v>
      </c>
      <c r="S67">
        <v>0</v>
      </c>
      <c r="T67" t="s">
        <v>24</v>
      </c>
    </row>
    <row r="68" spans="1:20" x14ac:dyDescent="0.2">
      <c r="A68">
        <v>67</v>
      </c>
      <c r="B68">
        <v>65208</v>
      </c>
      <c r="C68">
        <v>31557</v>
      </c>
      <c r="D68">
        <v>12164</v>
      </c>
      <c r="E68">
        <v>15</v>
      </c>
      <c r="F68">
        <v>15</v>
      </c>
      <c r="G68">
        <v>15</v>
      </c>
      <c r="H68">
        <v>1</v>
      </c>
      <c r="I68">
        <v>1</v>
      </c>
      <c r="J68">
        <v>1</v>
      </c>
      <c r="K68">
        <v>3</v>
      </c>
      <c r="L68">
        <v>9599.9999999999982</v>
      </c>
      <c r="M68">
        <v>168000</v>
      </c>
      <c r="N68">
        <v>50000</v>
      </c>
      <c r="O68">
        <v>227600</v>
      </c>
      <c r="P68">
        <v>3071</v>
      </c>
      <c r="Q68">
        <v>460650</v>
      </c>
      <c r="R68">
        <v>688250</v>
      </c>
      <c r="S68">
        <v>0</v>
      </c>
      <c r="T68" t="s">
        <v>24</v>
      </c>
    </row>
    <row r="69" spans="1:20" x14ac:dyDescent="0.2">
      <c r="A69">
        <v>68</v>
      </c>
      <c r="B69">
        <v>56487</v>
      </c>
      <c r="C69">
        <v>54908</v>
      </c>
      <c r="D69">
        <v>20825</v>
      </c>
      <c r="E69">
        <v>30</v>
      </c>
      <c r="F69">
        <v>30</v>
      </c>
      <c r="G69">
        <v>15</v>
      </c>
      <c r="H69">
        <v>1</v>
      </c>
      <c r="I69">
        <v>1</v>
      </c>
      <c r="J69">
        <v>3</v>
      </c>
      <c r="K69">
        <v>5</v>
      </c>
      <c r="L69">
        <v>19199.999999999996</v>
      </c>
      <c r="M69">
        <v>67199.999999999985</v>
      </c>
      <c r="N69">
        <v>50000</v>
      </c>
      <c r="O69">
        <v>136400</v>
      </c>
      <c r="P69">
        <v>5397</v>
      </c>
      <c r="Q69">
        <v>809550</v>
      </c>
      <c r="R69">
        <v>945950</v>
      </c>
      <c r="S69">
        <v>0</v>
      </c>
      <c r="T69" t="s">
        <v>24</v>
      </c>
    </row>
    <row r="70" spans="1:20" x14ac:dyDescent="0.2">
      <c r="A70">
        <v>69</v>
      </c>
      <c r="B70">
        <v>57900</v>
      </c>
      <c r="C70">
        <v>16906</v>
      </c>
      <c r="D70">
        <v>4547</v>
      </c>
      <c r="E70">
        <v>30</v>
      </c>
      <c r="F70">
        <v>15</v>
      </c>
      <c r="G70">
        <v>15</v>
      </c>
      <c r="H70">
        <v>1</v>
      </c>
      <c r="I70">
        <v>0</v>
      </c>
      <c r="J70">
        <v>1</v>
      </c>
      <c r="K70">
        <v>2</v>
      </c>
      <c r="L70">
        <v>19199.999999999996</v>
      </c>
      <c r="M70">
        <v>33599.999999999993</v>
      </c>
      <c r="N70">
        <v>50000</v>
      </c>
      <c r="O70">
        <v>102800</v>
      </c>
      <c r="P70">
        <v>1584</v>
      </c>
      <c r="Q70">
        <v>237600</v>
      </c>
      <c r="R70">
        <v>340400</v>
      </c>
      <c r="S70">
        <v>0</v>
      </c>
      <c r="T70" t="s">
        <v>24</v>
      </c>
    </row>
    <row r="71" spans="1:20" x14ac:dyDescent="0.2">
      <c r="A71">
        <v>70</v>
      </c>
      <c r="B71">
        <v>57874</v>
      </c>
      <c r="C71">
        <v>16569</v>
      </c>
      <c r="D71">
        <v>4349</v>
      </c>
      <c r="E71">
        <v>30</v>
      </c>
      <c r="F71">
        <v>30</v>
      </c>
      <c r="G71">
        <v>15</v>
      </c>
      <c r="H71">
        <v>0</v>
      </c>
      <c r="I71">
        <v>0</v>
      </c>
      <c r="J71">
        <v>2</v>
      </c>
      <c r="K71">
        <v>2</v>
      </c>
      <c r="L71">
        <v>19199.999999999996</v>
      </c>
      <c r="M71">
        <v>67199.999999999985</v>
      </c>
      <c r="N71">
        <v>50000</v>
      </c>
      <c r="O71">
        <v>136400</v>
      </c>
      <c r="P71">
        <v>1552</v>
      </c>
      <c r="Q71">
        <v>232800</v>
      </c>
      <c r="R71">
        <v>369200</v>
      </c>
      <c r="S71">
        <v>0</v>
      </c>
      <c r="T71" t="s">
        <v>24</v>
      </c>
    </row>
    <row r="72" spans="1:20" x14ac:dyDescent="0.2">
      <c r="A72">
        <v>71</v>
      </c>
      <c r="B72">
        <v>64928</v>
      </c>
      <c r="C72">
        <v>32019</v>
      </c>
      <c r="D72">
        <v>11440</v>
      </c>
      <c r="E72">
        <v>15</v>
      </c>
      <c r="F72">
        <v>15</v>
      </c>
      <c r="G72">
        <v>15</v>
      </c>
      <c r="H72">
        <v>1</v>
      </c>
      <c r="I72">
        <v>1</v>
      </c>
      <c r="J72">
        <v>0</v>
      </c>
      <c r="K72">
        <v>2</v>
      </c>
      <c r="L72">
        <v>9599.9999999999982</v>
      </c>
      <c r="M72">
        <v>33599.999999999993</v>
      </c>
      <c r="N72">
        <v>50000</v>
      </c>
      <c r="O72">
        <v>93200</v>
      </c>
      <c r="P72">
        <v>3108</v>
      </c>
      <c r="Q72">
        <v>466200</v>
      </c>
      <c r="R72">
        <v>559400</v>
      </c>
      <c r="S72">
        <v>0</v>
      </c>
      <c r="T72" t="s">
        <v>24</v>
      </c>
    </row>
    <row r="73" spans="1:20" x14ac:dyDescent="0.2">
      <c r="A73">
        <v>72</v>
      </c>
      <c r="B73">
        <v>57519</v>
      </c>
      <c r="C73">
        <v>17618</v>
      </c>
      <c r="D73">
        <v>4771</v>
      </c>
      <c r="E73">
        <v>30</v>
      </c>
      <c r="F73">
        <v>30</v>
      </c>
      <c r="G73">
        <v>0</v>
      </c>
      <c r="H73">
        <v>1</v>
      </c>
      <c r="I73">
        <v>0</v>
      </c>
      <c r="J73">
        <v>1</v>
      </c>
      <c r="K73">
        <v>2</v>
      </c>
      <c r="L73">
        <v>19199.999999999996</v>
      </c>
      <c r="M73">
        <v>67199.999999999985</v>
      </c>
      <c r="N73">
        <v>0</v>
      </c>
      <c r="O73">
        <v>86399.999999999985</v>
      </c>
      <c r="P73">
        <v>1652</v>
      </c>
      <c r="Q73">
        <v>247800</v>
      </c>
      <c r="R73">
        <v>334200</v>
      </c>
      <c r="S73">
        <v>0</v>
      </c>
      <c r="T73" t="s">
        <v>24</v>
      </c>
    </row>
    <row r="74" spans="1:20" x14ac:dyDescent="0.2">
      <c r="A74">
        <v>73</v>
      </c>
      <c r="B74">
        <v>58010</v>
      </c>
      <c r="C74">
        <v>17170</v>
      </c>
      <c r="D74">
        <v>4684</v>
      </c>
      <c r="E74">
        <v>30</v>
      </c>
      <c r="F74">
        <v>15</v>
      </c>
      <c r="G74">
        <v>15</v>
      </c>
      <c r="H74">
        <v>0</v>
      </c>
      <c r="I74">
        <v>0</v>
      </c>
      <c r="J74">
        <v>2</v>
      </c>
      <c r="K74">
        <v>2</v>
      </c>
      <c r="L74">
        <v>19199.999999999996</v>
      </c>
      <c r="M74">
        <v>33599.999999999993</v>
      </c>
      <c r="N74">
        <v>50000</v>
      </c>
      <c r="O74">
        <v>102800</v>
      </c>
      <c r="P74">
        <v>1607</v>
      </c>
      <c r="Q74">
        <v>241050</v>
      </c>
      <c r="R74">
        <v>343850</v>
      </c>
      <c r="S74">
        <v>0</v>
      </c>
      <c r="T74" t="s">
        <v>24</v>
      </c>
    </row>
    <row r="75" spans="1:20" x14ac:dyDescent="0.2">
      <c r="A75">
        <v>74</v>
      </c>
      <c r="B75">
        <v>64738</v>
      </c>
      <c r="C75">
        <v>22193</v>
      </c>
      <c r="D75">
        <v>7329</v>
      </c>
      <c r="E75">
        <v>15</v>
      </c>
      <c r="F75">
        <v>15</v>
      </c>
      <c r="G75">
        <v>15</v>
      </c>
      <c r="H75">
        <v>1</v>
      </c>
      <c r="I75">
        <v>0</v>
      </c>
      <c r="J75">
        <v>1</v>
      </c>
      <c r="K75">
        <v>2</v>
      </c>
      <c r="L75">
        <v>9599.9999999999982</v>
      </c>
      <c r="M75">
        <v>168000</v>
      </c>
      <c r="N75">
        <v>50000</v>
      </c>
      <c r="O75">
        <v>227600</v>
      </c>
      <c r="P75">
        <v>2125</v>
      </c>
      <c r="Q75">
        <v>318750</v>
      </c>
      <c r="R75">
        <v>546350</v>
      </c>
      <c r="S75">
        <v>0</v>
      </c>
      <c r="T75" t="s">
        <v>24</v>
      </c>
    </row>
    <row r="76" spans="1:20" x14ac:dyDescent="0.2">
      <c r="A76">
        <v>75</v>
      </c>
      <c r="B76">
        <v>64722</v>
      </c>
      <c r="C76">
        <v>30573</v>
      </c>
      <c r="D76">
        <v>10969</v>
      </c>
      <c r="E76">
        <v>15</v>
      </c>
      <c r="F76">
        <v>15</v>
      </c>
      <c r="G76">
        <v>30</v>
      </c>
      <c r="H76">
        <v>2</v>
      </c>
      <c r="I76">
        <v>1</v>
      </c>
      <c r="J76">
        <v>0</v>
      </c>
      <c r="K76">
        <v>3</v>
      </c>
      <c r="L76">
        <v>9599.9999999999982</v>
      </c>
      <c r="M76">
        <v>168000</v>
      </c>
      <c r="N76">
        <v>50000</v>
      </c>
      <c r="O76">
        <v>227600</v>
      </c>
      <c r="P76">
        <v>2968</v>
      </c>
      <c r="Q76">
        <v>445200</v>
      </c>
      <c r="R76">
        <v>672800</v>
      </c>
      <c r="S76">
        <v>0</v>
      </c>
      <c r="T76" t="s">
        <v>24</v>
      </c>
    </row>
    <row r="77" spans="1:20" x14ac:dyDescent="0.2">
      <c r="A77">
        <v>76</v>
      </c>
      <c r="B77">
        <v>58428</v>
      </c>
      <c r="C77">
        <v>24168</v>
      </c>
      <c r="D77">
        <v>7855</v>
      </c>
      <c r="E77">
        <v>30</v>
      </c>
      <c r="F77">
        <v>30</v>
      </c>
      <c r="G77">
        <v>15</v>
      </c>
      <c r="H77">
        <v>0</v>
      </c>
      <c r="I77">
        <v>1</v>
      </c>
      <c r="J77">
        <v>2</v>
      </c>
      <c r="K77">
        <v>3</v>
      </c>
      <c r="L77">
        <v>19199.999999999996</v>
      </c>
      <c r="M77">
        <v>201600</v>
      </c>
      <c r="N77">
        <v>50000</v>
      </c>
      <c r="O77">
        <v>270800</v>
      </c>
      <c r="P77">
        <v>2321</v>
      </c>
      <c r="Q77">
        <v>348150</v>
      </c>
      <c r="R77">
        <v>618950</v>
      </c>
      <c r="S77">
        <v>0</v>
      </c>
      <c r="T77" t="s">
        <v>24</v>
      </c>
    </row>
    <row r="78" spans="1:20" x14ac:dyDescent="0.2">
      <c r="A78">
        <v>77</v>
      </c>
      <c r="B78">
        <v>64297</v>
      </c>
      <c r="C78">
        <v>15712</v>
      </c>
      <c r="D78">
        <v>3808</v>
      </c>
      <c r="E78">
        <v>15</v>
      </c>
      <c r="F78">
        <v>0</v>
      </c>
      <c r="G78">
        <v>15</v>
      </c>
      <c r="H78">
        <v>1</v>
      </c>
      <c r="I78">
        <v>0</v>
      </c>
      <c r="J78">
        <v>0</v>
      </c>
      <c r="K78">
        <v>1</v>
      </c>
      <c r="L78">
        <v>9599.9999999999982</v>
      </c>
      <c r="M78">
        <v>0</v>
      </c>
      <c r="N78">
        <v>50000</v>
      </c>
      <c r="O78">
        <v>59600</v>
      </c>
      <c r="P78">
        <v>1462</v>
      </c>
      <c r="Q78">
        <v>219300</v>
      </c>
      <c r="R78">
        <v>278900</v>
      </c>
      <c r="S78">
        <v>0</v>
      </c>
      <c r="T78" t="s">
        <v>24</v>
      </c>
    </row>
    <row r="79" spans="1:20" x14ac:dyDescent="0.2">
      <c r="A79">
        <v>78</v>
      </c>
      <c r="B79">
        <v>64099</v>
      </c>
      <c r="C79">
        <v>16954</v>
      </c>
      <c r="D79">
        <v>4349</v>
      </c>
      <c r="E79">
        <v>15</v>
      </c>
      <c r="F79">
        <v>0</v>
      </c>
      <c r="G79">
        <v>15</v>
      </c>
      <c r="H79">
        <v>0</v>
      </c>
      <c r="I79">
        <v>0</v>
      </c>
      <c r="J79">
        <v>1</v>
      </c>
      <c r="K79">
        <v>1</v>
      </c>
      <c r="L79">
        <v>9599.9999999999982</v>
      </c>
      <c r="M79">
        <v>0</v>
      </c>
      <c r="N79">
        <v>50000</v>
      </c>
      <c r="O79">
        <v>59600</v>
      </c>
      <c r="P79">
        <v>1593</v>
      </c>
      <c r="Q79">
        <v>238950</v>
      </c>
      <c r="R79">
        <v>298550</v>
      </c>
      <c r="S79">
        <v>0</v>
      </c>
      <c r="T79" t="s">
        <v>24</v>
      </c>
    </row>
    <row r="80" spans="1:20" x14ac:dyDescent="0.2">
      <c r="A80">
        <v>79</v>
      </c>
      <c r="B80">
        <v>64350</v>
      </c>
      <c r="C80">
        <v>18403</v>
      </c>
      <c r="D80">
        <v>4979</v>
      </c>
      <c r="E80">
        <v>15</v>
      </c>
      <c r="F80">
        <v>15</v>
      </c>
      <c r="G80">
        <v>15</v>
      </c>
      <c r="H80">
        <v>1</v>
      </c>
      <c r="I80">
        <v>0</v>
      </c>
      <c r="J80">
        <v>0</v>
      </c>
      <c r="K80">
        <v>1</v>
      </c>
      <c r="L80">
        <v>9599.9999999999982</v>
      </c>
      <c r="M80">
        <v>33599.999999999993</v>
      </c>
      <c r="N80">
        <v>50000</v>
      </c>
      <c r="O80">
        <v>93200</v>
      </c>
      <c r="P80">
        <v>1740</v>
      </c>
      <c r="Q80">
        <v>261000</v>
      </c>
      <c r="R80">
        <v>354200</v>
      </c>
      <c r="S80">
        <v>0</v>
      </c>
      <c r="T80" t="s">
        <v>24</v>
      </c>
    </row>
    <row r="81" spans="1:20" x14ac:dyDescent="0.2">
      <c r="A81">
        <v>80</v>
      </c>
      <c r="B81">
        <v>70983</v>
      </c>
      <c r="C81">
        <v>15728</v>
      </c>
      <c r="D81">
        <v>4800</v>
      </c>
      <c r="E81">
        <v>0</v>
      </c>
      <c r="F81">
        <v>15</v>
      </c>
      <c r="G81">
        <v>30</v>
      </c>
      <c r="H81">
        <v>1</v>
      </c>
      <c r="I81">
        <v>0</v>
      </c>
      <c r="J81">
        <v>1</v>
      </c>
      <c r="K81">
        <v>2</v>
      </c>
      <c r="L81">
        <v>0</v>
      </c>
      <c r="M81">
        <v>168000</v>
      </c>
      <c r="N81">
        <v>50000</v>
      </c>
      <c r="O81">
        <v>218000</v>
      </c>
      <c r="P81">
        <v>1483</v>
      </c>
      <c r="Q81">
        <v>222450</v>
      </c>
      <c r="R81">
        <v>440450</v>
      </c>
      <c r="S81">
        <v>0</v>
      </c>
      <c r="T81" t="s">
        <v>24</v>
      </c>
    </row>
    <row r="82" spans="1:20" x14ac:dyDescent="0.2">
      <c r="A82">
        <v>81</v>
      </c>
      <c r="B82">
        <v>64626</v>
      </c>
      <c r="C82">
        <v>17091</v>
      </c>
      <c r="D82">
        <v>4494</v>
      </c>
      <c r="E82">
        <v>15</v>
      </c>
      <c r="F82">
        <v>0</v>
      </c>
      <c r="G82">
        <v>15</v>
      </c>
      <c r="H82">
        <v>0</v>
      </c>
      <c r="I82">
        <v>0</v>
      </c>
      <c r="J82">
        <v>1</v>
      </c>
      <c r="K82">
        <v>1</v>
      </c>
      <c r="L82">
        <v>9599.9999999999982</v>
      </c>
      <c r="M82">
        <v>0</v>
      </c>
      <c r="N82">
        <v>50000</v>
      </c>
      <c r="O82">
        <v>59600</v>
      </c>
      <c r="P82">
        <v>1603</v>
      </c>
      <c r="Q82">
        <v>240450</v>
      </c>
      <c r="R82">
        <v>300050</v>
      </c>
      <c r="S82">
        <v>0</v>
      </c>
      <c r="T82" t="s">
        <v>24</v>
      </c>
    </row>
    <row r="83" spans="1:20" x14ac:dyDescent="0.2">
      <c r="A83">
        <v>82</v>
      </c>
      <c r="B83">
        <v>64485</v>
      </c>
      <c r="C83">
        <v>22555</v>
      </c>
      <c r="D83">
        <v>7003</v>
      </c>
      <c r="E83">
        <v>15</v>
      </c>
      <c r="F83">
        <v>15</v>
      </c>
      <c r="G83">
        <v>15</v>
      </c>
      <c r="H83">
        <v>2</v>
      </c>
      <c r="I83">
        <v>0</v>
      </c>
      <c r="J83">
        <v>1</v>
      </c>
      <c r="K83">
        <v>3</v>
      </c>
      <c r="L83">
        <v>9599.9999999999982</v>
      </c>
      <c r="M83">
        <v>168000</v>
      </c>
      <c r="N83">
        <v>50000</v>
      </c>
      <c r="O83">
        <v>227600</v>
      </c>
      <c r="P83">
        <v>2153</v>
      </c>
      <c r="Q83">
        <v>322950</v>
      </c>
      <c r="R83">
        <v>550550</v>
      </c>
      <c r="S83">
        <v>0</v>
      </c>
      <c r="T83" t="s">
        <v>24</v>
      </c>
    </row>
    <row r="84" spans="1:20" x14ac:dyDescent="0.2">
      <c r="A84">
        <v>83</v>
      </c>
      <c r="B84">
        <v>64641</v>
      </c>
      <c r="C84">
        <v>17587</v>
      </c>
      <c r="D84">
        <v>4752</v>
      </c>
      <c r="E84">
        <v>15</v>
      </c>
      <c r="F84">
        <v>0</v>
      </c>
      <c r="G84">
        <v>15</v>
      </c>
      <c r="H84">
        <v>0</v>
      </c>
      <c r="I84">
        <v>0</v>
      </c>
      <c r="J84">
        <v>1</v>
      </c>
      <c r="K84">
        <v>1</v>
      </c>
      <c r="L84">
        <v>9599.9999999999982</v>
      </c>
      <c r="M84">
        <v>0</v>
      </c>
      <c r="N84">
        <v>50000</v>
      </c>
      <c r="O84">
        <v>59600</v>
      </c>
      <c r="P84">
        <v>1651</v>
      </c>
      <c r="Q84">
        <v>247650</v>
      </c>
      <c r="R84">
        <v>307250</v>
      </c>
      <c r="S84">
        <v>0</v>
      </c>
      <c r="T84" t="s">
        <v>24</v>
      </c>
    </row>
    <row r="85" spans="1:20" x14ac:dyDescent="0.2">
      <c r="A85">
        <v>84</v>
      </c>
      <c r="B85">
        <v>57964</v>
      </c>
      <c r="C85">
        <v>17487</v>
      </c>
      <c r="D85">
        <v>4431</v>
      </c>
      <c r="E85">
        <v>30</v>
      </c>
      <c r="F85">
        <v>15</v>
      </c>
      <c r="G85">
        <v>30</v>
      </c>
      <c r="H85">
        <v>0</v>
      </c>
      <c r="I85">
        <v>0</v>
      </c>
      <c r="J85">
        <v>2</v>
      </c>
      <c r="K85">
        <v>2</v>
      </c>
      <c r="L85">
        <v>19199.999999999996</v>
      </c>
      <c r="M85">
        <v>33599.999999999993</v>
      </c>
      <c r="N85">
        <v>50000</v>
      </c>
      <c r="O85">
        <v>102800</v>
      </c>
      <c r="P85">
        <v>1641</v>
      </c>
      <c r="Q85">
        <v>246150</v>
      </c>
      <c r="R85">
        <v>348950</v>
      </c>
      <c r="S85">
        <v>0</v>
      </c>
      <c r="T85" t="s">
        <v>24</v>
      </c>
    </row>
    <row r="86" spans="1:20" x14ac:dyDescent="0.2">
      <c r="A86">
        <v>85</v>
      </c>
      <c r="B86">
        <v>64393</v>
      </c>
      <c r="C86">
        <v>17751</v>
      </c>
      <c r="D86">
        <v>4840</v>
      </c>
      <c r="E86">
        <v>15</v>
      </c>
      <c r="F86">
        <v>0</v>
      </c>
      <c r="G86">
        <v>15</v>
      </c>
      <c r="H86">
        <v>0</v>
      </c>
      <c r="I86">
        <v>0</v>
      </c>
      <c r="J86">
        <v>1</v>
      </c>
      <c r="K86">
        <v>1</v>
      </c>
      <c r="L86">
        <v>9599.9999999999982</v>
      </c>
      <c r="M86">
        <v>0</v>
      </c>
      <c r="N86">
        <v>50000</v>
      </c>
      <c r="O86">
        <v>59600</v>
      </c>
      <c r="P86">
        <v>1673</v>
      </c>
      <c r="Q86">
        <v>250950</v>
      </c>
      <c r="R86">
        <v>310550</v>
      </c>
      <c r="S86">
        <v>0</v>
      </c>
      <c r="T86" t="s">
        <v>24</v>
      </c>
    </row>
    <row r="87" spans="1:20" x14ac:dyDescent="0.2">
      <c r="A87">
        <v>86</v>
      </c>
      <c r="B87">
        <v>64805</v>
      </c>
      <c r="C87">
        <v>21428</v>
      </c>
      <c r="D87">
        <v>7136</v>
      </c>
      <c r="E87">
        <v>15</v>
      </c>
      <c r="F87">
        <v>30</v>
      </c>
      <c r="G87">
        <v>15</v>
      </c>
      <c r="H87">
        <v>1</v>
      </c>
      <c r="I87">
        <v>0</v>
      </c>
      <c r="J87">
        <v>1</v>
      </c>
      <c r="K87">
        <v>2</v>
      </c>
      <c r="L87">
        <v>9599.9999999999982</v>
      </c>
      <c r="M87">
        <v>201600</v>
      </c>
      <c r="N87">
        <v>50000</v>
      </c>
      <c r="O87">
        <v>261200</v>
      </c>
      <c r="P87">
        <v>2050</v>
      </c>
      <c r="Q87">
        <v>307500</v>
      </c>
      <c r="R87">
        <v>568700</v>
      </c>
      <c r="S87">
        <v>0</v>
      </c>
      <c r="T87" t="s">
        <v>24</v>
      </c>
    </row>
    <row r="88" spans="1:20" x14ac:dyDescent="0.2">
      <c r="A88">
        <v>87</v>
      </c>
      <c r="B88">
        <v>72015</v>
      </c>
      <c r="C88">
        <v>23783</v>
      </c>
      <c r="D88">
        <v>8650</v>
      </c>
      <c r="E88">
        <v>0</v>
      </c>
      <c r="F88">
        <v>15</v>
      </c>
      <c r="G88">
        <v>30</v>
      </c>
      <c r="H88">
        <v>1</v>
      </c>
      <c r="I88">
        <v>1</v>
      </c>
      <c r="J88">
        <v>1</v>
      </c>
      <c r="K88">
        <v>3</v>
      </c>
      <c r="L88">
        <v>0</v>
      </c>
      <c r="M88">
        <v>168000</v>
      </c>
      <c r="N88">
        <v>50000</v>
      </c>
      <c r="O88">
        <v>218000</v>
      </c>
      <c r="P88">
        <v>2293</v>
      </c>
      <c r="Q88">
        <v>343950</v>
      </c>
      <c r="R88">
        <v>561950</v>
      </c>
      <c r="S88">
        <v>0</v>
      </c>
      <c r="T88" t="s">
        <v>24</v>
      </c>
    </row>
    <row r="89" spans="1:20" x14ac:dyDescent="0.2">
      <c r="A89">
        <v>88</v>
      </c>
      <c r="B89">
        <v>64519</v>
      </c>
      <c r="C89">
        <v>17874</v>
      </c>
      <c r="D89">
        <v>4726</v>
      </c>
      <c r="E89">
        <v>15</v>
      </c>
      <c r="F89">
        <v>0</v>
      </c>
      <c r="G89">
        <v>15</v>
      </c>
      <c r="H89">
        <v>0</v>
      </c>
      <c r="I89">
        <v>0</v>
      </c>
      <c r="J89">
        <v>1</v>
      </c>
      <c r="K89">
        <v>1</v>
      </c>
      <c r="L89">
        <v>9599.9999999999982</v>
      </c>
      <c r="M89">
        <v>0</v>
      </c>
      <c r="N89">
        <v>50000</v>
      </c>
      <c r="O89">
        <v>59600</v>
      </c>
      <c r="P89">
        <v>1676</v>
      </c>
      <c r="Q89">
        <v>251400</v>
      </c>
      <c r="R89">
        <v>311000</v>
      </c>
      <c r="S89">
        <v>0</v>
      </c>
      <c r="T89" t="s">
        <v>24</v>
      </c>
    </row>
    <row r="90" spans="1:20" x14ac:dyDescent="0.2">
      <c r="A90">
        <v>89</v>
      </c>
      <c r="B90">
        <v>64515</v>
      </c>
      <c r="C90">
        <v>18117</v>
      </c>
      <c r="D90">
        <v>5001</v>
      </c>
      <c r="E90">
        <v>15</v>
      </c>
      <c r="F90">
        <v>15</v>
      </c>
      <c r="G90">
        <v>15</v>
      </c>
      <c r="H90">
        <v>1</v>
      </c>
      <c r="I90">
        <v>0</v>
      </c>
      <c r="J90">
        <v>1</v>
      </c>
      <c r="K90">
        <v>2</v>
      </c>
      <c r="L90">
        <v>9599.9999999999982</v>
      </c>
      <c r="M90">
        <v>33599.999999999993</v>
      </c>
      <c r="N90">
        <v>50000</v>
      </c>
      <c r="O90">
        <v>93200</v>
      </c>
      <c r="P90">
        <v>1705</v>
      </c>
      <c r="Q90">
        <v>255750</v>
      </c>
      <c r="R90">
        <v>348950</v>
      </c>
      <c r="S90">
        <v>0</v>
      </c>
      <c r="T90" t="s">
        <v>24</v>
      </c>
    </row>
    <row r="91" spans="1:20" x14ac:dyDescent="0.2">
      <c r="A91">
        <v>90</v>
      </c>
      <c r="B91">
        <v>64512</v>
      </c>
      <c r="C91">
        <v>18119</v>
      </c>
      <c r="D91">
        <v>4937</v>
      </c>
      <c r="E91">
        <v>15</v>
      </c>
      <c r="F91">
        <v>0</v>
      </c>
      <c r="G91">
        <v>30</v>
      </c>
      <c r="H91">
        <v>0</v>
      </c>
      <c r="I91">
        <v>0</v>
      </c>
      <c r="J91">
        <v>2</v>
      </c>
      <c r="K91">
        <v>2</v>
      </c>
      <c r="L91">
        <v>9599.9999999999982</v>
      </c>
      <c r="M91">
        <v>0</v>
      </c>
      <c r="N91">
        <v>50000</v>
      </c>
      <c r="O91">
        <v>59600</v>
      </c>
      <c r="P91">
        <v>1706</v>
      </c>
      <c r="Q91">
        <v>255900</v>
      </c>
      <c r="R91">
        <v>315500</v>
      </c>
      <c r="S91">
        <v>0</v>
      </c>
      <c r="T91" t="s">
        <v>24</v>
      </c>
    </row>
    <row r="92" spans="1:20" x14ac:dyDescent="0.2">
      <c r="A92">
        <v>91</v>
      </c>
      <c r="B92">
        <v>64557</v>
      </c>
      <c r="C92">
        <v>17749</v>
      </c>
      <c r="D92">
        <v>4727</v>
      </c>
      <c r="E92">
        <v>15</v>
      </c>
      <c r="F92">
        <v>0</v>
      </c>
      <c r="G92">
        <v>15</v>
      </c>
      <c r="H92">
        <v>0</v>
      </c>
      <c r="I92">
        <v>0</v>
      </c>
      <c r="J92">
        <v>1</v>
      </c>
      <c r="K92">
        <v>1</v>
      </c>
      <c r="L92">
        <v>9599.9999999999982</v>
      </c>
      <c r="M92">
        <v>0</v>
      </c>
      <c r="N92">
        <v>50000</v>
      </c>
      <c r="O92">
        <v>59600</v>
      </c>
      <c r="P92">
        <v>1668</v>
      </c>
      <c r="Q92">
        <v>250200</v>
      </c>
      <c r="R92">
        <v>309800</v>
      </c>
      <c r="S92">
        <v>0</v>
      </c>
      <c r="T92" t="s">
        <v>24</v>
      </c>
    </row>
    <row r="93" spans="1:20" x14ac:dyDescent="0.2">
      <c r="A93">
        <v>92</v>
      </c>
      <c r="B93">
        <v>64015</v>
      </c>
      <c r="C93">
        <v>15521</v>
      </c>
      <c r="D93">
        <v>4480</v>
      </c>
      <c r="E93">
        <v>15</v>
      </c>
      <c r="F93">
        <v>15</v>
      </c>
      <c r="G93">
        <v>15</v>
      </c>
      <c r="H93">
        <v>0</v>
      </c>
      <c r="I93">
        <v>1</v>
      </c>
      <c r="J93">
        <v>1</v>
      </c>
      <c r="K93">
        <v>2</v>
      </c>
      <c r="L93">
        <v>9599.9999999999982</v>
      </c>
      <c r="M93">
        <v>33599.999999999993</v>
      </c>
      <c r="N93">
        <v>50000</v>
      </c>
      <c r="O93">
        <v>93200</v>
      </c>
      <c r="P93">
        <v>1448</v>
      </c>
      <c r="Q93">
        <v>217200</v>
      </c>
      <c r="R93">
        <v>310400</v>
      </c>
      <c r="S93">
        <v>0</v>
      </c>
      <c r="T93" t="s">
        <v>24</v>
      </c>
    </row>
    <row r="94" spans="1:20" x14ac:dyDescent="0.2">
      <c r="A94">
        <v>93</v>
      </c>
      <c r="B94">
        <v>64670</v>
      </c>
      <c r="C94">
        <v>24824</v>
      </c>
      <c r="D94">
        <v>7469</v>
      </c>
      <c r="E94">
        <v>15</v>
      </c>
      <c r="F94">
        <v>15</v>
      </c>
      <c r="G94">
        <v>30</v>
      </c>
      <c r="H94">
        <v>2</v>
      </c>
      <c r="I94">
        <v>0</v>
      </c>
      <c r="J94">
        <v>1</v>
      </c>
      <c r="K94">
        <v>3</v>
      </c>
      <c r="L94">
        <v>9599.9999999999982</v>
      </c>
      <c r="M94">
        <v>168000</v>
      </c>
      <c r="N94">
        <v>50000</v>
      </c>
      <c r="O94">
        <v>227600</v>
      </c>
      <c r="P94">
        <v>2375</v>
      </c>
      <c r="Q94">
        <v>356250</v>
      </c>
      <c r="R94">
        <v>583850</v>
      </c>
      <c r="S94">
        <v>0</v>
      </c>
      <c r="T94" t="s">
        <v>24</v>
      </c>
    </row>
    <row r="95" spans="1:20" x14ac:dyDescent="0.2">
      <c r="A95">
        <v>94</v>
      </c>
      <c r="B95">
        <v>64469</v>
      </c>
      <c r="C95">
        <v>17689</v>
      </c>
      <c r="D95">
        <v>4645</v>
      </c>
      <c r="E95">
        <v>15</v>
      </c>
      <c r="F95">
        <v>0</v>
      </c>
      <c r="G95">
        <v>15</v>
      </c>
      <c r="H95">
        <v>0</v>
      </c>
      <c r="I95">
        <v>0</v>
      </c>
      <c r="J95">
        <v>1</v>
      </c>
      <c r="K95">
        <v>1</v>
      </c>
      <c r="L95">
        <v>9599.9999999999982</v>
      </c>
      <c r="M95">
        <v>0</v>
      </c>
      <c r="N95">
        <v>50000</v>
      </c>
      <c r="O95">
        <v>59600</v>
      </c>
      <c r="P95">
        <v>1658</v>
      </c>
      <c r="Q95">
        <v>248700</v>
      </c>
      <c r="R95">
        <v>308300</v>
      </c>
      <c r="S95">
        <v>0</v>
      </c>
      <c r="T95" t="s">
        <v>24</v>
      </c>
    </row>
    <row r="96" spans="1:20" x14ac:dyDescent="0.2">
      <c r="A96">
        <v>95</v>
      </c>
      <c r="B96">
        <v>64178</v>
      </c>
      <c r="C96">
        <v>16677</v>
      </c>
      <c r="D96">
        <v>4224</v>
      </c>
      <c r="E96">
        <v>15</v>
      </c>
      <c r="F96">
        <v>0</v>
      </c>
      <c r="G96">
        <v>15</v>
      </c>
      <c r="H96">
        <v>0</v>
      </c>
      <c r="I96">
        <v>0</v>
      </c>
      <c r="J96">
        <v>1</v>
      </c>
      <c r="K96">
        <v>1</v>
      </c>
      <c r="L96">
        <v>9599.9999999999982</v>
      </c>
      <c r="M96">
        <v>0</v>
      </c>
      <c r="N96">
        <v>50000</v>
      </c>
      <c r="O96">
        <v>59600</v>
      </c>
      <c r="P96">
        <v>1565</v>
      </c>
      <c r="Q96">
        <v>234750</v>
      </c>
      <c r="R96">
        <v>294350</v>
      </c>
      <c r="S96">
        <v>0</v>
      </c>
      <c r="T96" t="s">
        <v>24</v>
      </c>
    </row>
    <row r="97" spans="1:20" x14ac:dyDescent="0.2">
      <c r="A97">
        <v>96</v>
      </c>
      <c r="B97">
        <v>64366</v>
      </c>
      <c r="C97">
        <v>16671</v>
      </c>
      <c r="D97">
        <v>4335</v>
      </c>
      <c r="E97">
        <v>15</v>
      </c>
      <c r="F97">
        <v>0</v>
      </c>
      <c r="G97">
        <v>30</v>
      </c>
      <c r="H97">
        <v>0</v>
      </c>
      <c r="I97">
        <v>0</v>
      </c>
      <c r="J97">
        <v>2</v>
      </c>
      <c r="K97">
        <v>2</v>
      </c>
      <c r="L97">
        <v>9599.9999999999982</v>
      </c>
      <c r="M97">
        <v>0</v>
      </c>
      <c r="N97">
        <v>50000</v>
      </c>
      <c r="O97">
        <v>59600</v>
      </c>
      <c r="P97">
        <v>1563</v>
      </c>
      <c r="Q97">
        <v>234450</v>
      </c>
      <c r="R97">
        <v>294050</v>
      </c>
      <c r="S97">
        <v>0</v>
      </c>
      <c r="T97" t="s">
        <v>24</v>
      </c>
    </row>
    <row r="98" spans="1:20" x14ac:dyDescent="0.2">
      <c r="A98">
        <v>97</v>
      </c>
      <c r="B98">
        <v>63804</v>
      </c>
      <c r="C98">
        <v>28969</v>
      </c>
      <c r="D98">
        <v>10356</v>
      </c>
      <c r="E98">
        <v>15</v>
      </c>
      <c r="F98">
        <v>30</v>
      </c>
      <c r="G98">
        <v>15</v>
      </c>
      <c r="H98">
        <v>3</v>
      </c>
      <c r="I98">
        <v>1</v>
      </c>
      <c r="J98">
        <v>0</v>
      </c>
      <c r="K98">
        <v>4</v>
      </c>
      <c r="L98">
        <v>9599.9999999999982</v>
      </c>
      <c r="M98">
        <v>201600</v>
      </c>
      <c r="N98">
        <v>50000</v>
      </c>
      <c r="O98">
        <v>261200</v>
      </c>
      <c r="P98">
        <v>2807</v>
      </c>
      <c r="Q98">
        <v>421050</v>
      </c>
      <c r="R98">
        <v>682250</v>
      </c>
      <c r="S98">
        <v>0</v>
      </c>
      <c r="T98" t="s">
        <v>24</v>
      </c>
    </row>
    <row r="99" spans="1:20" x14ac:dyDescent="0.2">
      <c r="A99">
        <v>98</v>
      </c>
      <c r="B99">
        <v>57920</v>
      </c>
      <c r="C99">
        <v>17679</v>
      </c>
      <c r="D99">
        <v>4817</v>
      </c>
      <c r="E99">
        <v>30</v>
      </c>
      <c r="F99">
        <v>30</v>
      </c>
      <c r="G99">
        <v>15</v>
      </c>
      <c r="H99">
        <v>2</v>
      </c>
      <c r="I99">
        <v>0</v>
      </c>
      <c r="J99">
        <v>0</v>
      </c>
      <c r="K99">
        <v>2</v>
      </c>
      <c r="L99">
        <v>19199.999999999996</v>
      </c>
      <c r="M99">
        <v>67199.999999999985</v>
      </c>
      <c r="N99">
        <v>50000</v>
      </c>
      <c r="O99">
        <v>136400</v>
      </c>
      <c r="P99">
        <v>1661</v>
      </c>
      <c r="Q99">
        <v>249150</v>
      </c>
      <c r="R99">
        <v>385550</v>
      </c>
      <c r="S99">
        <v>0</v>
      </c>
      <c r="T99" t="s">
        <v>24</v>
      </c>
    </row>
    <row r="100" spans="1:20" x14ac:dyDescent="0.2">
      <c r="A100">
        <v>99</v>
      </c>
      <c r="B100">
        <v>64182</v>
      </c>
      <c r="C100">
        <v>17272</v>
      </c>
      <c r="D100">
        <v>4416</v>
      </c>
      <c r="E100">
        <v>15</v>
      </c>
      <c r="F100">
        <v>0</v>
      </c>
      <c r="G100">
        <v>15</v>
      </c>
      <c r="H100">
        <v>0</v>
      </c>
      <c r="I100">
        <v>0</v>
      </c>
      <c r="J100">
        <v>1</v>
      </c>
      <c r="K100">
        <v>1</v>
      </c>
      <c r="L100">
        <v>9599.9999999999982</v>
      </c>
      <c r="M100">
        <v>0</v>
      </c>
      <c r="N100">
        <v>50000</v>
      </c>
      <c r="O100">
        <v>59600</v>
      </c>
      <c r="P100">
        <v>1622</v>
      </c>
      <c r="Q100">
        <v>243300</v>
      </c>
      <c r="R100">
        <v>302900</v>
      </c>
      <c r="S100">
        <v>0</v>
      </c>
      <c r="T100" t="s">
        <v>24</v>
      </c>
    </row>
    <row r="101" spans="1:20" x14ac:dyDescent="0.2">
      <c r="A101">
        <v>100</v>
      </c>
      <c r="B101">
        <v>64253</v>
      </c>
      <c r="C101">
        <v>16991</v>
      </c>
      <c r="D101">
        <v>4507</v>
      </c>
      <c r="E101">
        <v>15</v>
      </c>
      <c r="F101">
        <v>15</v>
      </c>
      <c r="G101">
        <v>15</v>
      </c>
      <c r="H101">
        <v>1</v>
      </c>
      <c r="I101">
        <v>0</v>
      </c>
      <c r="J101">
        <v>0</v>
      </c>
      <c r="K101">
        <v>1</v>
      </c>
      <c r="L101">
        <v>9599.9999999999982</v>
      </c>
      <c r="M101">
        <v>33599.999999999993</v>
      </c>
      <c r="N101">
        <v>50000</v>
      </c>
      <c r="O101">
        <v>93200</v>
      </c>
      <c r="P101">
        <v>1590</v>
      </c>
      <c r="Q101">
        <v>238500</v>
      </c>
      <c r="R101">
        <v>331700</v>
      </c>
      <c r="S101">
        <v>0</v>
      </c>
      <c r="T101" t="s">
        <v>24</v>
      </c>
    </row>
    <row r="102" spans="1:20" x14ac:dyDescent="0.2">
      <c r="A102">
        <v>101</v>
      </c>
      <c r="B102">
        <v>64493</v>
      </c>
      <c r="C102">
        <v>17524</v>
      </c>
      <c r="D102">
        <v>4594</v>
      </c>
      <c r="E102">
        <v>15</v>
      </c>
      <c r="F102">
        <v>0</v>
      </c>
      <c r="G102">
        <v>15</v>
      </c>
      <c r="H102">
        <v>0</v>
      </c>
      <c r="I102">
        <v>0</v>
      </c>
      <c r="J102">
        <v>1</v>
      </c>
      <c r="K102">
        <v>1</v>
      </c>
      <c r="L102">
        <v>9599.9999999999982</v>
      </c>
      <c r="M102">
        <v>0</v>
      </c>
      <c r="N102">
        <v>50000</v>
      </c>
      <c r="O102">
        <v>59600</v>
      </c>
      <c r="P102">
        <v>1650</v>
      </c>
      <c r="Q102">
        <v>247500</v>
      </c>
      <c r="R102">
        <v>307100</v>
      </c>
      <c r="S102">
        <v>0</v>
      </c>
      <c r="T102" t="s">
        <v>24</v>
      </c>
    </row>
    <row r="103" spans="1:20" x14ac:dyDescent="0.2">
      <c r="A103">
        <v>102</v>
      </c>
      <c r="B103">
        <v>64143</v>
      </c>
      <c r="C103">
        <v>17924</v>
      </c>
      <c r="D103">
        <v>4677</v>
      </c>
      <c r="E103">
        <v>15</v>
      </c>
      <c r="F103">
        <v>0</v>
      </c>
      <c r="G103">
        <v>30</v>
      </c>
      <c r="H103">
        <v>0</v>
      </c>
      <c r="I103">
        <v>0</v>
      </c>
      <c r="J103">
        <v>2</v>
      </c>
      <c r="K103">
        <v>2</v>
      </c>
      <c r="L103">
        <v>9599.9999999999982</v>
      </c>
      <c r="M103">
        <v>0</v>
      </c>
      <c r="N103">
        <v>50000</v>
      </c>
      <c r="O103">
        <v>59600</v>
      </c>
      <c r="P103">
        <v>1686</v>
      </c>
      <c r="Q103">
        <v>252900</v>
      </c>
      <c r="R103">
        <v>312500</v>
      </c>
      <c r="S103">
        <v>0</v>
      </c>
      <c r="T103" t="s">
        <v>24</v>
      </c>
    </row>
    <row r="104" spans="1:20" x14ac:dyDescent="0.2">
      <c r="A104">
        <v>103</v>
      </c>
      <c r="B104">
        <v>70450</v>
      </c>
      <c r="C104">
        <v>19284</v>
      </c>
      <c r="D104">
        <v>6477</v>
      </c>
      <c r="E104">
        <v>0</v>
      </c>
      <c r="F104">
        <v>15</v>
      </c>
      <c r="G104">
        <v>15</v>
      </c>
      <c r="H104">
        <v>1</v>
      </c>
      <c r="I104">
        <v>0</v>
      </c>
      <c r="J104">
        <v>1</v>
      </c>
      <c r="K104">
        <v>2</v>
      </c>
      <c r="L104">
        <v>0</v>
      </c>
      <c r="M104">
        <v>168000</v>
      </c>
      <c r="N104">
        <v>50000</v>
      </c>
      <c r="O104">
        <v>218000</v>
      </c>
      <c r="P104">
        <v>1846</v>
      </c>
      <c r="Q104">
        <v>276900</v>
      </c>
      <c r="R104">
        <v>494900</v>
      </c>
      <c r="S104">
        <v>0</v>
      </c>
      <c r="T104" t="s">
        <v>24</v>
      </c>
    </row>
    <row r="105" spans="1:20" x14ac:dyDescent="0.2">
      <c r="A105">
        <v>104</v>
      </c>
      <c r="B105">
        <v>64593</v>
      </c>
      <c r="C105">
        <v>17425</v>
      </c>
      <c r="D105">
        <v>4753</v>
      </c>
      <c r="E105">
        <v>15</v>
      </c>
      <c r="F105">
        <v>0</v>
      </c>
      <c r="G105">
        <v>15</v>
      </c>
      <c r="H105">
        <v>0</v>
      </c>
      <c r="I105">
        <v>0</v>
      </c>
      <c r="J105">
        <v>1</v>
      </c>
      <c r="K105">
        <v>1</v>
      </c>
      <c r="L105">
        <v>9599.9999999999982</v>
      </c>
      <c r="M105">
        <v>0</v>
      </c>
      <c r="N105">
        <v>50000</v>
      </c>
      <c r="O105">
        <v>59600</v>
      </c>
      <c r="P105">
        <v>1637</v>
      </c>
      <c r="Q105">
        <v>245550</v>
      </c>
      <c r="R105">
        <v>305150</v>
      </c>
      <c r="S105">
        <v>0</v>
      </c>
      <c r="T105" t="s">
        <v>24</v>
      </c>
    </row>
    <row r="106" spans="1:20" x14ac:dyDescent="0.2">
      <c r="A106">
        <v>105</v>
      </c>
      <c r="B106">
        <v>64558</v>
      </c>
      <c r="C106">
        <v>15192</v>
      </c>
      <c r="D106">
        <v>3794</v>
      </c>
      <c r="E106">
        <v>15</v>
      </c>
      <c r="F106">
        <v>0</v>
      </c>
      <c r="G106">
        <v>15</v>
      </c>
      <c r="H106">
        <v>0</v>
      </c>
      <c r="I106">
        <v>0</v>
      </c>
      <c r="J106">
        <v>1</v>
      </c>
      <c r="K106">
        <v>1</v>
      </c>
      <c r="L106">
        <v>9599.9999999999982</v>
      </c>
      <c r="M106">
        <v>0</v>
      </c>
      <c r="N106">
        <v>50000</v>
      </c>
      <c r="O106">
        <v>59600</v>
      </c>
      <c r="P106">
        <v>1422</v>
      </c>
      <c r="Q106">
        <v>213300</v>
      </c>
      <c r="R106">
        <v>272900</v>
      </c>
      <c r="S106">
        <v>0</v>
      </c>
      <c r="T106" t="s">
        <v>24</v>
      </c>
    </row>
    <row r="107" spans="1:20" x14ac:dyDescent="0.2">
      <c r="A107">
        <v>106</v>
      </c>
      <c r="B107">
        <v>64222</v>
      </c>
      <c r="C107">
        <v>15778</v>
      </c>
      <c r="D107">
        <v>4182</v>
      </c>
      <c r="E107">
        <v>15</v>
      </c>
      <c r="F107">
        <v>0</v>
      </c>
      <c r="G107">
        <v>15</v>
      </c>
      <c r="H107">
        <v>0</v>
      </c>
      <c r="I107">
        <v>0</v>
      </c>
      <c r="J107">
        <v>1</v>
      </c>
      <c r="K107">
        <v>1</v>
      </c>
      <c r="L107">
        <v>9599.9999999999982</v>
      </c>
      <c r="M107">
        <v>0</v>
      </c>
      <c r="N107">
        <v>50000</v>
      </c>
      <c r="O107">
        <v>59600</v>
      </c>
      <c r="P107">
        <v>1475</v>
      </c>
      <c r="Q107">
        <v>221250</v>
      </c>
      <c r="R107">
        <v>280850</v>
      </c>
      <c r="S107">
        <v>0</v>
      </c>
      <c r="T107" t="s">
        <v>24</v>
      </c>
    </row>
    <row r="108" spans="1:20" x14ac:dyDescent="0.2">
      <c r="A108">
        <v>107</v>
      </c>
      <c r="B108">
        <v>64493</v>
      </c>
      <c r="C108">
        <v>17238</v>
      </c>
      <c r="D108">
        <v>4520</v>
      </c>
      <c r="E108">
        <v>15</v>
      </c>
      <c r="F108">
        <v>0</v>
      </c>
      <c r="G108">
        <v>30</v>
      </c>
      <c r="H108">
        <v>0</v>
      </c>
      <c r="I108">
        <v>0</v>
      </c>
      <c r="J108">
        <v>2</v>
      </c>
      <c r="K108">
        <v>2</v>
      </c>
      <c r="L108">
        <v>9599.9999999999982</v>
      </c>
      <c r="M108">
        <v>0</v>
      </c>
      <c r="N108">
        <v>50000</v>
      </c>
      <c r="O108">
        <v>59600</v>
      </c>
      <c r="P108">
        <v>1617</v>
      </c>
      <c r="Q108">
        <v>242550</v>
      </c>
      <c r="R108">
        <v>302150</v>
      </c>
      <c r="S108">
        <v>0</v>
      </c>
      <c r="T108" t="s">
        <v>24</v>
      </c>
    </row>
    <row r="109" spans="1:20" x14ac:dyDescent="0.2">
      <c r="A109">
        <v>108</v>
      </c>
      <c r="B109">
        <v>64540</v>
      </c>
      <c r="C109">
        <v>17019</v>
      </c>
      <c r="D109">
        <v>4510</v>
      </c>
      <c r="E109">
        <v>15</v>
      </c>
      <c r="F109">
        <v>0</v>
      </c>
      <c r="G109">
        <v>30</v>
      </c>
      <c r="H109">
        <v>0</v>
      </c>
      <c r="I109">
        <v>0</v>
      </c>
      <c r="J109">
        <v>2</v>
      </c>
      <c r="K109">
        <v>2</v>
      </c>
      <c r="L109">
        <v>9599.9999999999982</v>
      </c>
      <c r="M109">
        <v>0</v>
      </c>
      <c r="N109">
        <v>50000</v>
      </c>
      <c r="O109">
        <v>59600</v>
      </c>
      <c r="P109">
        <v>1595</v>
      </c>
      <c r="Q109">
        <v>239250</v>
      </c>
      <c r="R109">
        <v>298850</v>
      </c>
      <c r="S109">
        <v>0</v>
      </c>
      <c r="T109" t="s">
        <v>24</v>
      </c>
    </row>
    <row r="110" spans="1:20" x14ac:dyDescent="0.2">
      <c r="A110">
        <v>109</v>
      </c>
      <c r="B110">
        <v>51435</v>
      </c>
      <c r="C110">
        <v>38551</v>
      </c>
      <c r="D110">
        <v>14277</v>
      </c>
      <c r="E110">
        <v>45</v>
      </c>
      <c r="F110">
        <v>15</v>
      </c>
      <c r="G110">
        <v>30</v>
      </c>
      <c r="H110">
        <v>2</v>
      </c>
      <c r="I110">
        <v>2</v>
      </c>
      <c r="J110">
        <v>0</v>
      </c>
      <c r="K110">
        <v>4</v>
      </c>
      <c r="L110">
        <v>28799.999999999996</v>
      </c>
      <c r="M110">
        <v>33599.999999999993</v>
      </c>
      <c r="N110">
        <v>50000</v>
      </c>
      <c r="O110">
        <v>112400</v>
      </c>
      <c r="P110">
        <v>3755</v>
      </c>
      <c r="Q110">
        <v>563250</v>
      </c>
      <c r="R110">
        <v>675650</v>
      </c>
      <c r="S110">
        <v>0</v>
      </c>
      <c r="T110" t="s">
        <v>24</v>
      </c>
    </row>
    <row r="111" spans="1:20" x14ac:dyDescent="0.2">
      <c r="A111">
        <v>110</v>
      </c>
      <c r="B111">
        <v>64241</v>
      </c>
      <c r="C111">
        <v>16873</v>
      </c>
      <c r="D111">
        <v>4317</v>
      </c>
      <c r="E111">
        <v>15</v>
      </c>
      <c r="F111">
        <v>0</v>
      </c>
      <c r="G111">
        <v>15</v>
      </c>
      <c r="H111">
        <v>0</v>
      </c>
      <c r="I111">
        <v>0</v>
      </c>
      <c r="J111">
        <v>1</v>
      </c>
      <c r="K111">
        <v>1</v>
      </c>
      <c r="L111">
        <v>9599.9999999999982</v>
      </c>
      <c r="M111">
        <v>0</v>
      </c>
      <c r="N111">
        <v>50000</v>
      </c>
      <c r="O111">
        <v>59600</v>
      </c>
      <c r="P111">
        <v>1578</v>
      </c>
      <c r="Q111">
        <v>236700</v>
      </c>
      <c r="R111">
        <v>296300</v>
      </c>
      <c r="S111">
        <v>0</v>
      </c>
      <c r="T111" t="s">
        <v>24</v>
      </c>
    </row>
    <row r="112" spans="1:20" x14ac:dyDescent="0.2">
      <c r="A112">
        <v>111</v>
      </c>
      <c r="B112">
        <v>64669</v>
      </c>
      <c r="C112">
        <v>15314</v>
      </c>
      <c r="D112">
        <v>3919</v>
      </c>
      <c r="E112">
        <v>15</v>
      </c>
      <c r="F112">
        <v>0</v>
      </c>
      <c r="G112">
        <v>30</v>
      </c>
      <c r="H112">
        <v>0</v>
      </c>
      <c r="I112">
        <v>0</v>
      </c>
      <c r="J112">
        <v>2</v>
      </c>
      <c r="K112">
        <v>2</v>
      </c>
      <c r="L112">
        <v>9599.9999999999982</v>
      </c>
      <c r="M112">
        <v>0</v>
      </c>
      <c r="N112">
        <v>50000</v>
      </c>
      <c r="O112">
        <v>59600</v>
      </c>
      <c r="P112">
        <v>1429</v>
      </c>
      <c r="Q112">
        <v>214350</v>
      </c>
      <c r="R112">
        <v>273950</v>
      </c>
      <c r="S112">
        <v>0</v>
      </c>
      <c r="T112" t="s">
        <v>24</v>
      </c>
    </row>
    <row r="113" spans="1:20" x14ac:dyDescent="0.2">
      <c r="A113">
        <v>112</v>
      </c>
      <c r="B113">
        <v>71344</v>
      </c>
      <c r="C113">
        <v>30076</v>
      </c>
      <c r="D113">
        <v>11663</v>
      </c>
      <c r="E113">
        <v>0</v>
      </c>
      <c r="F113">
        <v>0</v>
      </c>
      <c r="G113">
        <v>30</v>
      </c>
      <c r="H113">
        <v>1</v>
      </c>
      <c r="I113">
        <v>1</v>
      </c>
      <c r="J113">
        <v>1</v>
      </c>
      <c r="K113">
        <v>3</v>
      </c>
      <c r="L113">
        <v>0</v>
      </c>
      <c r="M113">
        <v>0</v>
      </c>
      <c r="N113">
        <v>50000</v>
      </c>
      <c r="O113">
        <v>50000</v>
      </c>
      <c r="P113">
        <v>2927</v>
      </c>
      <c r="Q113">
        <v>439050</v>
      </c>
      <c r="R113">
        <v>489050</v>
      </c>
      <c r="S113">
        <v>0</v>
      </c>
      <c r="T113" t="s">
        <v>24</v>
      </c>
    </row>
    <row r="114" spans="1:20" x14ac:dyDescent="0.2">
      <c r="A114">
        <v>113</v>
      </c>
      <c r="B114">
        <v>64628</v>
      </c>
      <c r="C114">
        <v>17647</v>
      </c>
      <c r="D114">
        <v>4655</v>
      </c>
      <c r="E114">
        <v>15</v>
      </c>
      <c r="F114">
        <v>0</v>
      </c>
      <c r="G114">
        <v>15</v>
      </c>
      <c r="H114">
        <v>0</v>
      </c>
      <c r="I114">
        <v>0</v>
      </c>
      <c r="J114">
        <v>1</v>
      </c>
      <c r="K114">
        <v>1</v>
      </c>
      <c r="L114">
        <v>9599.9999999999982</v>
      </c>
      <c r="M114">
        <v>0</v>
      </c>
      <c r="N114">
        <v>50000</v>
      </c>
      <c r="O114">
        <v>59600</v>
      </c>
      <c r="P114">
        <v>1661</v>
      </c>
      <c r="Q114">
        <v>249150</v>
      </c>
      <c r="R114">
        <v>308750</v>
      </c>
      <c r="S114">
        <v>0</v>
      </c>
      <c r="T114" t="s">
        <v>24</v>
      </c>
    </row>
    <row r="115" spans="1:20" x14ac:dyDescent="0.2">
      <c r="A115">
        <v>114</v>
      </c>
      <c r="B115">
        <v>64190</v>
      </c>
      <c r="C115">
        <v>17835</v>
      </c>
      <c r="D115">
        <v>4596</v>
      </c>
      <c r="E115">
        <v>15</v>
      </c>
      <c r="F115">
        <v>0</v>
      </c>
      <c r="G115">
        <v>30</v>
      </c>
      <c r="H115">
        <v>0</v>
      </c>
      <c r="I115">
        <v>0</v>
      </c>
      <c r="J115">
        <v>2</v>
      </c>
      <c r="K115">
        <v>2</v>
      </c>
      <c r="L115">
        <v>9599.9999999999982</v>
      </c>
      <c r="M115">
        <v>0</v>
      </c>
      <c r="N115">
        <v>50000</v>
      </c>
      <c r="O115">
        <v>59600</v>
      </c>
      <c r="P115">
        <v>1682</v>
      </c>
      <c r="Q115">
        <v>252300</v>
      </c>
      <c r="R115">
        <v>311900</v>
      </c>
      <c r="S115">
        <v>0</v>
      </c>
      <c r="T115" t="s">
        <v>24</v>
      </c>
    </row>
    <row r="116" spans="1:20" x14ac:dyDescent="0.2">
      <c r="A116">
        <v>115</v>
      </c>
      <c r="B116">
        <v>64319</v>
      </c>
      <c r="C116">
        <v>16815</v>
      </c>
      <c r="D116">
        <v>4186</v>
      </c>
      <c r="E116">
        <v>15</v>
      </c>
      <c r="F116">
        <v>0</v>
      </c>
      <c r="G116">
        <v>30</v>
      </c>
      <c r="H116">
        <v>0</v>
      </c>
      <c r="I116">
        <v>0</v>
      </c>
      <c r="J116">
        <v>2</v>
      </c>
      <c r="K116">
        <v>2</v>
      </c>
      <c r="L116">
        <v>9599.9999999999982</v>
      </c>
      <c r="M116">
        <v>0</v>
      </c>
      <c r="N116">
        <v>50000</v>
      </c>
      <c r="O116">
        <v>59600</v>
      </c>
      <c r="P116">
        <v>1575</v>
      </c>
      <c r="Q116">
        <v>236250</v>
      </c>
      <c r="R116">
        <v>295850</v>
      </c>
      <c r="S116">
        <v>0</v>
      </c>
      <c r="T116" t="s">
        <v>24</v>
      </c>
    </row>
    <row r="117" spans="1:20" x14ac:dyDescent="0.2">
      <c r="A117">
        <v>116</v>
      </c>
      <c r="B117">
        <v>64531</v>
      </c>
      <c r="C117">
        <v>16200</v>
      </c>
      <c r="D117">
        <v>4017</v>
      </c>
      <c r="E117">
        <v>15</v>
      </c>
      <c r="F117">
        <v>0</v>
      </c>
      <c r="G117">
        <v>15</v>
      </c>
      <c r="H117">
        <v>0</v>
      </c>
      <c r="I117">
        <v>0</v>
      </c>
      <c r="J117">
        <v>1</v>
      </c>
      <c r="K117">
        <v>1</v>
      </c>
      <c r="L117">
        <v>9599.9999999999982</v>
      </c>
      <c r="M117">
        <v>0</v>
      </c>
      <c r="N117">
        <v>50000</v>
      </c>
      <c r="O117">
        <v>59600</v>
      </c>
      <c r="P117">
        <v>1511</v>
      </c>
      <c r="Q117">
        <v>226650</v>
      </c>
      <c r="R117">
        <v>286250</v>
      </c>
      <c r="S117">
        <v>0</v>
      </c>
      <c r="T117" t="s">
        <v>24</v>
      </c>
    </row>
    <row r="118" spans="1:20" x14ac:dyDescent="0.2">
      <c r="A118">
        <v>117</v>
      </c>
      <c r="B118">
        <v>64469</v>
      </c>
      <c r="C118">
        <v>16675</v>
      </c>
      <c r="D118">
        <v>4432</v>
      </c>
      <c r="E118">
        <v>15</v>
      </c>
      <c r="F118">
        <v>0</v>
      </c>
      <c r="G118">
        <v>15</v>
      </c>
      <c r="H118">
        <v>0</v>
      </c>
      <c r="I118">
        <v>0</v>
      </c>
      <c r="J118">
        <v>1</v>
      </c>
      <c r="K118">
        <v>1</v>
      </c>
      <c r="L118">
        <v>9599.9999999999982</v>
      </c>
      <c r="M118">
        <v>0</v>
      </c>
      <c r="N118">
        <v>50000</v>
      </c>
      <c r="O118">
        <v>59600</v>
      </c>
      <c r="P118">
        <v>1560</v>
      </c>
      <c r="Q118">
        <v>234000</v>
      </c>
      <c r="R118">
        <v>293600</v>
      </c>
      <c r="S118">
        <v>0</v>
      </c>
      <c r="T118" t="s">
        <v>24</v>
      </c>
    </row>
    <row r="119" spans="1:20" x14ac:dyDescent="0.2">
      <c r="A119">
        <v>118</v>
      </c>
      <c r="B119">
        <v>64632</v>
      </c>
      <c r="C119">
        <v>17160</v>
      </c>
      <c r="D119">
        <v>4356</v>
      </c>
      <c r="E119">
        <v>15</v>
      </c>
      <c r="F119">
        <v>0</v>
      </c>
      <c r="G119">
        <v>30</v>
      </c>
      <c r="H119">
        <v>0</v>
      </c>
      <c r="I119">
        <v>0</v>
      </c>
      <c r="J119">
        <v>2</v>
      </c>
      <c r="K119">
        <v>2</v>
      </c>
      <c r="L119">
        <v>9599.9999999999982</v>
      </c>
      <c r="M119">
        <v>0</v>
      </c>
      <c r="N119">
        <v>50000</v>
      </c>
      <c r="O119">
        <v>59600</v>
      </c>
      <c r="P119">
        <v>1611</v>
      </c>
      <c r="Q119">
        <v>241650</v>
      </c>
      <c r="R119">
        <v>301250</v>
      </c>
      <c r="S119">
        <v>0</v>
      </c>
      <c r="T119" t="s">
        <v>24</v>
      </c>
    </row>
    <row r="120" spans="1:20" x14ac:dyDescent="0.2">
      <c r="A120">
        <v>119</v>
      </c>
      <c r="B120">
        <v>64271</v>
      </c>
      <c r="C120">
        <v>16009</v>
      </c>
      <c r="D120">
        <v>4097</v>
      </c>
      <c r="E120">
        <v>15</v>
      </c>
      <c r="F120">
        <v>0</v>
      </c>
      <c r="G120">
        <v>15</v>
      </c>
      <c r="H120">
        <v>0</v>
      </c>
      <c r="I120">
        <v>0</v>
      </c>
      <c r="J120">
        <v>1</v>
      </c>
      <c r="K120">
        <v>1</v>
      </c>
      <c r="L120">
        <v>9599.9999999999982</v>
      </c>
      <c r="M120">
        <v>0</v>
      </c>
      <c r="N120">
        <v>50000</v>
      </c>
      <c r="O120">
        <v>59600</v>
      </c>
      <c r="P120">
        <v>1500</v>
      </c>
      <c r="Q120">
        <v>225000</v>
      </c>
      <c r="R120">
        <v>284600</v>
      </c>
      <c r="S120">
        <v>0</v>
      </c>
      <c r="T120" t="s">
        <v>24</v>
      </c>
    </row>
    <row r="121" spans="1:20" x14ac:dyDescent="0.2">
      <c r="A121">
        <v>120</v>
      </c>
      <c r="B121">
        <v>64533</v>
      </c>
      <c r="C121">
        <v>17979</v>
      </c>
      <c r="D121">
        <v>4812</v>
      </c>
      <c r="E121">
        <v>15</v>
      </c>
      <c r="F121">
        <v>0</v>
      </c>
      <c r="G121">
        <v>15</v>
      </c>
      <c r="H121">
        <v>0</v>
      </c>
      <c r="I121">
        <v>0</v>
      </c>
      <c r="J121">
        <v>1</v>
      </c>
      <c r="K121">
        <v>1</v>
      </c>
      <c r="L121">
        <v>9599.9999999999982</v>
      </c>
      <c r="M121">
        <v>0</v>
      </c>
      <c r="N121">
        <v>50000</v>
      </c>
      <c r="O121">
        <v>59600</v>
      </c>
      <c r="P121">
        <v>1699</v>
      </c>
      <c r="Q121">
        <v>254850</v>
      </c>
      <c r="R121">
        <v>314450</v>
      </c>
      <c r="S121">
        <v>0</v>
      </c>
      <c r="T121" t="s">
        <v>24</v>
      </c>
    </row>
    <row r="122" spans="1:20" x14ac:dyDescent="0.2">
      <c r="A122">
        <v>121</v>
      </c>
      <c r="B122">
        <v>64520</v>
      </c>
      <c r="C122">
        <v>17555</v>
      </c>
      <c r="D122">
        <v>4610</v>
      </c>
      <c r="E122">
        <v>15</v>
      </c>
      <c r="F122">
        <v>0</v>
      </c>
      <c r="G122">
        <v>15</v>
      </c>
      <c r="H122">
        <v>0</v>
      </c>
      <c r="I122">
        <v>0</v>
      </c>
      <c r="J122">
        <v>1</v>
      </c>
      <c r="K122">
        <v>1</v>
      </c>
      <c r="L122">
        <v>9599.9999999999982</v>
      </c>
      <c r="M122">
        <v>0</v>
      </c>
      <c r="N122">
        <v>50000</v>
      </c>
      <c r="O122">
        <v>59600</v>
      </c>
      <c r="P122">
        <v>1649</v>
      </c>
      <c r="Q122">
        <v>247350</v>
      </c>
      <c r="R122">
        <v>306950</v>
      </c>
      <c r="S122">
        <v>0</v>
      </c>
      <c r="T122" t="s">
        <v>24</v>
      </c>
    </row>
    <row r="123" spans="1:20" x14ac:dyDescent="0.2">
      <c r="A123">
        <v>122</v>
      </c>
      <c r="B123">
        <v>64480</v>
      </c>
      <c r="C123">
        <v>16990</v>
      </c>
      <c r="D123">
        <v>4507</v>
      </c>
      <c r="E123">
        <v>15</v>
      </c>
      <c r="F123">
        <v>15</v>
      </c>
      <c r="G123">
        <v>15</v>
      </c>
      <c r="H123">
        <v>1</v>
      </c>
      <c r="I123">
        <v>0</v>
      </c>
      <c r="J123">
        <v>0</v>
      </c>
      <c r="K123">
        <v>1</v>
      </c>
      <c r="L123">
        <v>9599.9999999999982</v>
      </c>
      <c r="M123">
        <v>33599.999999999993</v>
      </c>
      <c r="N123">
        <v>50000</v>
      </c>
      <c r="O123">
        <v>93200</v>
      </c>
      <c r="P123">
        <v>1596</v>
      </c>
      <c r="Q123">
        <v>239400</v>
      </c>
      <c r="R123">
        <v>332600</v>
      </c>
      <c r="S123">
        <v>0</v>
      </c>
      <c r="T123" t="s">
        <v>60</v>
      </c>
    </row>
    <row r="124" spans="1:20" x14ac:dyDescent="0.2">
      <c r="A124">
        <v>123</v>
      </c>
      <c r="B124">
        <v>71750</v>
      </c>
      <c r="C124">
        <v>30873</v>
      </c>
      <c r="D124">
        <v>12503</v>
      </c>
      <c r="E124">
        <v>0</v>
      </c>
      <c r="F124">
        <v>0</v>
      </c>
      <c r="G124">
        <v>30</v>
      </c>
      <c r="H124">
        <v>0</v>
      </c>
      <c r="I124">
        <v>1</v>
      </c>
      <c r="J124">
        <v>2</v>
      </c>
      <c r="K124">
        <v>3</v>
      </c>
      <c r="L124">
        <v>0</v>
      </c>
      <c r="M124">
        <v>0</v>
      </c>
      <c r="N124">
        <v>50000</v>
      </c>
      <c r="O124">
        <v>50000</v>
      </c>
      <c r="P124">
        <v>3005</v>
      </c>
      <c r="Q124">
        <v>450750</v>
      </c>
      <c r="R124">
        <v>500750</v>
      </c>
      <c r="S124">
        <v>0</v>
      </c>
      <c r="T124" t="s">
        <v>60</v>
      </c>
    </row>
    <row r="125" spans="1:20" x14ac:dyDescent="0.2">
      <c r="A125">
        <v>124</v>
      </c>
      <c r="B125">
        <v>64433</v>
      </c>
      <c r="C125">
        <v>15846</v>
      </c>
      <c r="D125">
        <v>3934</v>
      </c>
      <c r="E125">
        <v>15</v>
      </c>
      <c r="F125">
        <v>0</v>
      </c>
      <c r="G125">
        <v>15</v>
      </c>
      <c r="H125">
        <v>0</v>
      </c>
      <c r="I125">
        <v>0</v>
      </c>
      <c r="J125">
        <v>1</v>
      </c>
      <c r="K125">
        <v>1</v>
      </c>
      <c r="L125">
        <v>9599.9999999999982</v>
      </c>
      <c r="M125">
        <v>0</v>
      </c>
      <c r="N125">
        <v>50000</v>
      </c>
      <c r="O125">
        <v>59600</v>
      </c>
      <c r="P125">
        <v>1476</v>
      </c>
      <c r="Q125">
        <v>221400</v>
      </c>
      <c r="R125">
        <v>281000</v>
      </c>
      <c r="S125">
        <v>0</v>
      </c>
      <c r="T125" t="s">
        <v>60</v>
      </c>
    </row>
    <row r="126" spans="1:20" x14ac:dyDescent="0.2">
      <c r="A126">
        <v>125</v>
      </c>
      <c r="B126">
        <v>64525</v>
      </c>
      <c r="C126">
        <v>15613</v>
      </c>
      <c r="D126">
        <v>4011</v>
      </c>
      <c r="E126">
        <v>15</v>
      </c>
      <c r="F126">
        <v>0</v>
      </c>
      <c r="G126">
        <v>15</v>
      </c>
      <c r="H126">
        <v>0</v>
      </c>
      <c r="I126">
        <v>0</v>
      </c>
      <c r="J126">
        <v>1</v>
      </c>
      <c r="K126">
        <v>1</v>
      </c>
      <c r="L126">
        <v>9599.9999999999982</v>
      </c>
      <c r="M126">
        <v>0</v>
      </c>
      <c r="N126">
        <v>50000</v>
      </c>
      <c r="O126">
        <v>59600</v>
      </c>
      <c r="P126">
        <v>1456</v>
      </c>
      <c r="Q126">
        <v>218400</v>
      </c>
      <c r="R126">
        <v>278000</v>
      </c>
      <c r="S126">
        <v>0</v>
      </c>
      <c r="T126" t="s">
        <v>25</v>
      </c>
    </row>
    <row r="127" spans="1:20" x14ac:dyDescent="0.2">
      <c r="A127">
        <v>126</v>
      </c>
      <c r="B127">
        <v>64017</v>
      </c>
      <c r="C127">
        <v>17472</v>
      </c>
      <c r="D127">
        <v>4569</v>
      </c>
      <c r="E127">
        <v>15</v>
      </c>
      <c r="F127">
        <v>0</v>
      </c>
      <c r="G127">
        <v>15</v>
      </c>
      <c r="H127">
        <v>0</v>
      </c>
      <c r="I127">
        <v>0</v>
      </c>
      <c r="J127">
        <v>1</v>
      </c>
      <c r="K127">
        <v>1</v>
      </c>
      <c r="L127">
        <v>9599.9999999999982</v>
      </c>
      <c r="M127">
        <v>0</v>
      </c>
      <c r="N127">
        <v>50000</v>
      </c>
      <c r="O127">
        <v>59600</v>
      </c>
      <c r="P127">
        <v>1643</v>
      </c>
      <c r="Q127">
        <v>246450</v>
      </c>
      <c r="R127">
        <v>306050</v>
      </c>
      <c r="S127">
        <v>0</v>
      </c>
      <c r="T127" t="s">
        <v>24</v>
      </c>
    </row>
    <row r="128" spans="1:20" x14ac:dyDescent="0.2">
      <c r="A128">
        <v>127</v>
      </c>
      <c r="B128">
        <v>64501</v>
      </c>
      <c r="C128">
        <v>15679</v>
      </c>
      <c r="D128">
        <v>3982</v>
      </c>
      <c r="E128">
        <v>15</v>
      </c>
      <c r="F128">
        <v>0</v>
      </c>
      <c r="G128">
        <v>30</v>
      </c>
      <c r="H128">
        <v>0</v>
      </c>
      <c r="I128">
        <v>0</v>
      </c>
      <c r="J128">
        <v>2</v>
      </c>
      <c r="K128">
        <v>2</v>
      </c>
      <c r="L128">
        <v>9599.9999999999982</v>
      </c>
      <c r="M128">
        <v>0</v>
      </c>
      <c r="N128">
        <v>50000</v>
      </c>
      <c r="O128">
        <v>59600</v>
      </c>
      <c r="P128">
        <v>1466</v>
      </c>
      <c r="Q128">
        <v>219900</v>
      </c>
      <c r="R128">
        <v>279500</v>
      </c>
      <c r="S128">
        <v>0</v>
      </c>
      <c r="T128" t="s">
        <v>25</v>
      </c>
    </row>
    <row r="129" spans="1:20" x14ac:dyDescent="0.2">
      <c r="A129">
        <v>128</v>
      </c>
      <c r="B129">
        <v>70672</v>
      </c>
      <c r="C129">
        <v>17785</v>
      </c>
      <c r="D129">
        <v>5474</v>
      </c>
      <c r="E129">
        <v>0</v>
      </c>
      <c r="F129">
        <v>0</v>
      </c>
      <c r="G129">
        <v>30</v>
      </c>
      <c r="H129">
        <v>1</v>
      </c>
      <c r="I129">
        <v>0</v>
      </c>
      <c r="J129">
        <v>1</v>
      </c>
      <c r="K129">
        <v>2</v>
      </c>
      <c r="L129">
        <v>0</v>
      </c>
      <c r="M129">
        <v>0</v>
      </c>
      <c r="N129">
        <v>50000</v>
      </c>
      <c r="O129">
        <v>50000</v>
      </c>
      <c r="P129">
        <v>1693</v>
      </c>
      <c r="Q129">
        <v>253950</v>
      </c>
      <c r="R129">
        <v>303950</v>
      </c>
      <c r="S129">
        <v>0</v>
      </c>
      <c r="T129" t="s">
        <v>44</v>
      </c>
    </row>
    <row r="130" spans="1:20" x14ac:dyDescent="0.2">
      <c r="A130">
        <v>129</v>
      </c>
      <c r="B130">
        <v>64438</v>
      </c>
      <c r="C130">
        <v>17085</v>
      </c>
      <c r="D130">
        <v>4566</v>
      </c>
      <c r="E130">
        <v>15</v>
      </c>
      <c r="F130">
        <v>0</v>
      </c>
      <c r="G130">
        <v>30</v>
      </c>
      <c r="H130">
        <v>0</v>
      </c>
      <c r="I130">
        <v>0</v>
      </c>
      <c r="J130">
        <v>2</v>
      </c>
      <c r="K130">
        <v>2</v>
      </c>
      <c r="L130">
        <v>9599.9999999999982</v>
      </c>
      <c r="M130">
        <v>0</v>
      </c>
      <c r="N130">
        <v>50000</v>
      </c>
      <c r="O130">
        <v>59600</v>
      </c>
      <c r="P130">
        <v>1603</v>
      </c>
      <c r="Q130">
        <v>240450</v>
      </c>
      <c r="R130">
        <v>300050</v>
      </c>
      <c r="S130">
        <v>0</v>
      </c>
      <c r="T130" t="s">
        <v>45</v>
      </c>
    </row>
    <row r="131" spans="1:20" x14ac:dyDescent="0.2">
      <c r="A131">
        <v>130</v>
      </c>
      <c r="B131">
        <v>64642</v>
      </c>
      <c r="C131">
        <v>16407</v>
      </c>
      <c r="D131">
        <v>4323</v>
      </c>
      <c r="E131">
        <v>15</v>
      </c>
      <c r="F131">
        <v>0</v>
      </c>
      <c r="G131">
        <v>15</v>
      </c>
      <c r="H131">
        <v>0</v>
      </c>
      <c r="I131">
        <v>0</v>
      </c>
      <c r="J131">
        <v>1</v>
      </c>
      <c r="K131">
        <v>1</v>
      </c>
      <c r="L131">
        <v>9599.9999999999982</v>
      </c>
      <c r="M131">
        <v>0</v>
      </c>
      <c r="N131">
        <v>50000</v>
      </c>
      <c r="O131">
        <v>59600</v>
      </c>
      <c r="P131">
        <v>1541</v>
      </c>
      <c r="Q131">
        <v>231150</v>
      </c>
      <c r="R131">
        <v>290750</v>
      </c>
      <c r="S131">
        <v>0</v>
      </c>
      <c r="T131" t="s">
        <v>41</v>
      </c>
    </row>
    <row r="132" spans="1:20" x14ac:dyDescent="0.2">
      <c r="A132">
        <v>131</v>
      </c>
      <c r="B132">
        <v>70671</v>
      </c>
      <c r="C132">
        <v>19931</v>
      </c>
      <c r="D132">
        <v>6766</v>
      </c>
      <c r="E132">
        <v>0</v>
      </c>
      <c r="F132">
        <v>15</v>
      </c>
      <c r="G132">
        <v>15</v>
      </c>
      <c r="H132">
        <v>1</v>
      </c>
      <c r="I132">
        <v>0</v>
      </c>
      <c r="J132">
        <v>1</v>
      </c>
      <c r="K132">
        <v>2</v>
      </c>
      <c r="L132">
        <v>0</v>
      </c>
      <c r="M132">
        <v>168000</v>
      </c>
      <c r="N132">
        <v>50000</v>
      </c>
      <c r="O132">
        <v>218000</v>
      </c>
      <c r="P132">
        <v>1909</v>
      </c>
      <c r="Q132">
        <v>286350</v>
      </c>
      <c r="R132">
        <v>504350</v>
      </c>
      <c r="S132">
        <v>0</v>
      </c>
      <c r="T132" t="s">
        <v>25</v>
      </c>
    </row>
    <row r="133" spans="1:20" x14ac:dyDescent="0.2">
      <c r="A133">
        <v>132</v>
      </c>
      <c r="B133">
        <v>64995</v>
      </c>
      <c r="C133">
        <v>18548</v>
      </c>
      <c r="D133">
        <v>5155</v>
      </c>
      <c r="E133">
        <v>15</v>
      </c>
      <c r="F133">
        <v>0</v>
      </c>
      <c r="G133">
        <v>15</v>
      </c>
      <c r="H133">
        <v>0</v>
      </c>
      <c r="I133">
        <v>0</v>
      </c>
      <c r="J133">
        <v>1</v>
      </c>
      <c r="K133">
        <v>1</v>
      </c>
      <c r="L133">
        <v>9599.9999999999982</v>
      </c>
      <c r="M133">
        <v>0</v>
      </c>
      <c r="N133">
        <v>50000</v>
      </c>
      <c r="O133">
        <v>59600</v>
      </c>
      <c r="P133">
        <v>1753</v>
      </c>
      <c r="Q133">
        <v>262950</v>
      </c>
      <c r="R133">
        <v>322550</v>
      </c>
      <c r="S133">
        <v>0</v>
      </c>
      <c r="T133" t="s">
        <v>46</v>
      </c>
    </row>
    <row r="134" spans="1:20" x14ac:dyDescent="0.2">
      <c r="A134">
        <v>133</v>
      </c>
      <c r="B134">
        <v>63646</v>
      </c>
      <c r="C134">
        <v>16652</v>
      </c>
      <c r="D134">
        <v>4159</v>
      </c>
      <c r="E134">
        <v>15</v>
      </c>
      <c r="F134">
        <v>0</v>
      </c>
      <c r="G134">
        <v>15</v>
      </c>
      <c r="H134">
        <v>0</v>
      </c>
      <c r="I134">
        <v>0</v>
      </c>
      <c r="J134">
        <v>1</v>
      </c>
      <c r="K134">
        <v>1</v>
      </c>
      <c r="L134">
        <v>9599.9999999999982</v>
      </c>
      <c r="M134">
        <v>0</v>
      </c>
      <c r="N134">
        <v>50000</v>
      </c>
      <c r="O134">
        <v>59600</v>
      </c>
      <c r="P134">
        <v>1557</v>
      </c>
      <c r="Q134">
        <v>233550</v>
      </c>
      <c r="R134">
        <v>293150</v>
      </c>
      <c r="S134">
        <v>0</v>
      </c>
      <c r="T134" t="s">
        <v>47</v>
      </c>
    </row>
    <row r="135" spans="1:20" x14ac:dyDescent="0.2">
      <c r="A135">
        <v>134</v>
      </c>
      <c r="B135">
        <v>64087</v>
      </c>
      <c r="C135">
        <v>16842</v>
      </c>
      <c r="D135">
        <v>4412</v>
      </c>
      <c r="E135">
        <v>15</v>
      </c>
      <c r="F135">
        <v>0</v>
      </c>
      <c r="G135">
        <v>15</v>
      </c>
      <c r="H135">
        <v>0</v>
      </c>
      <c r="I135">
        <v>0</v>
      </c>
      <c r="J135">
        <v>1</v>
      </c>
      <c r="K135">
        <v>1</v>
      </c>
      <c r="L135">
        <v>9599.9999999999982</v>
      </c>
      <c r="M135">
        <v>0</v>
      </c>
      <c r="N135">
        <v>50000</v>
      </c>
      <c r="O135">
        <v>59600</v>
      </c>
      <c r="P135">
        <v>1582</v>
      </c>
      <c r="Q135">
        <v>237300</v>
      </c>
      <c r="R135">
        <v>296900</v>
      </c>
      <c r="S135">
        <v>0</v>
      </c>
      <c r="T135" t="s">
        <v>48</v>
      </c>
    </row>
    <row r="136" spans="1:20" x14ac:dyDescent="0.2">
      <c r="A136">
        <v>135</v>
      </c>
      <c r="B136">
        <v>64171</v>
      </c>
      <c r="C136">
        <v>14534</v>
      </c>
      <c r="D136">
        <v>3617</v>
      </c>
      <c r="E136">
        <v>15</v>
      </c>
      <c r="F136">
        <v>0</v>
      </c>
      <c r="G136">
        <v>30</v>
      </c>
      <c r="H136">
        <v>0</v>
      </c>
      <c r="I136">
        <v>1</v>
      </c>
      <c r="J136">
        <v>1</v>
      </c>
      <c r="K136">
        <v>2</v>
      </c>
      <c r="L136">
        <v>9599.9999999999982</v>
      </c>
      <c r="M136">
        <v>0</v>
      </c>
      <c r="N136">
        <v>50000</v>
      </c>
      <c r="O136">
        <v>59600</v>
      </c>
      <c r="P136">
        <v>1352</v>
      </c>
      <c r="Q136">
        <v>202800</v>
      </c>
      <c r="R136">
        <v>262400</v>
      </c>
      <c r="S136">
        <v>0</v>
      </c>
      <c r="T136" t="s">
        <v>25</v>
      </c>
    </row>
    <row r="137" spans="1:20" x14ac:dyDescent="0.2">
      <c r="A137">
        <v>136</v>
      </c>
      <c r="B137">
        <v>64491</v>
      </c>
      <c r="C137">
        <v>15642</v>
      </c>
      <c r="D137">
        <v>3962</v>
      </c>
      <c r="E137">
        <v>15</v>
      </c>
      <c r="F137">
        <v>0</v>
      </c>
      <c r="G137">
        <v>15</v>
      </c>
      <c r="H137">
        <v>0</v>
      </c>
      <c r="I137">
        <v>0</v>
      </c>
      <c r="J137">
        <v>1</v>
      </c>
      <c r="K137">
        <v>1</v>
      </c>
      <c r="L137">
        <v>9599.9999999999982</v>
      </c>
      <c r="M137">
        <v>0</v>
      </c>
      <c r="N137">
        <v>50000</v>
      </c>
      <c r="O137">
        <v>59600</v>
      </c>
      <c r="P137">
        <v>1459</v>
      </c>
      <c r="Q137">
        <v>218850</v>
      </c>
      <c r="R137">
        <v>278450</v>
      </c>
      <c r="S137">
        <v>0</v>
      </c>
      <c r="T137" t="s">
        <v>47</v>
      </c>
    </row>
    <row r="138" spans="1:20" x14ac:dyDescent="0.2">
      <c r="A138">
        <v>137</v>
      </c>
      <c r="B138">
        <v>64219</v>
      </c>
      <c r="C138">
        <v>15850</v>
      </c>
      <c r="D138">
        <v>4012</v>
      </c>
      <c r="E138">
        <v>15</v>
      </c>
      <c r="F138">
        <v>0</v>
      </c>
      <c r="G138">
        <v>15</v>
      </c>
      <c r="H138">
        <v>0</v>
      </c>
      <c r="I138">
        <v>0</v>
      </c>
      <c r="J138">
        <v>1</v>
      </c>
      <c r="K138">
        <v>1</v>
      </c>
      <c r="L138">
        <v>9599.9999999999982</v>
      </c>
      <c r="M138">
        <v>0</v>
      </c>
      <c r="N138">
        <v>50000</v>
      </c>
      <c r="O138">
        <v>59600</v>
      </c>
      <c r="P138">
        <v>1483</v>
      </c>
      <c r="Q138">
        <v>222450</v>
      </c>
      <c r="R138">
        <v>282050</v>
      </c>
      <c r="S138">
        <v>0</v>
      </c>
      <c r="T138" t="s">
        <v>25</v>
      </c>
    </row>
    <row r="139" spans="1:20" x14ac:dyDescent="0.2">
      <c r="A139">
        <v>138</v>
      </c>
      <c r="B139">
        <v>64632</v>
      </c>
      <c r="C139">
        <v>16363</v>
      </c>
      <c r="D139">
        <v>4229</v>
      </c>
      <c r="E139">
        <v>15</v>
      </c>
      <c r="F139">
        <v>0</v>
      </c>
      <c r="G139">
        <v>15</v>
      </c>
      <c r="H139">
        <v>0</v>
      </c>
      <c r="I139">
        <v>0</v>
      </c>
      <c r="J139">
        <v>1</v>
      </c>
      <c r="K139">
        <v>1</v>
      </c>
      <c r="L139">
        <v>9599.9999999999982</v>
      </c>
      <c r="M139">
        <v>0</v>
      </c>
      <c r="N139">
        <v>50000</v>
      </c>
      <c r="O139">
        <v>59600</v>
      </c>
      <c r="P139">
        <v>1529</v>
      </c>
      <c r="Q139">
        <v>229350</v>
      </c>
      <c r="R139">
        <v>288950</v>
      </c>
      <c r="S139">
        <v>0</v>
      </c>
      <c r="T139" t="s">
        <v>49</v>
      </c>
    </row>
    <row r="140" spans="1:20" x14ac:dyDescent="0.2">
      <c r="A140">
        <v>139</v>
      </c>
      <c r="B140">
        <v>64373</v>
      </c>
      <c r="C140">
        <v>18080</v>
      </c>
      <c r="D140">
        <v>4975</v>
      </c>
      <c r="E140">
        <v>15</v>
      </c>
      <c r="F140">
        <v>0</v>
      </c>
      <c r="G140">
        <v>30</v>
      </c>
      <c r="H140">
        <v>0</v>
      </c>
      <c r="I140">
        <v>0</v>
      </c>
      <c r="J140">
        <v>2</v>
      </c>
      <c r="K140">
        <v>2</v>
      </c>
      <c r="L140">
        <v>9599.9999999999982</v>
      </c>
      <c r="M140">
        <v>0</v>
      </c>
      <c r="N140">
        <v>50000</v>
      </c>
      <c r="O140">
        <v>59600</v>
      </c>
      <c r="P140">
        <v>1706</v>
      </c>
      <c r="Q140">
        <v>255900</v>
      </c>
      <c r="R140">
        <v>315500</v>
      </c>
      <c r="S140">
        <v>0</v>
      </c>
      <c r="T140" t="s">
        <v>25</v>
      </c>
    </row>
    <row r="141" spans="1:20" x14ac:dyDescent="0.2">
      <c r="A141">
        <v>140</v>
      </c>
      <c r="B141">
        <v>64171</v>
      </c>
      <c r="C141">
        <v>16552</v>
      </c>
      <c r="D141">
        <v>4342</v>
      </c>
      <c r="E141">
        <v>15</v>
      </c>
      <c r="F141">
        <v>0</v>
      </c>
      <c r="G141">
        <v>15</v>
      </c>
      <c r="H141">
        <v>0</v>
      </c>
      <c r="I141">
        <v>0</v>
      </c>
      <c r="J141">
        <v>1</v>
      </c>
      <c r="K141">
        <v>1</v>
      </c>
      <c r="L141">
        <v>9599.9999999999982</v>
      </c>
      <c r="M141">
        <v>0</v>
      </c>
      <c r="N141">
        <v>50000</v>
      </c>
      <c r="O141">
        <v>59600</v>
      </c>
      <c r="P141">
        <v>1554</v>
      </c>
      <c r="Q141">
        <v>233100</v>
      </c>
      <c r="R141">
        <v>292700</v>
      </c>
      <c r="S141">
        <v>0</v>
      </c>
      <c r="T141" t="s">
        <v>33</v>
      </c>
    </row>
    <row r="142" spans="1:20" x14ac:dyDescent="0.2">
      <c r="A142">
        <v>141</v>
      </c>
      <c r="B142">
        <v>64305</v>
      </c>
      <c r="C142">
        <v>16573</v>
      </c>
      <c r="D142">
        <v>4247</v>
      </c>
      <c r="E142">
        <v>15</v>
      </c>
      <c r="F142">
        <v>0</v>
      </c>
      <c r="G142">
        <v>15</v>
      </c>
      <c r="H142">
        <v>0</v>
      </c>
      <c r="I142">
        <v>0</v>
      </c>
      <c r="J142">
        <v>1</v>
      </c>
      <c r="K142">
        <v>1</v>
      </c>
      <c r="L142">
        <v>9599.9999999999982</v>
      </c>
      <c r="M142">
        <v>0</v>
      </c>
      <c r="N142">
        <v>50000</v>
      </c>
      <c r="O142">
        <v>59600</v>
      </c>
      <c r="P142">
        <v>1553</v>
      </c>
      <c r="Q142">
        <v>232950</v>
      </c>
      <c r="R142">
        <v>292550</v>
      </c>
      <c r="S142">
        <v>0</v>
      </c>
      <c r="T142" t="s">
        <v>50</v>
      </c>
    </row>
    <row r="143" spans="1:20" x14ac:dyDescent="0.2">
      <c r="A143">
        <v>142</v>
      </c>
      <c r="B143">
        <v>64175</v>
      </c>
      <c r="C143">
        <v>16177</v>
      </c>
      <c r="D143">
        <v>4259</v>
      </c>
      <c r="E143">
        <v>15</v>
      </c>
      <c r="F143">
        <v>0</v>
      </c>
      <c r="G143">
        <v>15</v>
      </c>
      <c r="H143">
        <v>0</v>
      </c>
      <c r="I143">
        <v>0</v>
      </c>
      <c r="J143">
        <v>1</v>
      </c>
      <c r="K143">
        <v>1</v>
      </c>
      <c r="L143">
        <v>9599.9999999999982</v>
      </c>
      <c r="M143">
        <v>0</v>
      </c>
      <c r="N143">
        <v>50000</v>
      </c>
      <c r="O143">
        <v>59600</v>
      </c>
      <c r="P143">
        <v>1518</v>
      </c>
      <c r="Q143">
        <v>227700</v>
      </c>
      <c r="R143">
        <v>287300</v>
      </c>
      <c r="S143">
        <v>0</v>
      </c>
      <c r="T143" t="s">
        <v>34</v>
      </c>
    </row>
    <row r="144" spans="1:20" x14ac:dyDescent="0.2">
      <c r="A144">
        <v>143</v>
      </c>
      <c r="B144">
        <v>64760</v>
      </c>
      <c r="C144">
        <v>13584</v>
      </c>
      <c r="D144">
        <v>3316</v>
      </c>
      <c r="E144">
        <v>15</v>
      </c>
      <c r="F144">
        <v>15</v>
      </c>
      <c r="G144">
        <v>15</v>
      </c>
      <c r="H144">
        <v>0</v>
      </c>
      <c r="I144">
        <v>1</v>
      </c>
      <c r="J144">
        <v>0</v>
      </c>
      <c r="K144">
        <v>1</v>
      </c>
      <c r="L144">
        <v>9599.9999999999982</v>
      </c>
      <c r="M144">
        <v>33599.999999999993</v>
      </c>
      <c r="N144">
        <v>50000</v>
      </c>
      <c r="O144">
        <v>93200</v>
      </c>
      <c r="P144">
        <v>1264</v>
      </c>
      <c r="Q144">
        <v>189600</v>
      </c>
      <c r="R144">
        <v>282800</v>
      </c>
      <c r="S144">
        <v>0</v>
      </c>
      <c r="T144" t="s">
        <v>25</v>
      </c>
    </row>
    <row r="145" spans="1:20" x14ac:dyDescent="0.2">
      <c r="A145">
        <v>144</v>
      </c>
      <c r="B145">
        <v>63811</v>
      </c>
      <c r="C145">
        <v>16093</v>
      </c>
      <c r="D145">
        <v>4127</v>
      </c>
      <c r="E145">
        <v>15</v>
      </c>
      <c r="F145">
        <v>0</v>
      </c>
      <c r="G145">
        <v>30</v>
      </c>
      <c r="H145">
        <v>0</v>
      </c>
      <c r="I145">
        <v>0</v>
      </c>
      <c r="J145">
        <v>2</v>
      </c>
      <c r="K145">
        <v>2</v>
      </c>
      <c r="L145">
        <v>9599.9999999999982</v>
      </c>
      <c r="M145">
        <v>0</v>
      </c>
      <c r="N145">
        <v>50000</v>
      </c>
      <c r="O145">
        <v>59600</v>
      </c>
      <c r="P145">
        <v>1500</v>
      </c>
      <c r="Q145">
        <v>225000</v>
      </c>
      <c r="R145">
        <v>284600</v>
      </c>
      <c r="S145">
        <v>0</v>
      </c>
      <c r="T145" t="s">
        <v>51</v>
      </c>
    </row>
    <row r="146" spans="1:20" x14ac:dyDescent="0.2">
      <c r="A146">
        <v>145</v>
      </c>
      <c r="B146">
        <v>64521</v>
      </c>
      <c r="C146">
        <v>17282</v>
      </c>
      <c r="D146">
        <v>4565</v>
      </c>
      <c r="E146">
        <v>15</v>
      </c>
      <c r="F146">
        <v>0</v>
      </c>
      <c r="G146">
        <v>15</v>
      </c>
      <c r="H146">
        <v>0</v>
      </c>
      <c r="I146">
        <v>0</v>
      </c>
      <c r="J146">
        <v>1</v>
      </c>
      <c r="K146">
        <v>1</v>
      </c>
      <c r="L146">
        <v>9599.9999999999982</v>
      </c>
      <c r="M146">
        <v>0</v>
      </c>
      <c r="N146">
        <v>50000</v>
      </c>
      <c r="O146">
        <v>59600</v>
      </c>
      <c r="P146">
        <v>1624</v>
      </c>
      <c r="Q146">
        <v>243600</v>
      </c>
      <c r="R146">
        <v>303200</v>
      </c>
      <c r="S146">
        <v>0</v>
      </c>
      <c r="T146" t="s">
        <v>52</v>
      </c>
    </row>
    <row r="147" spans="1:20" x14ac:dyDescent="0.2">
      <c r="A147">
        <v>146</v>
      </c>
      <c r="B147">
        <v>64713</v>
      </c>
      <c r="C147">
        <v>16847</v>
      </c>
      <c r="D147">
        <v>4566</v>
      </c>
      <c r="E147">
        <v>15</v>
      </c>
      <c r="F147">
        <v>0</v>
      </c>
      <c r="G147">
        <v>15</v>
      </c>
      <c r="H147">
        <v>0</v>
      </c>
      <c r="I147">
        <v>0</v>
      </c>
      <c r="J147">
        <v>1</v>
      </c>
      <c r="K147">
        <v>1</v>
      </c>
      <c r="L147">
        <v>9599.9999999999982</v>
      </c>
      <c r="M147">
        <v>0</v>
      </c>
      <c r="N147">
        <v>50000</v>
      </c>
      <c r="O147">
        <v>59600</v>
      </c>
      <c r="P147">
        <v>1578</v>
      </c>
      <c r="Q147">
        <v>236700</v>
      </c>
      <c r="R147">
        <v>296300</v>
      </c>
      <c r="S147">
        <v>0</v>
      </c>
      <c r="T147" t="s">
        <v>29</v>
      </c>
    </row>
    <row r="148" spans="1:20" x14ac:dyDescent="0.2">
      <c r="A148">
        <v>147</v>
      </c>
      <c r="B148">
        <v>64373</v>
      </c>
      <c r="C148">
        <v>16752</v>
      </c>
      <c r="D148">
        <v>4324</v>
      </c>
      <c r="E148">
        <v>15</v>
      </c>
      <c r="F148">
        <v>0</v>
      </c>
      <c r="G148">
        <v>15</v>
      </c>
      <c r="H148">
        <v>0</v>
      </c>
      <c r="I148">
        <v>0</v>
      </c>
      <c r="J148">
        <v>1</v>
      </c>
      <c r="K148">
        <v>1</v>
      </c>
      <c r="L148">
        <v>9599.9999999999982</v>
      </c>
      <c r="M148">
        <v>0</v>
      </c>
      <c r="N148">
        <v>50000</v>
      </c>
      <c r="O148">
        <v>59600</v>
      </c>
      <c r="P148">
        <v>1568</v>
      </c>
      <c r="Q148">
        <v>235200</v>
      </c>
      <c r="R148">
        <v>294800</v>
      </c>
      <c r="S148">
        <v>0</v>
      </c>
      <c r="T148" t="s">
        <v>51</v>
      </c>
    </row>
    <row r="149" spans="1:20" x14ac:dyDescent="0.2">
      <c r="A149">
        <v>148</v>
      </c>
      <c r="B149">
        <v>64430</v>
      </c>
      <c r="C149">
        <v>14956</v>
      </c>
      <c r="D149">
        <v>4125</v>
      </c>
      <c r="E149">
        <v>15</v>
      </c>
      <c r="F149">
        <v>0</v>
      </c>
      <c r="G149">
        <v>15</v>
      </c>
      <c r="H149">
        <v>0</v>
      </c>
      <c r="I149">
        <v>0</v>
      </c>
      <c r="J149">
        <v>1</v>
      </c>
      <c r="K149">
        <v>1</v>
      </c>
      <c r="L149">
        <v>9599.9999999999982</v>
      </c>
      <c r="M149">
        <v>0</v>
      </c>
      <c r="N149">
        <v>50000</v>
      </c>
      <c r="O149">
        <v>59600</v>
      </c>
      <c r="P149">
        <v>1389</v>
      </c>
      <c r="Q149">
        <v>208350</v>
      </c>
      <c r="R149">
        <v>267950</v>
      </c>
      <c r="S149">
        <v>0</v>
      </c>
      <c r="T149" t="s">
        <v>29</v>
      </c>
    </row>
    <row r="150" spans="1:20" x14ac:dyDescent="0.2">
      <c r="A150">
        <v>149</v>
      </c>
      <c r="B150">
        <v>64455</v>
      </c>
      <c r="C150">
        <v>16884</v>
      </c>
      <c r="D150">
        <v>4291</v>
      </c>
      <c r="E150">
        <v>15</v>
      </c>
      <c r="F150">
        <v>0</v>
      </c>
      <c r="G150">
        <v>30</v>
      </c>
      <c r="H150">
        <v>0</v>
      </c>
      <c r="I150">
        <v>0</v>
      </c>
      <c r="J150">
        <v>2</v>
      </c>
      <c r="K150">
        <v>2</v>
      </c>
      <c r="L150">
        <v>9599.9999999999982</v>
      </c>
      <c r="M150">
        <v>0</v>
      </c>
      <c r="N150">
        <v>50000</v>
      </c>
      <c r="O150">
        <v>59600</v>
      </c>
      <c r="P150">
        <v>1585</v>
      </c>
      <c r="Q150">
        <v>237750</v>
      </c>
      <c r="R150">
        <v>297350</v>
      </c>
      <c r="S150">
        <v>0</v>
      </c>
      <c r="T150" t="s">
        <v>45</v>
      </c>
    </row>
    <row r="151" spans="1:20" x14ac:dyDescent="0.2">
      <c r="A151">
        <v>150</v>
      </c>
      <c r="B151">
        <v>64361</v>
      </c>
      <c r="C151">
        <v>15055</v>
      </c>
      <c r="D151">
        <v>4024</v>
      </c>
      <c r="E151">
        <v>15</v>
      </c>
      <c r="F151">
        <v>0</v>
      </c>
      <c r="G151">
        <v>30</v>
      </c>
      <c r="H151">
        <v>0</v>
      </c>
      <c r="I151">
        <v>0</v>
      </c>
      <c r="J151">
        <v>2</v>
      </c>
      <c r="K151">
        <v>2</v>
      </c>
      <c r="L151">
        <v>9599.9999999999982</v>
      </c>
      <c r="M151">
        <v>0</v>
      </c>
      <c r="N151">
        <v>50000</v>
      </c>
      <c r="O151">
        <v>59600</v>
      </c>
      <c r="P151">
        <v>1403</v>
      </c>
      <c r="Q151">
        <v>210450</v>
      </c>
      <c r="R151">
        <v>270050</v>
      </c>
      <c r="S151">
        <v>0</v>
      </c>
      <c r="T151" t="s">
        <v>37</v>
      </c>
    </row>
    <row r="152" spans="1:20" x14ac:dyDescent="0.2">
      <c r="A152">
        <v>151</v>
      </c>
      <c r="B152">
        <v>64377</v>
      </c>
      <c r="C152">
        <v>17256</v>
      </c>
      <c r="D152">
        <v>4391</v>
      </c>
      <c r="E152">
        <v>15</v>
      </c>
      <c r="F152">
        <v>0</v>
      </c>
      <c r="G152">
        <v>15</v>
      </c>
      <c r="H152">
        <v>0</v>
      </c>
      <c r="I152">
        <v>0</v>
      </c>
      <c r="J152">
        <v>1</v>
      </c>
      <c r="K152">
        <v>1</v>
      </c>
      <c r="L152">
        <v>9599.9999999999982</v>
      </c>
      <c r="M152">
        <v>0</v>
      </c>
      <c r="N152">
        <v>50000</v>
      </c>
      <c r="O152">
        <v>59600</v>
      </c>
      <c r="P152">
        <v>1621</v>
      </c>
      <c r="Q152">
        <v>243150</v>
      </c>
      <c r="R152">
        <v>302750</v>
      </c>
      <c r="S152">
        <v>0</v>
      </c>
      <c r="T152" t="s">
        <v>51</v>
      </c>
    </row>
    <row r="153" spans="1:20" x14ac:dyDescent="0.2">
      <c r="A153">
        <v>152</v>
      </c>
      <c r="B153">
        <v>64747</v>
      </c>
      <c r="C153">
        <v>16379</v>
      </c>
      <c r="D153">
        <v>4256</v>
      </c>
      <c r="E153">
        <v>15</v>
      </c>
      <c r="F153">
        <v>0</v>
      </c>
      <c r="G153">
        <v>30</v>
      </c>
      <c r="H153">
        <v>0</v>
      </c>
      <c r="I153">
        <v>0</v>
      </c>
      <c r="J153">
        <v>2</v>
      </c>
      <c r="K153">
        <v>2</v>
      </c>
      <c r="L153">
        <v>9599.9999999999982</v>
      </c>
      <c r="M153">
        <v>0</v>
      </c>
      <c r="N153">
        <v>50000</v>
      </c>
      <c r="O153">
        <v>59600</v>
      </c>
      <c r="P153">
        <v>1539</v>
      </c>
      <c r="Q153">
        <v>230850</v>
      </c>
      <c r="R153">
        <v>290450</v>
      </c>
      <c r="S153">
        <v>0</v>
      </c>
      <c r="T153" t="s">
        <v>53</v>
      </c>
    </row>
    <row r="154" spans="1:20" x14ac:dyDescent="0.2">
      <c r="A154">
        <v>153</v>
      </c>
      <c r="B154">
        <v>64055</v>
      </c>
      <c r="C154">
        <v>17731</v>
      </c>
      <c r="D154">
        <v>4597</v>
      </c>
      <c r="E154">
        <v>15</v>
      </c>
      <c r="F154">
        <v>0</v>
      </c>
      <c r="G154">
        <v>15</v>
      </c>
      <c r="H154">
        <v>0</v>
      </c>
      <c r="I154">
        <v>0</v>
      </c>
      <c r="J154">
        <v>1</v>
      </c>
      <c r="K154">
        <v>1</v>
      </c>
      <c r="L154">
        <v>9599.9999999999982</v>
      </c>
      <c r="M154">
        <v>0</v>
      </c>
      <c r="N154">
        <v>50000</v>
      </c>
      <c r="O154">
        <v>59600</v>
      </c>
      <c r="P154">
        <v>1666</v>
      </c>
      <c r="Q154">
        <v>249900</v>
      </c>
      <c r="R154">
        <v>309500</v>
      </c>
      <c r="S154">
        <v>0</v>
      </c>
      <c r="T154" t="s">
        <v>35</v>
      </c>
    </row>
    <row r="155" spans="1:20" x14ac:dyDescent="0.2">
      <c r="A155">
        <v>154</v>
      </c>
      <c r="B155">
        <v>64238</v>
      </c>
      <c r="C155">
        <v>16955</v>
      </c>
      <c r="D155">
        <v>4632</v>
      </c>
      <c r="E155">
        <v>15</v>
      </c>
      <c r="F155">
        <v>0</v>
      </c>
      <c r="G155">
        <v>15</v>
      </c>
      <c r="H155">
        <v>0</v>
      </c>
      <c r="I155">
        <v>0</v>
      </c>
      <c r="J155">
        <v>1</v>
      </c>
      <c r="K155">
        <v>1</v>
      </c>
      <c r="L155">
        <v>9599.9999999999982</v>
      </c>
      <c r="M155">
        <v>0</v>
      </c>
      <c r="N155">
        <v>50000</v>
      </c>
      <c r="O155">
        <v>59600</v>
      </c>
      <c r="P155">
        <v>1586</v>
      </c>
      <c r="Q155">
        <v>237900</v>
      </c>
      <c r="R155">
        <v>297500</v>
      </c>
      <c r="S155">
        <v>0</v>
      </c>
      <c r="T155" t="s">
        <v>25</v>
      </c>
    </row>
    <row r="156" spans="1:20" x14ac:dyDescent="0.2">
      <c r="A156">
        <v>155</v>
      </c>
      <c r="B156">
        <v>64157</v>
      </c>
      <c r="C156">
        <v>15566</v>
      </c>
      <c r="D156">
        <v>3908</v>
      </c>
      <c r="E156">
        <v>15</v>
      </c>
      <c r="F156">
        <v>0</v>
      </c>
      <c r="G156">
        <v>15</v>
      </c>
      <c r="H156">
        <v>0</v>
      </c>
      <c r="I156">
        <v>0</v>
      </c>
      <c r="J156">
        <v>1</v>
      </c>
      <c r="K156">
        <v>1</v>
      </c>
      <c r="L156">
        <v>9599.9999999999982</v>
      </c>
      <c r="M156">
        <v>0</v>
      </c>
      <c r="N156">
        <v>50000</v>
      </c>
      <c r="O156">
        <v>59600</v>
      </c>
      <c r="P156">
        <v>1457</v>
      </c>
      <c r="Q156">
        <v>218550</v>
      </c>
      <c r="R156">
        <v>278150</v>
      </c>
      <c r="S156">
        <v>0</v>
      </c>
      <c r="T156" t="s">
        <v>51</v>
      </c>
    </row>
    <row r="157" spans="1:20" x14ac:dyDescent="0.2">
      <c r="A157">
        <v>156</v>
      </c>
      <c r="B157">
        <v>64350</v>
      </c>
      <c r="C157">
        <v>15869</v>
      </c>
      <c r="D157">
        <v>4117</v>
      </c>
      <c r="E157">
        <v>15</v>
      </c>
      <c r="F157">
        <v>0</v>
      </c>
      <c r="G157">
        <v>15</v>
      </c>
      <c r="H157">
        <v>0</v>
      </c>
      <c r="I157">
        <v>0</v>
      </c>
      <c r="J157">
        <v>1</v>
      </c>
      <c r="K157">
        <v>1</v>
      </c>
      <c r="L157">
        <v>9599.9999999999982</v>
      </c>
      <c r="M157">
        <v>0</v>
      </c>
      <c r="N157">
        <v>50000</v>
      </c>
      <c r="O157">
        <v>59600</v>
      </c>
      <c r="P157">
        <v>1488</v>
      </c>
      <c r="Q157">
        <v>223200</v>
      </c>
      <c r="R157">
        <v>282800</v>
      </c>
      <c r="S157">
        <v>0</v>
      </c>
      <c r="T157" t="s">
        <v>27</v>
      </c>
    </row>
    <row r="158" spans="1:20" x14ac:dyDescent="0.2">
      <c r="A158">
        <v>157</v>
      </c>
      <c r="B158">
        <v>72263</v>
      </c>
      <c r="C158">
        <v>20663</v>
      </c>
      <c r="D158">
        <v>8016</v>
      </c>
      <c r="E158">
        <v>0</v>
      </c>
      <c r="F158">
        <v>15</v>
      </c>
      <c r="G158">
        <v>30</v>
      </c>
      <c r="H158">
        <v>0</v>
      </c>
      <c r="I158">
        <v>1</v>
      </c>
      <c r="J158">
        <v>2</v>
      </c>
      <c r="K158">
        <v>3</v>
      </c>
      <c r="L158">
        <v>0</v>
      </c>
      <c r="M158">
        <v>168000</v>
      </c>
      <c r="N158">
        <v>50000</v>
      </c>
      <c r="O158">
        <v>218000</v>
      </c>
      <c r="P158">
        <v>1983</v>
      </c>
      <c r="Q158">
        <v>297450</v>
      </c>
      <c r="R158">
        <v>515450</v>
      </c>
      <c r="S158">
        <v>0</v>
      </c>
      <c r="T158" t="s">
        <v>31</v>
      </c>
    </row>
    <row r="159" spans="1:20" x14ac:dyDescent="0.2">
      <c r="A159">
        <v>158</v>
      </c>
      <c r="B159">
        <v>64000</v>
      </c>
      <c r="C159">
        <v>17413</v>
      </c>
      <c r="D159">
        <v>4590</v>
      </c>
      <c r="E159">
        <v>15</v>
      </c>
      <c r="F159">
        <v>0</v>
      </c>
      <c r="G159">
        <v>30</v>
      </c>
      <c r="H159">
        <v>0</v>
      </c>
      <c r="I159">
        <v>0</v>
      </c>
      <c r="J159">
        <v>2</v>
      </c>
      <c r="K159">
        <v>2</v>
      </c>
      <c r="L159">
        <v>9599.9999999999982</v>
      </c>
      <c r="M159">
        <v>0</v>
      </c>
      <c r="N159">
        <v>50000</v>
      </c>
      <c r="O159">
        <v>59600</v>
      </c>
      <c r="P159">
        <v>1633</v>
      </c>
      <c r="Q159">
        <v>244950</v>
      </c>
      <c r="R159">
        <v>304550</v>
      </c>
      <c r="S159">
        <v>0</v>
      </c>
      <c r="T159" t="s">
        <v>40</v>
      </c>
    </row>
    <row r="160" spans="1:20" x14ac:dyDescent="0.2">
      <c r="A160">
        <v>159</v>
      </c>
      <c r="B160">
        <v>64256</v>
      </c>
      <c r="C160">
        <v>16097</v>
      </c>
      <c r="D160">
        <v>4021</v>
      </c>
      <c r="E160">
        <v>15</v>
      </c>
      <c r="F160">
        <v>0</v>
      </c>
      <c r="G160">
        <v>30</v>
      </c>
      <c r="H160">
        <v>0</v>
      </c>
      <c r="I160">
        <v>0</v>
      </c>
      <c r="J160">
        <v>2</v>
      </c>
      <c r="K160">
        <v>2</v>
      </c>
      <c r="L160">
        <v>9599.9999999999982</v>
      </c>
      <c r="M160">
        <v>0</v>
      </c>
      <c r="N160">
        <v>50000</v>
      </c>
      <c r="O160">
        <v>59600</v>
      </c>
      <c r="P160">
        <v>1500</v>
      </c>
      <c r="Q160">
        <v>225000</v>
      </c>
      <c r="R160">
        <v>284600</v>
      </c>
      <c r="S160">
        <v>0</v>
      </c>
      <c r="T160" t="s">
        <v>43</v>
      </c>
    </row>
    <row r="161" spans="1:20" x14ac:dyDescent="0.2">
      <c r="A161">
        <v>160</v>
      </c>
      <c r="B161">
        <v>64591</v>
      </c>
      <c r="C161">
        <v>15543</v>
      </c>
      <c r="D161">
        <v>3949</v>
      </c>
      <c r="E161">
        <v>15</v>
      </c>
      <c r="F161">
        <v>0</v>
      </c>
      <c r="G161">
        <v>15</v>
      </c>
      <c r="H161">
        <v>0</v>
      </c>
      <c r="I161">
        <v>0</v>
      </c>
      <c r="J161">
        <v>1</v>
      </c>
      <c r="K161">
        <v>1</v>
      </c>
      <c r="L161">
        <v>9599.9999999999982</v>
      </c>
      <c r="M161">
        <v>0</v>
      </c>
      <c r="N161">
        <v>50000</v>
      </c>
      <c r="O161">
        <v>59600</v>
      </c>
      <c r="P161">
        <v>1446</v>
      </c>
      <c r="Q161">
        <v>216900</v>
      </c>
      <c r="R161">
        <v>276500</v>
      </c>
      <c r="S161">
        <v>0</v>
      </c>
      <c r="T161" t="s">
        <v>28</v>
      </c>
    </row>
    <row r="162" spans="1:20" x14ac:dyDescent="0.2">
      <c r="A162">
        <v>161</v>
      </c>
      <c r="B162">
        <v>70618</v>
      </c>
      <c r="C162">
        <v>17060</v>
      </c>
      <c r="D162">
        <v>5116</v>
      </c>
      <c r="E162">
        <v>0</v>
      </c>
      <c r="F162">
        <v>0</v>
      </c>
      <c r="G162">
        <v>30</v>
      </c>
      <c r="H162">
        <v>0</v>
      </c>
      <c r="I162">
        <v>1</v>
      </c>
      <c r="J162">
        <v>1</v>
      </c>
      <c r="K162">
        <v>2</v>
      </c>
      <c r="L162">
        <v>0</v>
      </c>
      <c r="M162">
        <v>0</v>
      </c>
      <c r="N162">
        <v>50000</v>
      </c>
      <c r="O162">
        <v>50000</v>
      </c>
      <c r="P162">
        <v>1618</v>
      </c>
      <c r="Q162">
        <v>242700</v>
      </c>
      <c r="R162">
        <v>292700</v>
      </c>
      <c r="S162">
        <v>0</v>
      </c>
      <c r="T162" t="s">
        <v>41</v>
      </c>
    </row>
    <row r="163" spans="1:20" x14ac:dyDescent="0.2">
      <c r="A163">
        <v>162</v>
      </c>
      <c r="B163">
        <v>64593</v>
      </c>
      <c r="C163">
        <v>16541</v>
      </c>
      <c r="D163">
        <v>4335</v>
      </c>
      <c r="E163">
        <v>15</v>
      </c>
      <c r="F163">
        <v>0</v>
      </c>
      <c r="G163">
        <v>30</v>
      </c>
      <c r="H163">
        <v>0</v>
      </c>
      <c r="I163">
        <v>0</v>
      </c>
      <c r="J163">
        <v>2</v>
      </c>
      <c r="K163">
        <v>2</v>
      </c>
      <c r="L163">
        <v>9599.9999999999982</v>
      </c>
      <c r="M163">
        <v>0</v>
      </c>
      <c r="N163">
        <v>50000</v>
      </c>
      <c r="O163">
        <v>59600</v>
      </c>
      <c r="P163">
        <v>1550</v>
      </c>
      <c r="Q163">
        <v>232500</v>
      </c>
      <c r="R163">
        <v>292100</v>
      </c>
      <c r="S163">
        <v>0</v>
      </c>
      <c r="T163" t="s">
        <v>25</v>
      </c>
    </row>
    <row r="164" spans="1:20" x14ac:dyDescent="0.2">
      <c r="A164">
        <v>163</v>
      </c>
      <c r="B164">
        <v>64246</v>
      </c>
      <c r="C164">
        <v>15575</v>
      </c>
      <c r="D164">
        <v>3860</v>
      </c>
      <c r="E164">
        <v>15</v>
      </c>
      <c r="F164">
        <v>0</v>
      </c>
      <c r="G164">
        <v>30</v>
      </c>
      <c r="H164">
        <v>0</v>
      </c>
      <c r="I164">
        <v>0</v>
      </c>
      <c r="J164">
        <v>2</v>
      </c>
      <c r="K164">
        <v>2</v>
      </c>
      <c r="L164">
        <v>9599.9999999999982</v>
      </c>
      <c r="M164">
        <v>0</v>
      </c>
      <c r="N164">
        <v>50000</v>
      </c>
      <c r="O164">
        <v>59600</v>
      </c>
      <c r="P164">
        <v>1451</v>
      </c>
      <c r="Q164">
        <v>217650</v>
      </c>
      <c r="R164">
        <v>277250</v>
      </c>
      <c r="S164">
        <v>0</v>
      </c>
      <c r="T164" t="s">
        <v>34</v>
      </c>
    </row>
    <row r="165" spans="1:20" x14ac:dyDescent="0.2">
      <c r="A165">
        <v>164</v>
      </c>
      <c r="B165">
        <v>64511</v>
      </c>
      <c r="C165">
        <v>16898</v>
      </c>
      <c r="D165">
        <v>4495</v>
      </c>
      <c r="E165">
        <v>15</v>
      </c>
      <c r="F165">
        <v>0</v>
      </c>
      <c r="G165">
        <v>15</v>
      </c>
      <c r="H165">
        <v>0</v>
      </c>
      <c r="I165">
        <v>0</v>
      </c>
      <c r="J165">
        <v>1</v>
      </c>
      <c r="K165">
        <v>1</v>
      </c>
      <c r="L165">
        <v>9599.9999999999982</v>
      </c>
      <c r="M165">
        <v>0</v>
      </c>
      <c r="N165">
        <v>50000</v>
      </c>
      <c r="O165">
        <v>59600</v>
      </c>
      <c r="P165">
        <v>1586</v>
      </c>
      <c r="Q165">
        <v>237900</v>
      </c>
      <c r="R165">
        <v>297500</v>
      </c>
      <c r="S165">
        <v>0</v>
      </c>
      <c r="T165" t="s">
        <v>35</v>
      </c>
    </row>
    <row r="166" spans="1:20" x14ac:dyDescent="0.2">
      <c r="A166">
        <v>165</v>
      </c>
      <c r="B166">
        <v>64243</v>
      </c>
      <c r="C166">
        <v>17470</v>
      </c>
      <c r="D166">
        <v>4484</v>
      </c>
      <c r="E166">
        <v>15</v>
      </c>
      <c r="F166">
        <v>0</v>
      </c>
      <c r="G166">
        <v>15</v>
      </c>
      <c r="H166">
        <v>0</v>
      </c>
      <c r="I166">
        <v>0</v>
      </c>
      <c r="J166">
        <v>1</v>
      </c>
      <c r="K166">
        <v>1</v>
      </c>
      <c r="L166">
        <v>9599.9999999999982</v>
      </c>
      <c r="M166">
        <v>0</v>
      </c>
      <c r="N166">
        <v>50000</v>
      </c>
      <c r="O166">
        <v>59600</v>
      </c>
      <c r="P166">
        <v>1642</v>
      </c>
      <c r="Q166">
        <v>246300</v>
      </c>
      <c r="R166">
        <v>305900</v>
      </c>
      <c r="S166">
        <v>0</v>
      </c>
      <c r="T166" t="s">
        <v>33</v>
      </c>
    </row>
    <row r="167" spans="1:20" x14ac:dyDescent="0.2">
      <c r="A167">
        <v>166</v>
      </c>
      <c r="B167">
        <v>64538</v>
      </c>
      <c r="C167">
        <v>16980</v>
      </c>
      <c r="D167">
        <v>4125</v>
      </c>
      <c r="E167">
        <v>15</v>
      </c>
      <c r="F167">
        <v>0</v>
      </c>
      <c r="G167">
        <v>30</v>
      </c>
      <c r="H167">
        <v>0</v>
      </c>
      <c r="I167">
        <v>0</v>
      </c>
      <c r="J167">
        <v>2</v>
      </c>
      <c r="K167">
        <v>2</v>
      </c>
      <c r="L167">
        <v>9599.9999999999982</v>
      </c>
      <c r="M167">
        <v>0</v>
      </c>
      <c r="N167">
        <v>50000</v>
      </c>
      <c r="O167">
        <v>59600</v>
      </c>
      <c r="P167">
        <v>1595</v>
      </c>
      <c r="Q167">
        <v>239250</v>
      </c>
      <c r="R167">
        <v>298850</v>
      </c>
      <c r="S167">
        <v>0</v>
      </c>
      <c r="T167" t="s">
        <v>34</v>
      </c>
    </row>
    <row r="168" spans="1:20" x14ac:dyDescent="0.2">
      <c r="A168">
        <v>167</v>
      </c>
      <c r="B168">
        <v>64669</v>
      </c>
      <c r="C168">
        <v>18108</v>
      </c>
      <c r="D168">
        <v>4991</v>
      </c>
      <c r="E168">
        <v>15</v>
      </c>
      <c r="F168">
        <v>0</v>
      </c>
      <c r="G168">
        <v>30</v>
      </c>
      <c r="H168">
        <v>0</v>
      </c>
      <c r="I168">
        <v>0</v>
      </c>
      <c r="J168">
        <v>2</v>
      </c>
      <c r="K168">
        <v>2</v>
      </c>
      <c r="L168">
        <v>9599.9999999999982</v>
      </c>
      <c r="M168">
        <v>0</v>
      </c>
      <c r="N168">
        <v>50000</v>
      </c>
      <c r="O168">
        <v>59600</v>
      </c>
      <c r="P168">
        <v>1707</v>
      </c>
      <c r="Q168">
        <v>256050</v>
      </c>
      <c r="R168">
        <v>315650</v>
      </c>
      <c r="S168">
        <v>0</v>
      </c>
      <c r="T168" t="s">
        <v>50</v>
      </c>
    </row>
    <row r="169" spans="1:20" x14ac:dyDescent="0.2">
      <c r="A169">
        <v>168</v>
      </c>
      <c r="B169">
        <v>64722</v>
      </c>
      <c r="C169">
        <v>17394</v>
      </c>
      <c r="D169">
        <v>4655</v>
      </c>
      <c r="E169">
        <v>15</v>
      </c>
      <c r="F169">
        <v>0</v>
      </c>
      <c r="G169">
        <v>15</v>
      </c>
      <c r="H169">
        <v>0</v>
      </c>
      <c r="I169">
        <v>0</v>
      </c>
      <c r="J169">
        <v>1</v>
      </c>
      <c r="K169">
        <v>1</v>
      </c>
      <c r="L169">
        <v>9599.9999999999982</v>
      </c>
      <c r="M169">
        <v>0</v>
      </c>
      <c r="N169">
        <v>50000</v>
      </c>
      <c r="O169">
        <v>59600</v>
      </c>
      <c r="P169">
        <v>1639</v>
      </c>
      <c r="Q169">
        <v>245850</v>
      </c>
      <c r="R169">
        <v>305450</v>
      </c>
      <c r="S169">
        <v>0</v>
      </c>
      <c r="T169" t="s">
        <v>47</v>
      </c>
    </row>
    <row r="170" spans="1:20" x14ac:dyDescent="0.2">
      <c r="A170">
        <v>169</v>
      </c>
      <c r="B170">
        <v>64454</v>
      </c>
      <c r="C170">
        <v>17404</v>
      </c>
      <c r="D170">
        <v>4502</v>
      </c>
      <c r="E170">
        <v>15</v>
      </c>
      <c r="F170">
        <v>0</v>
      </c>
      <c r="G170">
        <v>15</v>
      </c>
      <c r="H170">
        <v>0</v>
      </c>
      <c r="I170">
        <v>0</v>
      </c>
      <c r="J170">
        <v>1</v>
      </c>
      <c r="K170">
        <v>1</v>
      </c>
      <c r="L170">
        <v>9599.9999999999982</v>
      </c>
      <c r="M170">
        <v>0</v>
      </c>
      <c r="N170">
        <v>50000</v>
      </c>
      <c r="O170">
        <v>59600</v>
      </c>
      <c r="P170">
        <v>1628</v>
      </c>
      <c r="Q170">
        <v>244200</v>
      </c>
      <c r="R170">
        <v>303800</v>
      </c>
      <c r="S170">
        <v>0</v>
      </c>
      <c r="T170" t="s">
        <v>33</v>
      </c>
    </row>
    <row r="171" spans="1:20" x14ac:dyDescent="0.2">
      <c r="A171">
        <v>170</v>
      </c>
      <c r="B171">
        <v>64776</v>
      </c>
      <c r="C171">
        <v>14790</v>
      </c>
      <c r="D171">
        <v>3925</v>
      </c>
      <c r="E171">
        <v>15</v>
      </c>
      <c r="F171">
        <v>0</v>
      </c>
      <c r="G171">
        <v>30</v>
      </c>
      <c r="H171">
        <v>0</v>
      </c>
      <c r="I171">
        <v>0</v>
      </c>
      <c r="J171">
        <v>2</v>
      </c>
      <c r="K171">
        <v>2</v>
      </c>
      <c r="L171">
        <v>9599.9999999999982</v>
      </c>
      <c r="M171">
        <v>0</v>
      </c>
      <c r="N171">
        <v>50000</v>
      </c>
      <c r="O171">
        <v>59600</v>
      </c>
      <c r="P171">
        <v>1379</v>
      </c>
      <c r="Q171">
        <v>206850</v>
      </c>
      <c r="R171">
        <v>266450</v>
      </c>
      <c r="S171">
        <v>0</v>
      </c>
      <c r="T171" t="s">
        <v>54</v>
      </c>
    </row>
    <row r="172" spans="1:20" x14ac:dyDescent="0.2">
      <c r="A172">
        <v>171</v>
      </c>
      <c r="B172">
        <v>64246</v>
      </c>
      <c r="C172">
        <v>16721</v>
      </c>
      <c r="D172">
        <v>4312</v>
      </c>
      <c r="E172">
        <v>15</v>
      </c>
      <c r="F172">
        <v>0</v>
      </c>
      <c r="G172">
        <v>15</v>
      </c>
      <c r="H172">
        <v>0</v>
      </c>
      <c r="I172">
        <v>0</v>
      </c>
      <c r="J172">
        <v>1</v>
      </c>
      <c r="K172">
        <v>1</v>
      </c>
      <c r="L172">
        <v>9599.9999999999982</v>
      </c>
      <c r="M172">
        <v>0</v>
      </c>
      <c r="N172">
        <v>50000</v>
      </c>
      <c r="O172">
        <v>59600</v>
      </c>
      <c r="P172">
        <v>1563</v>
      </c>
      <c r="Q172">
        <v>234450</v>
      </c>
      <c r="R172">
        <v>294050</v>
      </c>
      <c r="S172">
        <v>0</v>
      </c>
      <c r="T172" t="s">
        <v>33</v>
      </c>
    </row>
    <row r="173" spans="1:20" x14ac:dyDescent="0.2">
      <c r="A173">
        <v>172</v>
      </c>
      <c r="B173">
        <v>64058</v>
      </c>
      <c r="C173">
        <v>15411</v>
      </c>
      <c r="D173">
        <v>4026</v>
      </c>
      <c r="E173">
        <v>15</v>
      </c>
      <c r="F173">
        <v>0</v>
      </c>
      <c r="G173">
        <v>15</v>
      </c>
      <c r="H173">
        <v>0</v>
      </c>
      <c r="I173">
        <v>0</v>
      </c>
      <c r="J173">
        <v>1</v>
      </c>
      <c r="K173">
        <v>1</v>
      </c>
      <c r="L173">
        <v>9599.9999999999982</v>
      </c>
      <c r="M173">
        <v>0</v>
      </c>
      <c r="N173">
        <v>50000</v>
      </c>
      <c r="O173">
        <v>59600</v>
      </c>
      <c r="P173">
        <v>1432</v>
      </c>
      <c r="Q173">
        <v>214800</v>
      </c>
      <c r="R173">
        <v>274400</v>
      </c>
      <c r="S173">
        <v>0</v>
      </c>
      <c r="T173" t="s">
        <v>34</v>
      </c>
    </row>
    <row r="174" spans="1:20" x14ac:dyDescent="0.2">
      <c r="A174">
        <v>173</v>
      </c>
      <c r="B174">
        <v>64436</v>
      </c>
      <c r="C174">
        <v>16366</v>
      </c>
      <c r="D174">
        <v>4268</v>
      </c>
      <c r="E174">
        <v>15</v>
      </c>
      <c r="F174">
        <v>0</v>
      </c>
      <c r="G174">
        <v>30</v>
      </c>
      <c r="H174">
        <v>0</v>
      </c>
      <c r="I174">
        <v>0</v>
      </c>
      <c r="J174">
        <v>2</v>
      </c>
      <c r="K174">
        <v>2</v>
      </c>
      <c r="L174">
        <v>9599.9999999999982</v>
      </c>
      <c r="M174">
        <v>0</v>
      </c>
      <c r="N174">
        <v>50000</v>
      </c>
      <c r="O174">
        <v>59600</v>
      </c>
      <c r="P174">
        <v>1533</v>
      </c>
      <c r="Q174">
        <v>229950</v>
      </c>
      <c r="R174">
        <v>289550</v>
      </c>
      <c r="S174">
        <v>0</v>
      </c>
      <c r="T174" t="s">
        <v>50</v>
      </c>
    </row>
    <row r="175" spans="1:20" x14ac:dyDescent="0.2">
      <c r="A175">
        <v>174</v>
      </c>
      <c r="B175">
        <v>64261</v>
      </c>
      <c r="C175">
        <v>16244</v>
      </c>
      <c r="D175">
        <v>4248</v>
      </c>
      <c r="E175">
        <v>15</v>
      </c>
      <c r="F175">
        <v>0</v>
      </c>
      <c r="G175">
        <v>15</v>
      </c>
      <c r="H175">
        <v>0</v>
      </c>
      <c r="I175">
        <v>0</v>
      </c>
      <c r="J175">
        <v>1</v>
      </c>
      <c r="K175">
        <v>1</v>
      </c>
      <c r="L175">
        <v>9599.9999999999982</v>
      </c>
      <c r="M175">
        <v>0</v>
      </c>
      <c r="N175">
        <v>50000</v>
      </c>
      <c r="O175">
        <v>59600</v>
      </c>
      <c r="P175">
        <v>1524</v>
      </c>
      <c r="Q175">
        <v>228600</v>
      </c>
      <c r="R175">
        <v>288200</v>
      </c>
      <c r="S175">
        <v>0</v>
      </c>
      <c r="T175" t="s">
        <v>47</v>
      </c>
    </row>
    <row r="176" spans="1:20" x14ac:dyDescent="0.2">
      <c r="A176">
        <v>175</v>
      </c>
      <c r="B176">
        <v>64609</v>
      </c>
      <c r="C176">
        <v>17636</v>
      </c>
      <c r="D176">
        <v>4677</v>
      </c>
      <c r="E176">
        <v>15</v>
      </c>
      <c r="F176">
        <v>0</v>
      </c>
      <c r="G176">
        <v>30</v>
      </c>
      <c r="H176">
        <v>0</v>
      </c>
      <c r="I176">
        <v>0</v>
      </c>
      <c r="J176">
        <v>2</v>
      </c>
      <c r="K176">
        <v>2</v>
      </c>
      <c r="L176">
        <v>9599.9999999999982</v>
      </c>
      <c r="M176">
        <v>0</v>
      </c>
      <c r="N176">
        <v>50000</v>
      </c>
      <c r="O176">
        <v>59600</v>
      </c>
      <c r="P176">
        <v>1655</v>
      </c>
      <c r="Q176">
        <v>248250</v>
      </c>
      <c r="R176">
        <v>307850</v>
      </c>
      <c r="S176">
        <v>0</v>
      </c>
      <c r="T176" t="s">
        <v>33</v>
      </c>
    </row>
    <row r="177" spans="1:20" x14ac:dyDescent="0.2">
      <c r="A177">
        <v>176</v>
      </c>
      <c r="B177">
        <v>64465</v>
      </c>
      <c r="C177">
        <v>17464</v>
      </c>
      <c r="D177">
        <v>4420</v>
      </c>
      <c r="E177">
        <v>15</v>
      </c>
      <c r="F177">
        <v>0</v>
      </c>
      <c r="G177">
        <v>30</v>
      </c>
      <c r="H177">
        <v>0</v>
      </c>
      <c r="I177">
        <v>0</v>
      </c>
      <c r="J177">
        <v>2</v>
      </c>
      <c r="K177">
        <v>2</v>
      </c>
      <c r="L177">
        <v>9599.9999999999982</v>
      </c>
      <c r="M177">
        <v>0</v>
      </c>
      <c r="N177">
        <v>50000</v>
      </c>
      <c r="O177">
        <v>59600</v>
      </c>
      <c r="P177">
        <v>1636</v>
      </c>
      <c r="Q177">
        <v>245400</v>
      </c>
      <c r="R177">
        <v>305000</v>
      </c>
      <c r="S177">
        <v>0</v>
      </c>
      <c r="T177" t="s">
        <v>54</v>
      </c>
    </row>
    <row r="178" spans="1:20" x14ac:dyDescent="0.2">
      <c r="A178">
        <v>177</v>
      </c>
      <c r="B178">
        <v>64169</v>
      </c>
      <c r="C178">
        <v>16323</v>
      </c>
      <c r="D178">
        <v>4261</v>
      </c>
      <c r="E178">
        <v>15</v>
      </c>
      <c r="F178">
        <v>0</v>
      </c>
      <c r="G178">
        <v>30</v>
      </c>
      <c r="H178">
        <v>0</v>
      </c>
      <c r="I178">
        <v>0</v>
      </c>
      <c r="J178">
        <v>2</v>
      </c>
      <c r="K178">
        <v>2</v>
      </c>
      <c r="L178">
        <v>9599.9999999999982</v>
      </c>
      <c r="M178">
        <v>0</v>
      </c>
      <c r="N178">
        <v>50000</v>
      </c>
      <c r="O178">
        <v>59600</v>
      </c>
      <c r="P178">
        <v>1529</v>
      </c>
      <c r="Q178">
        <v>229350</v>
      </c>
      <c r="R178">
        <v>288950</v>
      </c>
      <c r="S178">
        <v>0</v>
      </c>
      <c r="T178" t="s">
        <v>33</v>
      </c>
    </row>
    <row r="179" spans="1:20" x14ac:dyDescent="0.2">
      <c r="A179">
        <v>178</v>
      </c>
      <c r="B179">
        <v>64176</v>
      </c>
      <c r="C179">
        <v>16962</v>
      </c>
      <c r="D179">
        <v>4305</v>
      </c>
      <c r="E179">
        <v>15</v>
      </c>
      <c r="F179">
        <v>0</v>
      </c>
      <c r="G179">
        <v>30</v>
      </c>
      <c r="H179">
        <v>0</v>
      </c>
      <c r="I179">
        <v>0</v>
      </c>
      <c r="J179">
        <v>2</v>
      </c>
      <c r="K179">
        <v>2</v>
      </c>
      <c r="L179">
        <v>9599.9999999999982</v>
      </c>
      <c r="M179">
        <v>0</v>
      </c>
      <c r="N179">
        <v>50000</v>
      </c>
      <c r="O179">
        <v>59600</v>
      </c>
      <c r="P179">
        <v>1594</v>
      </c>
      <c r="Q179">
        <v>239100</v>
      </c>
      <c r="R179">
        <v>298700</v>
      </c>
      <c r="S179">
        <v>0</v>
      </c>
      <c r="T179" t="s">
        <v>34</v>
      </c>
    </row>
    <row r="180" spans="1:20" x14ac:dyDescent="0.2">
      <c r="A180">
        <v>179</v>
      </c>
      <c r="B180">
        <v>64626</v>
      </c>
      <c r="C180">
        <v>17130</v>
      </c>
      <c r="D180">
        <v>4431</v>
      </c>
      <c r="E180">
        <v>15</v>
      </c>
      <c r="F180">
        <v>0</v>
      </c>
      <c r="G180">
        <v>15</v>
      </c>
      <c r="H180">
        <v>0</v>
      </c>
      <c r="I180">
        <v>0</v>
      </c>
      <c r="J180">
        <v>1</v>
      </c>
      <c r="K180">
        <v>1</v>
      </c>
      <c r="L180">
        <v>9599.9999999999982</v>
      </c>
      <c r="M180">
        <v>0</v>
      </c>
      <c r="N180">
        <v>50000</v>
      </c>
      <c r="O180">
        <v>59600</v>
      </c>
      <c r="P180">
        <v>1607</v>
      </c>
      <c r="Q180">
        <v>241050</v>
      </c>
      <c r="R180">
        <v>300650</v>
      </c>
      <c r="S180">
        <v>0</v>
      </c>
      <c r="T180" t="s">
        <v>50</v>
      </c>
    </row>
    <row r="181" spans="1:20" x14ac:dyDescent="0.2">
      <c r="A181">
        <v>180</v>
      </c>
      <c r="B181">
        <v>64152</v>
      </c>
      <c r="C181">
        <v>16858</v>
      </c>
      <c r="D181">
        <v>4202</v>
      </c>
      <c r="E181">
        <v>15</v>
      </c>
      <c r="F181">
        <v>0</v>
      </c>
      <c r="G181">
        <v>15</v>
      </c>
      <c r="H181">
        <v>0</v>
      </c>
      <c r="I181">
        <v>0</v>
      </c>
      <c r="J181">
        <v>1</v>
      </c>
      <c r="K181">
        <v>1</v>
      </c>
      <c r="L181">
        <v>9599.9999999999982</v>
      </c>
      <c r="M181">
        <v>0</v>
      </c>
      <c r="N181">
        <v>50000</v>
      </c>
      <c r="O181">
        <v>59600</v>
      </c>
      <c r="P181">
        <v>1581</v>
      </c>
      <c r="Q181">
        <v>237150</v>
      </c>
      <c r="R181">
        <v>296750</v>
      </c>
      <c r="S181">
        <v>0</v>
      </c>
      <c r="T181" t="s">
        <v>47</v>
      </c>
    </row>
    <row r="182" spans="1:20" x14ac:dyDescent="0.2">
      <c r="A182">
        <v>181</v>
      </c>
      <c r="B182">
        <v>64297</v>
      </c>
      <c r="C182">
        <v>16200</v>
      </c>
      <c r="D182">
        <v>4220</v>
      </c>
      <c r="E182">
        <v>15</v>
      </c>
      <c r="F182">
        <v>0</v>
      </c>
      <c r="G182">
        <v>15</v>
      </c>
      <c r="H182">
        <v>0</v>
      </c>
      <c r="I182">
        <v>0</v>
      </c>
      <c r="J182">
        <v>1</v>
      </c>
      <c r="K182">
        <v>1</v>
      </c>
      <c r="L182">
        <v>9599.9999999999982</v>
      </c>
      <c r="M182">
        <v>0</v>
      </c>
      <c r="N182">
        <v>50000</v>
      </c>
      <c r="O182">
        <v>59600</v>
      </c>
      <c r="P182">
        <v>1517</v>
      </c>
      <c r="Q182">
        <v>227550</v>
      </c>
      <c r="R182">
        <v>287150</v>
      </c>
      <c r="S182">
        <v>0</v>
      </c>
      <c r="T182" t="s">
        <v>50</v>
      </c>
    </row>
    <row r="183" spans="1:20" x14ac:dyDescent="0.2">
      <c r="A183">
        <v>182</v>
      </c>
      <c r="B183">
        <v>64053</v>
      </c>
      <c r="C183">
        <v>17823</v>
      </c>
      <c r="D183">
        <v>4602</v>
      </c>
      <c r="E183">
        <v>15</v>
      </c>
      <c r="F183">
        <v>0</v>
      </c>
      <c r="G183">
        <v>30</v>
      </c>
      <c r="H183">
        <v>0</v>
      </c>
      <c r="I183">
        <v>0</v>
      </c>
      <c r="J183">
        <v>2</v>
      </c>
      <c r="K183">
        <v>2</v>
      </c>
      <c r="L183">
        <v>9599.9999999999982</v>
      </c>
      <c r="M183">
        <v>0</v>
      </c>
      <c r="N183">
        <v>50000</v>
      </c>
      <c r="O183">
        <v>59600</v>
      </c>
      <c r="P183">
        <v>1674</v>
      </c>
      <c r="Q183">
        <v>251100</v>
      </c>
      <c r="R183">
        <v>310700</v>
      </c>
      <c r="S183">
        <v>0</v>
      </c>
      <c r="T183" t="s">
        <v>35</v>
      </c>
    </row>
    <row r="184" spans="1:20" x14ac:dyDescent="0.2">
      <c r="A184">
        <v>183</v>
      </c>
      <c r="B184">
        <v>64606</v>
      </c>
      <c r="C184">
        <v>15491</v>
      </c>
      <c r="D184">
        <v>3993</v>
      </c>
      <c r="E184">
        <v>15</v>
      </c>
      <c r="F184">
        <v>0</v>
      </c>
      <c r="G184">
        <v>15</v>
      </c>
      <c r="H184">
        <v>0</v>
      </c>
      <c r="I184">
        <v>0</v>
      </c>
      <c r="J184">
        <v>1</v>
      </c>
      <c r="K184">
        <v>1</v>
      </c>
      <c r="L184">
        <v>9599.9999999999982</v>
      </c>
      <c r="M184">
        <v>0</v>
      </c>
      <c r="N184">
        <v>50000</v>
      </c>
      <c r="O184">
        <v>59600</v>
      </c>
      <c r="P184">
        <v>1446</v>
      </c>
      <c r="Q184">
        <v>216900</v>
      </c>
      <c r="R184">
        <v>276500</v>
      </c>
      <c r="S184">
        <v>0</v>
      </c>
      <c r="T184" t="s">
        <v>25</v>
      </c>
    </row>
    <row r="185" spans="1:20" x14ac:dyDescent="0.2">
      <c r="A185">
        <v>184</v>
      </c>
      <c r="B185">
        <v>64206</v>
      </c>
      <c r="C185">
        <v>16614</v>
      </c>
      <c r="D185">
        <v>4277</v>
      </c>
      <c r="E185">
        <v>15</v>
      </c>
      <c r="F185">
        <v>0</v>
      </c>
      <c r="G185">
        <v>15</v>
      </c>
      <c r="H185">
        <v>0</v>
      </c>
      <c r="I185">
        <v>0</v>
      </c>
      <c r="J185">
        <v>1</v>
      </c>
      <c r="K185">
        <v>1</v>
      </c>
      <c r="L185">
        <v>9599.9999999999982</v>
      </c>
      <c r="M185">
        <v>0</v>
      </c>
      <c r="N185">
        <v>50000</v>
      </c>
      <c r="O185">
        <v>59600</v>
      </c>
      <c r="P185">
        <v>1556</v>
      </c>
      <c r="Q185">
        <v>233400</v>
      </c>
      <c r="R185">
        <v>293000</v>
      </c>
      <c r="S185">
        <v>0</v>
      </c>
      <c r="T185" t="s">
        <v>39</v>
      </c>
    </row>
    <row r="186" spans="1:20" x14ac:dyDescent="0.2">
      <c r="A186">
        <v>185</v>
      </c>
      <c r="B186">
        <v>64390</v>
      </c>
      <c r="C186">
        <v>16560</v>
      </c>
      <c r="D186">
        <v>4165</v>
      </c>
      <c r="E186">
        <v>15</v>
      </c>
      <c r="F186">
        <v>0</v>
      </c>
      <c r="G186">
        <v>15</v>
      </c>
      <c r="H186">
        <v>0</v>
      </c>
      <c r="I186">
        <v>0</v>
      </c>
      <c r="J186">
        <v>1</v>
      </c>
      <c r="K186">
        <v>1</v>
      </c>
      <c r="L186">
        <v>9599.9999999999982</v>
      </c>
      <c r="M186">
        <v>0</v>
      </c>
      <c r="N186">
        <v>50000</v>
      </c>
      <c r="O186">
        <v>59600</v>
      </c>
      <c r="P186">
        <v>1546</v>
      </c>
      <c r="Q186">
        <v>231900</v>
      </c>
      <c r="R186">
        <v>291500</v>
      </c>
      <c r="S186">
        <v>0</v>
      </c>
      <c r="T186" t="s">
        <v>38</v>
      </c>
    </row>
    <row r="187" spans="1:20" x14ac:dyDescent="0.2">
      <c r="A187">
        <v>186</v>
      </c>
      <c r="B187">
        <v>64745</v>
      </c>
      <c r="C187">
        <v>17319</v>
      </c>
      <c r="D187">
        <v>4533</v>
      </c>
      <c r="E187">
        <v>15</v>
      </c>
      <c r="F187">
        <v>0</v>
      </c>
      <c r="G187">
        <v>15</v>
      </c>
      <c r="H187">
        <v>0</v>
      </c>
      <c r="I187">
        <v>0</v>
      </c>
      <c r="J187">
        <v>1</v>
      </c>
      <c r="K187">
        <v>1</v>
      </c>
      <c r="L187">
        <v>9599.9999999999982</v>
      </c>
      <c r="M187">
        <v>0</v>
      </c>
      <c r="N187">
        <v>50000</v>
      </c>
      <c r="O187">
        <v>59600</v>
      </c>
      <c r="P187">
        <v>1623</v>
      </c>
      <c r="Q187">
        <v>243450</v>
      </c>
      <c r="R187">
        <v>303050</v>
      </c>
      <c r="S187">
        <v>0</v>
      </c>
      <c r="T187" t="s">
        <v>41</v>
      </c>
    </row>
    <row r="188" spans="1:20" x14ac:dyDescent="0.2">
      <c r="A188">
        <v>187</v>
      </c>
      <c r="B188">
        <v>64335</v>
      </c>
      <c r="C188">
        <v>16437</v>
      </c>
      <c r="D188">
        <v>4222</v>
      </c>
      <c r="E188">
        <v>15</v>
      </c>
      <c r="F188">
        <v>0</v>
      </c>
      <c r="G188">
        <v>30</v>
      </c>
      <c r="H188">
        <v>0</v>
      </c>
      <c r="I188">
        <v>0</v>
      </c>
      <c r="J188">
        <v>2</v>
      </c>
      <c r="K188">
        <v>2</v>
      </c>
      <c r="L188">
        <v>9599.9999999999982</v>
      </c>
      <c r="M188">
        <v>0</v>
      </c>
      <c r="N188">
        <v>50000</v>
      </c>
      <c r="O188">
        <v>59600</v>
      </c>
      <c r="P188">
        <v>1539</v>
      </c>
      <c r="Q188">
        <v>230850</v>
      </c>
      <c r="R188">
        <v>290450</v>
      </c>
      <c r="S188">
        <v>0</v>
      </c>
      <c r="T188" t="s">
        <v>53</v>
      </c>
    </row>
    <row r="189" spans="1:20" x14ac:dyDescent="0.2">
      <c r="A189">
        <v>188</v>
      </c>
      <c r="B189">
        <v>64637</v>
      </c>
      <c r="C189">
        <v>16668</v>
      </c>
      <c r="D189">
        <v>3866</v>
      </c>
      <c r="E189">
        <v>15</v>
      </c>
      <c r="F189">
        <v>0</v>
      </c>
      <c r="G189">
        <v>15</v>
      </c>
      <c r="H189">
        <v>0</v>
      </c>
      <c r="I189">
        <v>0</v>
      </c>
      <c r="J189">
        <v>1</v>
      </c>
      <c r="K189">
        <v>1</v>
      </c>
      <c r="L189">
        <v>9599.9999999999982</v>
      </c>
      <c r="M189">
        <v>0</v>
      </c>
      <c r="N189">
        <v>50000</v>
      </c>
      <c r="O189">
        <v>59600</v>
      </c>
      <c r="P189">
        <v>1558</v>
      </c>
      <c r="Q189">
        <v>233700</v>
      </c>
      <c r="R189">
        <v>293300</v>
      </c>
      <c r="S189">
        <v>0</v>
      </c>
      <c r="T189" t="s">
        <v>28</v>
      </c>
    </row>
    <row r="190" spans="1:20" x14ac:dyDescent="0.2">
      <c r="A190">
        <v>189</v>
      </c>
      <c r="B190">
        <v>64692</v>
      </c>
      <c r="C190">
        <v>17230</v>
      </c>
      <c r="D190">
        <v>4374</v>
      </c>
      <c r="E190">
        <v>15</v>
      </c>
      <c r="F190">
        <v>0</v>
      </c>
      <c r="G190">
        <v>15</v>
      </c>
      <c r="H190">
        <v>0</v>
      </c>
      <c r="I190">
        <v>0</v>
      </c>
      <c r="J190">
        <v>1</v>
      </c>
      <c r="K190">
        <v>1</v>
      </c>
      <c r="L190">
        <v>9599.9999999999982</v>
      </c>
      <c r="M190">
        <v>0</v>
      </c>
      <c r="N190">
        <v>50000</v>
      </c>
      <c r="O190">
        <v>59600</v>
      </c>
      <c r="P190">
        <v>1616</v>
      </c>
      <c r="Q190">
        <v>242400</v>
      </c>
      <c r="R190">
        <v>302000</v>
      </c>
      <c r="S190">
        <v>0</v>
      </c>
      <c r="T190" t="s">
        <v>55</v>
      </c>
    </row>
    <row r="191" spans="1:20" x14ac:dyDescent="0.2">
      <c r="A191">
        <v>190</v>
      </c>
      <c r="B191">
        <v>64351</v>
      </c>
      <c r="C191">
        <v>18474</v>
      </c>
      <c r="D191">
        <v>4993</v>
      </c>
      <c r="E191">
        <v>15</v>
      </c>
      <c r="F191">
        <v>0</v>
      </c>
      <c r="G191">
        <v>15</v>
      </c>
      <c r="H191">
        <v>0</v>
      </c>
      <c r="I191">
        <v>0</v>
      </c>
      <c r="J191">
        <v>1</v>
      </c>
      <c r="K191">
        <v>1</v>
      </c>
      <c r="L191">
        <v>9599.9999999999982</v>
      </c>
      <c r="M191">
        <v>0</v>
      </c>
      <c r="N191">
        <v>50000</v>
      </c>
      <c r="O191">
        <v>59600</v>
      </c>
      <c r="P191">
        <v>1744</v>
      </c>
      <c r="Q191">
        <v>261600</v>
      </c>
      <c r="R191">
        <v>321200</v>
      </c>
      <c r="S191">
        <v>0</v>
      </c>
      <c r="T191" t="s">
        <v>25</v>
      </c>
    </row>
    <row r="192" spans="1:20" x14ac:dyDescent="0.2">
      <c r="A192">
        <v>191</v>
      </c>
      <c r="B192">
        <v>64680</v>
      </c>
      <c r="C192">
        <v>16756</v>
      </c>
      <c r="D192">
        <v>4290</v>
      </c>
      <c r="E192">
        <v>15</v>
      </c>
      <c r="F192">
        <v>0</v>
      </c>
      <c r="G192">
        <v>15</v>
      </c>
      <c r="H192">
        <v>0</v>
      </c>
      <c r="I192">
        <v>0</v>
      </c>
      <c r="J192">
        <v>1</v>
      </c>
      <c r="K192">
        <v>1</v>
      </c>
      <c r="L192">
        <v>9599.9999999999982</v>
      </c>
      <c r="M192">
        <v>0</v>
      </c>
      <c r="N192">
        <v>50000</v>
      </c>
      <c r="O192">
        <v>59600</v>
      </c>
      <c r="P192">
        <v>1576</v>
      </c>
      <c r="Q192">
        <v>236400</v>
      </c>
      <c r="R192">
        <v>296000</v>
      </c>
      <c r="S192">
        <v>0</v>
      </c>
      <c r="T192" t="s">
        <v>38</v>
      </c>
    </row>
    <row r="193" spans="1:20" x14ac:dyDescent="0.2">
      <c r="A193">
        <v>192</v>
      </c>
      <c r="B193">
        <v>64652</v>
      </c>
      <c r="C193">
        <v>18097</v>
      </c>
      <c r="D193">
        <v>4820</v>
      </c>
      <c r="E193">
        <v>15</v>
      </c>
      <c r="F193">
        <v>0</v>
      </c>
      <c r="G193">
        <v>15</v>
      </c>
      <c r="H193">
        <v>0</v>
      </c>
      <c r="I193">
        <v>0</v>
      </c>
      <c r="J193">
        <v>1</v>
      </c>
      <c r="K193">
        <v>1</v>
      </c>
      <c r="L193">
        <v>9599.9999999999982</v>
      </c>
      <c r="M193">
        <v>0</v>
      </c>
      <c r="N193">
        <v>50000</v>
      </c>
      <c r="O193">
        <v>59600</v>
      </c>
      <c r="P193">
        <v>1707</v>
      </c>
      <c r="Q193">
        <v>256050</v>
      </c>
      <c r="R193">
        <v>315650</v>
      </c>
      <c r="S193">
        <v>0</v>
      </c>
      <c r="T193" t="s">
        <v>29</v>
      </c>
    </row>
    <row r="194" spans="1:20" x14ac:dyDescent="0.2">
      <c r="A194">
        <v>193</v>
      </c>
      <c r="B194">
        <v>64519</v>
      </c>
      <c r="C194">
        <v>16032</v>
      </c>
      <c r="D194">
        <v>4098</v>
      </c>
      <c r="E194">
        <v>15</v>
      </c>
      <c r="F194">
        <v>0</v>
      </c>
      <c r="G194">
        <v>30</v>
      </c>
      <c r="H194">
        <v>0</v>
      </c>
      <c r="I194">
        <v>0</v>
      </c>
      <c r="J194">
        <v>2</v>
      </c>
      <c r="K194">
        <v>2</v>
      </c>
      <c r="L194">
        <v>9599.9999999999982</v>
      </c>
      <c r="M194">
        <v>0</v>
      </c>
      <c r="N194">
        <v>50000</v>
      </c>
      <c r="O194">
        <v>59600</v>
      </c>
      <c r="P194">
        <v>1491</v>
      </c>
      <c r="Q194">
        <v>223650</v>
      </c>
      <c r="R194">
        <v>283250</v>
      </c>
      <c r="S194">
        <v>0</v>
      </c>
      <c r="T194" t="s">
        <v>37</v>
      </c>
    </row>
    <row r="195" spans="1:20" x14ac:dyDescent="0.2">
      <c r="A195">
        <v>194</v>
      </c>
      <c r="B195">
        <v>64725</v>
      </c>
      <c r="C195">
        <v>17661</v>
      </c>
      <c r="D195">
        <v>4600</v>
      </c>
      <c r="E195">
        <v>15</v>
      </c>
      <c r="F195">
        <v>0</v>
      </c>
      <c r="G195">
        <v>15</v>
      </c>
      <c r="H195">
        <v>0</v>
      </c>
      <c r="I195">
        <v>0</v>
      </c>
      <c r="J195">
        <v>1</v>
      </c>
      <c r="K195">
        <v>1</v>
      </c>
      <c r="L195">
        <v>9599.9999999999982</v>
      </c>
      <c r="M195">
        <v>0</v>
      </c>
      <c r="N195">
        <v>50000</v>
      </c>
      <c r="O195">
        <v>59600</v>
      </c>
      <c r="P195">
        <v>1666</v>
      </c>
      <c r="Q195">
        <v>249900</v>
      </c>
      <c r="R195">
        <v>309500</v>
      </c>
      <c r="S195">
        <v>0</v>
      </c>
      <c r="T195" t="s">
        <v>40</v>
      </c>
    </row>
    <row r="196" spans="1:20" x14ac:dyDescent="0.2">
      <c r="A196">
        <v>195</v>
      </c>
      <c r="B196">
        <v>64358</v>
      </c>
      <c r="C196">
        <v>17592</v>
      </c>
      <c r="D196">
        <v>4663</v>
      </c>
      <c r="E196">
        <v>15</v>
      </c>
      <c r="F196">
        <v>0</v>
      </c>
      <c r="G196">
        <v>15</v>
      </c>
      <c r="H196">
        <v>0</v>
      </c>
      <c r="I196">
        <v>0</v>
      </c>
      <c r="J196">
        <v>1</v>
      </c>
      <c r="K196">
        <v>1</v>
      </c>
      <c r="L196">
        <v>9599.9999999999982</v>
      </c>
      <c r="M196">
        <v>0</v>
      </c>
      <c r="N196">
        <v>50000</v>
      </c>
      <c r="O196">
        <v>59600</v>
      </c>
      <c r="P196">
        <v>1655</v>
      </c>
      <c r="Q196">
        <v>248250</v>
      </c>
      <c r="R196">
        <v>307850</v>
      </c>
      <c r="S196">
        <v>0</v>
      </c>
      <c r="T196" t="s">
        <v>28</v>
      </c>
    </row>
    <row r="197" spans="1:20" x14ac:dyDescent="0.2">
      <c r="A197">
        <v>196</v>
      </c>
      <c r="B197">
        <v>64498</v>
      </c>
      <c r="C197">
        <v>17434</v>
      </c>
      <c r="D197">
        <v>4624</v>
      </c>
      <c r="E197">
        <v>15</v>
      </c>
      <c r="F197">
        <v>0</v>
      </c>
      <c r="G197">
        <v>15</v>
      </c>
      <c r="H197">
        <v>0</v>
      </c>
      <c r="I197">
        <v>0</v>
      </c>
      <c r="J197">
        <v>1</v>
      </c>
      <c r="K197">
        <v>1</v>
      </c>
      <c r="L197">
        <v>9599.9999999999982</v>
      </c>
      <c r="M197">
        <v>0</v>
      </c>
      <c r="N197">
        <v>50000</v>
      </c>
      <c r="O197">
        <v>59600</v>
      </c>
      <c r="P197">
        <v>1641</v>
      </c>
      <c r="Q197">
        <v>246150</v>
      </c>
      <c r="R197">
        <v>305750</v>
      </c>
      <c r="S197">
        <v>0</v>
      </c>
      <c r="T197" t="s">
        <v>41</v>
      </c>
    </row>
    <row r="198" spans="1:20" x14ac:dyDescent="0.2">
      <c r="A198">
        <v>197</v>
      </c>
      <c r="B198">
        <v>64224</v>
      </c>
      <c r="C198">
        <v>14054</v>
      </c>
      <c r="D198">
        <v>4009</v>
      </c>
      <c r="E198">
        <v>15</v>
      </c>
      <c r="F198">
        <v>15</v>
      </c>
      <c r="G198">
        <v>15</v>
      </c>
      <c r="H198">
        <v>0</v>
      </c>
      <c r="I198">
        <v>0</v>
      </c>
      <c r="J198">
        <v>2</v>
      </c>
      <c r="K198">
        <v>2</v>
      </c>
      <c r="L198">
        <v>9599.9999999999982</v>
      </c>
      <c r="M198">
        <v>33599.999999999993</v>
      </c>
      <c r="N198">
        <v>50000</v>
      </c>
      <c r="O198">
        <v>93200</v>
      </c>
      <c r="P198">
        <v>1305</v>
      </c>
      <c r="Q198">
        <v>195750</v>
      </c>
      <c r="R198">
        <v>288950</v>
      </c>
      <c r="S198">
        <v>0</v>
      </c>
      <c r="T198" t="s">
        <v>31</v>
      </c>
    </row>
    <row r="199" spans="1:20" x14ac:dyDescent="0.2">
      <c r="A199">
        <v>198</v>
      </c>
      <c r="B199">
        <v>64845</v>
      </c>
      <c r="C199">
        <v>17567</v>
      </c>
      <c r="D199">
        <v>4754</v>
      </c>
      <c r="E199">
        <v>15</v>
      </c>
      <c r="F199">
        <v>0</v>
      </c>
      <c r="G199">
        <v>15</v>
      </c>
      <c r="H199">
        <v>0</v>
      </c>
      <c r="I199">
        <v>0</v>
      </c>
      <c r="J199">
        <v>1</v>
      </c>
      <c r="K199">
        <v>1</v>
      </c>
      <c r="L199">
        <v>9599.9999999999982</v>
      </c>
      <c r="M199">
        <v>0</v>
      </c>
      <c r="N199">
        <v>50000</v>
      </c>
      <c r="O199">
        <v>59600</v>
      </c>
      <c r="P199">
        <v>1647</v>
      </c>
      <c r="Q199">
        <v>247050</v>
      </c>
      <c r="R199">
        <v>306650</v>
      </c>
      <c r="S199">
        <v>0</v>
      </c>
      <c r="T199" t="s">
        <v>25</v>
      </c>
    </row>
    <row r="200" spans="1:20" x14ac:dyDescent="0.2">
      <c r="A200">
        <v>199</v>
      </c>
      <c r="B200">
        <v>64598</v>
      </c>
      <c r="C200">
        <v>16950</v>
      </c>
      <c r="D200">
        <v>4580</v>
      </c>
      <c r="E200">
        <v>15</v>
      </c>
      <c r="F200">
        <v>0</v>
      </c>
      <c r="G200">
        <v>15</v>
      </c>
      <c r="H200">
        <v>0</v>
      </c>
      <c r="I200">
        <v>0</v>
      </c>
      <c r="J200">
        <v>1</v>
      </c>
      <c r="K200">
        <v>1</v>
      </c>
      <c r="L200">
        <v>9599.9999999999982</v>
      </c>
      <c r="M200">
        <v>0</v>
      </c>
      <c r="N200">
        <v>50000</v>
      </c>
      <c r="O200">
        <v>59600</v>
      </c>
      <c r="P200">
        <v>1594</v>
      </c>
      <c r="Q200">
        <v>239100</v>
      </c>
      <c r="R200">
        <v>298700</v>
      </c>
      <c r="S200">
        <v>0</v>
      </c>
      <c r="T200" t="s">
        <v>34</v>
      </c>
    </row>
    <row r="201" spans="1:20" x14ac:dyDescent="0.2">
      <c r="A201">
        <v>200</v>
      </c>
      <c r="B201">
        <v>64157</v>
      </c>
      <c r="C201">
        <v>18045</v>
      </c>
      <c r="D201">
        <v>4927</v>
      </c>
      <c r="E201">
        <v>15</v>
      </c>
      <c r="F201">
        <v>0</v>
      </c>
      <c r="G201">
        <v>15</v>
      </c>
      <c r="H201">
        <v>0</v>
      </c>
      <c r="I201">
        <v>0</v>
      </c>
      <c r="J201">
        <v>1</v>
      </c>
      <c r="K201">
        <v>1</v>
      </c>
      <c r="L201">
        <v>9599.9999999999982</v>
      </c>
      <c r="M201">
        <v>0</v>
      </c>
      <c r="N201">
        <v>50000</v>
      </c>
      <c r="O201">
        <v>59600</v>
      </c>
      <c r="P201">
        <v>1703</v>
      </c>
      <c r="Q201">
        <v>255450</v>
      </c>
      <c r="R201">
        <v>315050</v>
      </c>
      <c r="S201">
        <v>0</v>
      </c>
      <c r="T201" t="s">
        <v>35</v>
      </c>
    </row>
    <row r="202" spans="1:20" x14ac:dyDescent="0.2">
      <c r="A202">
        <v>201</v>
      </c>
      <c r="B202">
        <v>64527</v>
      </c>
      <c r="C202">
        <v>17267</v>
      </c>
      <c r="D202">
        <v>4535</v>
      </c>
      <c r="E202">
        <v>15</v>
      </c>
      <c r="F202">
        <v>0</v>
      </c>
      <c r="G202">
        <v>30</v>
      </c>
      <c r="H202">
        <v>0</v>
      </c>
      <c r="I202">
        <v>0</v>
      </c>
      <c r="J202">
        <v>2</v>
      </c>
      <c r="K202">
        <v>2</v>
      </c>
      <c r="L202">
        <v>9599.9999999999982</v>
      </c>
      <c r="M202">
        <v>0</v>
      </c>
      <c r="N202">
        <v>50000</v>
      </c>
      <c r="O202">
        <v>59600</v>
      </c>
      <c r="P202">
        <v>1620</v>
      </c>
      <c r="Q202">
        <v>243000</v>
      </c>
      <c r="R202">
        <v>302600</v>
      </c>
      <c r="S202">
        <v>0</v>
      </c>
      <c r="T202" t="s">
        <v>25</v>
      </c>
    </row>
    <row r="203" spans="1:20" x14ac:dyDescent="0.2">
      <c r="A203">
        <v>202</v>
      </c>
      <c r="B203">
        <v>70942</v>
      </c>
      <c r="C203">
        <v>16148</v>
      </c>
      <c r="D203">
        <v>4839</v>
      </c>
      <c r="E203">
        <v>0</v>
      </c>
      <c r="F203">
        <v>0</v>
      </c>
      <c r="G203">
        <v>30</v>
      </c>
      <c r="H203">
        <v>0</v>
      </c>
      <c r="I203">
        <v>0</v>
      </c>
      <c r="J203">
        <v>2</v>
      </c>
      <c r="K203">
        <v>2</v>
      </c>
      <c r="L203">
        <v>0</v>
      </c>
      <c r="M203">
        <v>0</v>
      </c>
      <c r="N203">
        <v>50000</v>
      </c>
      <c r="O203">
        <v>50000</v>
      </c>
      <c r="P203">
        <v>1526</v>
      </c>
      <c r="Q203">
        <v>228900</v>
      </c>
      <c r="R203">
        <v>278900</v>
      </c>
      <c r="S203">
        <v>0</v>
      </c>
      <c r="T203" t="s">
        <v>39</v>
      </c>
    </row>
    <row r="204" spans="1:20" x14ac:dyDescent="0.2">
      <c r="A204">
        <v>203</v>
      </c>
      <c r="B204">
        <v>64273</v>
      </c>
      <c r="C204">
        <v>17594</v>
      </c>
      <c r="D204">
        <v>4618</v>
      </c>
      <c r="E204">
        <v>15</v>
      </c>
      <c r="F204">
        <v>0</v>
      </c>
      <c r="G204">
        <v>15</v>
      </c>
      <c r="H204">
        <v>0</v>
      </c>
      <c r="I204">
        <v>0</v>
      </c>
      <c r="J204">
        <v>1</v>
      </c>
      <c r="K204">
        <v>1</v>
      </c>
      <c r="L204">
        <v>9599.9999999999982</v>
      </c>
      <c r="M204">
        <v>0</v>
      </c>
      <c r="N204">
        <v>50000</v>
      </c>
      <c r="O204">
        <v>59600</v>
      </c>
      <c r="P204">
        <v>1657</v>
      </c>
      <c r="Q204">
        <v>248550</v>
      </c>
      <c r="R204">
        <v>308150</v>
      </c>
      <c r="S204">
        <v>0</v>
      </c>
      <c r="T204" t="s">
        <v>38</v>
      </c>
    </row>
    <row r="205" spans="1:20" x14ac:dyDescent="0.2">
      <c r="A205">
        <v>204</v>
      </c>
      <c r="B205">
        <v>64107</v>
      </c>
      <c r="C205">
        <v>18115</v>
      </c>
      <c r="D205">
        <v>5007</v>
      </c>
      <c r="E205">
        <v>15</v>
      </c>
      <c r="F205">
        <v>0</v>
      </c>
      <c r="G205">
        <v>15</v>
      </c>
      <c r="H205">
        <v>0</v>
      </c>
      <c r="I205">
        <v>0</v>
      </c>
      <c r="J205">
        <v>1</v>
      </c>
      <c r="K205">
        <v>1</v>
      </c>
      <c r="L205">
        <v>9599.9999999999982</v>
      </c>
      <c r="M205">
        <v>0</v>
      </c>
      <c r="N205">
        <v>50000</v>
      </c>
      <c r="O205">
        <v>59600</v>
      </c>
      <c r="P205">
        <v>1707</v>
      </c>
      <c r="Q205">
        <v>256050</v>
      </c>
      <c r="R205">
        <v>315650</v>
      </c>
      <c r="S205">
        <v>0</v>
      </c>
      <c r="T205" t="s">
        <v>41</v>
      </c>
    </row>
    <row r="206" spans="1:20" x14ac:dyDescent="0.2">
      <c r="A206">
        <v>205</v>
      </c>
      <c r="B206">
        <v>64544</v>
      </c>
      <c r="C206">
        <v>17246</v>
      </c>
      <c r="D206">
        <v>4750</v>
      </c>
      <c r="E206">
        <v>15</v>
      </c>
      <c r="F206">
        <v>0</v>
      </c>
      <c r="G206">
        <v>15</v>
      </c>
      <c r="H206">
        <v>0</v>
      </c>
      <c r="I206">
        <v>0</v>
      </c>
      <c r="J206">
        <v>1</v>
      </c>
      <c r="K206">
        <v>1</v>
      </c>
      <c r="L206">
        <v>9599.9999999999982</v>
      </c>
      <c r="M206">
        <v>0</v>
      </c>
      <c r="N206">
        <v>50000</v>
      </c>
      <c r="O206">
        <v>59600</v>
      </c>
      <c r="P206">
        <v>1616</v>
      </c>
      <c r="Q206">
        <v>242400</v>
      </c>
      <c r="R206">
        <v>302000</v>
      </c>
      <c r="S206">
        <v>0</v>
      </c>
      <c r="T206" t="s">
        <v>53</v>
      </c>
    </row>
    <row r="207" spans="1:20" x14ac:dyDescent="0.2">
      <c r="A207">
        <v>206</v>
      </c>
      <c r="B207">
        <v>64532</v>
      </c>
      <c r="C207">
        <v>16189</v>
      </c>
      <c r="D207">
        <v>4088</v>
      </c>
      <c r="E207">
        <v>15</v>
      </c>
      <c r="F207">
        <v>0</v>
      </c>
      <c r="G207">
        <v>15</v>
      </c>
      <c r="H207">
        <v>0</v>
      </c>
      <c r="I207">
        <v>0</v>
      </c>
      <c r="J207">
        <v>1</v>
      </c>
      <c r="K207">
        <v>1</v>
      </c>
      <c r="L207">
        <v>9599.9999999999982</v>
      </c>
      <c r="M207">
        <v>0</v>
      </c>
      <c r="N207">
        <v>50000</v>
      </c>
      <c r="O207">
        <v>59600</v>
      </c>
      <c r="P207">
        <v>1517</v>
      </c>
      <c r="Q207">
        <v>227550</v>
      </c>
      <c r="R207">
        <v>287150</v>
      </c>
      <c r="S207">
        <v>0</v>
      </c>
      <c r="T207" t="s">
        <v>28</v>
      </c>
    </row>
    <row r="208" spans="1:20" x14ac:dyDescent="0.2">
      <c r="A208">
        <v>207</v>
      </c>
      <c r="B208">
        <v>64361</v>
      </c>
      <c r="C208">
        <v>16046</v>
      </c>
      <c r="D208">
        <v>4231</v>
      </c>
      <c r="E208">
        <v>15</v>
      </c>
      <c r="F208">
        <v>0</v>
      </c>
      <c r="G208">
        <v>30</v>
      </c>
      <c r="H208">
        <v>0</v>
      </c>
      <c r="I208">
        <v>0</v>
      </c>
      <c r="J208">
        <v>2</v>
      </c>
      <c r="K208">
        <v>2</v>
      </c>
      <c r="L208">
        <v>9599.9999999999982</v>
      </c>
      <c r="M208">
        <v>0</v>
      </c>
      <c r="N208">
        <v>50000</v>
      </c>
      <c r="O208">
        <v>59600</v>
      </c>
      <c r="P208">
        <v>1497</v>
      </c>
      <c r="Q208">
        <v>224550</v>
      </c>
      <c r="R208">
        <v>284150</v>
      </c>
      <c r="S208">
        <v>0</v>
      </c>
      <c r="T208" t="s">
        <v>55</v>
      </c>
    </row>
    <row r="209" spans="1:20" x14ac:dyDescent="0.2">
      <c r="A209">
        <v>208</v>
      </c>
      <c r="B209">
        <v>64345</v>
      </c>
      <c r="C209">
        <v>17459</v>
      </c>
      <c r="D209">
        <v>4519</v>
      </c>
      <c r="E209">
        <v>15</v>
      </c>
      <c r="F209">
        <v>0</v>
      </c>
      <c r="G209">
        <v>15</v>
      </c>
      <c r="H209">
        <v>0</v>
      </c>
      <c r="I209">
        <v>0</v>
      </c>
      <c r="J209">
        <v>1</v>
      </c>
      <c r="K209">
        <v>1</v>
      </c>
      <c r="L209">
        <v>9599.9999999999982</v>
      </c>
      <c r="M209">
        <v>0</v>
      </c>
      <c r="N209">
        <v>50000</v>
      </c>
      <c r="O209">
        <v>59600</v>
      </c>
      <c r="P209">
        <v>1638</v>
      </c>
      <c r="Q209">
        <v>245700</v>
      </c>
      <c r="R209">
        <v>305300</v>
      </c>
      <c r="S209">
        <v>0</v>
      </c>
      <c r="T209" t="s">
        <v>25</v>
      </c>
    </row>
    <row r="210" spans="1:20" x14ac:dyDescent="0.2">
      <c r="A210">
        <v>209</v>
      </c>
      <c r="B210">
        <v>64198</v>
      </c>
      <c r="C210">
        <v>17301</v>
      </c>
      <c r="D210">
        <v>4216</v>
      </c>
      <c r="E210">
        <v>15</v>
      </c>
      <c r="F210">
        <v>0</v>
      </c>
      <c r="G210">
        <v>15</v>
      </c>
      <c r="H210">
        <v>0</v>
      </c>
      <c r="I210">
        <v>0</v>
      </c>
      <c r="J210">
        <v>1</v>
      </c>
      <c r="K210">
        <v>1</v>
      </c>
      <c r="L210">
        <v>9599.9999999999982</v>
      </c>
      <c r="M210">
        <v>0</v>
      </c>
      <c r="N210">
        <v>50000</v>
      </c>
      <c r="O210">
        <v>59600</v>
      </c>
      <c r="P210">
        <v>1623</v>
      </c>
      <c r="Q210">
        <v>243450</v>
      </c>
      <c r="R210">
        <v>303050</v>
      </c>
      <c r="S210">
        <v>0</v>
      </c>
      <c r="T210" t="s">
        <v>38</v>
      </c>
    </row>
    <row r="211" spans="1:20" x14ac:dyDescent="0.2">
      <c r="A211">
        <v>210</v>
      </c>
      <c r="B211">
        <v>64443</v>
      </c>
      <c r="C211">
        <v>17525</v>
      </c>
      <c r="D211">
        <v>4585</v>
      </c>
      <c r="E211">
        <v>15</v>
      </c>
      <c r="F211">
        <v>0</v>
      </c>
      <c r="G211">
        <v>30</v>
      </c>
      <c r="H211">
        <v>0</v>
      </c>
      <c r="I211">
        <v>0</v>
      </c>
      <c r="J211">
        <v>2</v>
      </c>
      <c r="K211">
        <v>2</v>
      </c>
      <c r="L211">
        <v>9599.9999999999982</v>
      </c>
      <c r="M211">
        <v>0</v>
      </c>
      <c r="N211">
        <v>50000</v>
      </c>
      <c r="O211">
        <v>59600</v>
      </c>
      <c r="P211">
        <v>1652</v>
      </c>
      <c r="Q211">
        <v>247800</v>
      </c>
      <c r="R211">
        <v>307400</v>
      </c>
      <c r="S211">
        <v>0</v>
      </c>
      <c r="T211" t="s">
        <v>29</v>
      </c>
    </row>
    <row r="212" spans="1:20" x14ac:dyDescent="0.2">
      <c r="A212">
        <v>211</v>
      </c>
      <c r="B212">
        <v>64520</v>
      </c>
      <c r="C212">
        <v>17336</v>
      </c>
      <c r="D212">
        <v>4486</v>
      </c>
      <c r="E212">
        <v>15</v>
      </c>
      <c r="F212">
        <v>0</v>
      </c>
      <c r="G212">
        <v>15</v>
      </c>
      <c r="H212">
        <v>0</v>
      </c>
      <c r="I212">
        <v>0</v>
      </c>
      <c r="J212">
        <v>1</v>
      </c>
      <c r="K212">
        <v>1</v>
      </c>
      <c r="L212">
        <v>9599.9999999999982</v>
      </c>
      <c r="M212">
        <v>0</v>
      </c>
      <c r="N212">
        <v>50000</v>
      </c>
      <c r="O212">
        <v>59600</v>
      </c>
      <c r="P212">
        <v>1629</v>
      </c>
      <c r="Q212">
        <v>244350</v>
      </c>
      <c r="R212">
        <v>303950</v>
      </c>
      <c r="S212">
        <v>0</v>
      </c>
      <c r="T212" t="s">
        <v>37</v>
      </c>
    </row>
    <row r="213" spans="1:20" x14ac:dyDescent="0.2">
      <c r="A213">
        <v>212</v>
      </c>
      <c r="B213">
        <v>64563</v>
      </c>
      <c r="C213">
        <v>17819</v>
      </c>
      <c r="D213">
        <v>4725</v>
      </c>
      <c r="E213">
        <v>15</v>
      </c>
      <c r="F213">
        <v>0</v>
      </c>
      <c r="G213">
        <v>15</v>
      </c>
      <c r="H213">
        <v>0</v>
      </c>
      <c r="I213">
        <v>0</v>
      </c>
      <c r="J213">
        <v>1</v>
      </c>
      <c r="K213">
        <v>1</v>
      </c>
      <c r="L213">
        <v>9599.9999999999982</v>
      </c>
      <c r="M213">
        <v>0</v>
      </c>
      <c r="N213">
        <v>50000</v>
      </c>
      <c r="O213">
        <v>59600</v>
      </c>
      <c r="P213">
        <v>1681</v>
      </c>
      <c r="Q213">
        <v>252150</v>
      </c>
      <c r="R213">
        <v>311750</v>
      </c>
      <c r="S213">
        <v>0</v>
      </c>
      <c r="T213" t="s">
        <v>40</v>
      </c>
    </row>
    <row r="214" spans="1:20" x14ac:dyDescent="0.2">
      <c r="A214">
        <v>213</v>
      </c>
      <c r="B214">
        <v>64221</v>
      </c>
      <c r="C214">
        <v>17177</v>
      </c>
      <c r="D214">
        <v>4476</v>
      </c>
      <c r="E214">
        <v>15</v>
      </c>
      <c r="F214">
        <v>0</v>
      </c>
      <c r="G214">
        <v>15</v>
      </c>
      <c r="H214">
        <v>0</v>
      </c>
      <c r="I214">
        <v>0</v>
      </c>
      <c r="J214">
        <v>1</v>
      </c>
      <c r="K214">
        <v>1</v>
      </c>
      <c r="L214">
        <v>9599.9999999999982</v>
      </c>
      <c r="M214">
        <v>0</v>
      </c>
      <c r="N214">
        <v>50000</v>
      </c>
      <c r="O214">
        <v>59600</v>
      </c>
      <c r="P214">
        <v>1609</v>
      </c>
      <c r="Q214">
        <v>241350</v>
      </c>
      <c r="R214">
        <v>300950</v>
      </c>
      <c r="S214">
        <v>0</v>
      </c>
      <c r="T214" t="s">
        <v>28</v>
      </c>
    </row>
    <row r="215" spans="1:20" x14ac:dyDescent="0.2">
      <c r="A215">
        <v>214</v>
      </c>
      <c r="B215">
        <v>64438</v>
      </c>
      <c r="C215">
        <v>13923</v>
      </c>
      <c r="D215">
        <v>3537</v>
      </c>
      <c r="E215">
        <v>15</v>
      </c>
      <c r="F215">
        <v>15</v>
      </c>
      <c r="G215">
        <v>15</v>
      </c>
      <c r="H215">
        <v>0</v>
      </c>
      <c r="I215">
        <v>0</v>
      </c>
      <c r="J215">
        <v>1</v>
      </c>
      <c r="K215">
        <v>1</v>
      </c>
      <c r="L215">
        <v>9599.9999999999982</v>
      </c>
      <c r="M215">
        <v>33599.999999999993</v>
      </c>
      <c r="N215">
        <v>50000</v>
      </c>
      <c r="O215">
        <v>93200</v>
      </c>
      <c r="P215">
        <v>1285</v>
      </c>
      <c r="Q215">
        <v>192750</v>
      </c>
      <c r="R215">
        <v>285950</v>
      </c>
      <c r="S215">
        <v>0</v>
      </c>
      <c r="T215" t="s">
        <v>41</v>
      </c>
    </row>
    <row r="216" spans="1:20" x14ac:dyDescent="0.2">
      <c r="A216">
        <v>215</v>
      </c>
      <c r="B216">
        <v>64310</v>
      </c>
      <c r="C216">
        <v>15639</v>
      </c>
      <c r="D216">
        <v>3887</v>
      </c>
      <c r="E216">
        <v>15</v>
      </c>
      <c r="F216">
        <v>0</v>
      </c>
      <c r="G216">
        <v>30</v>
      </c>
      <c r="H216">
        <v>0</v>
      </c>
      <c r="I216">
        <v>0</v>
      </c>
      <c r="J216">
        <v>2</v>
      </c>
      <c r="K216">
        <v>2</v>
      </c>
      <c r="L216">
        <v>9599.9999999999982</v>
      </c>
      <c r="M216">
        <v>0</v>
      </c>
      <c r="N216">
        <v>50000</v>
      </c>
      <c r="O216">
        <v>59600</v>
      </c>
      <c r="P216">
        <v>1456</v>
      </c>
      <c r="Q216">
        <v>218400</v>
      </c>
      <c r="R216">
        <v>278000</v>
      </c>
      <c r="S216">
        <v>0</v>
      </c>
      <c r="T216" t="s">
        <v>31</v>
      </c>
    </row>
    <row r="217" spans="1:20" x14ac:dyDescent="0.2">
      <c r="A217">
        <v>216</v>
      </c>
      <c r="B217">
        <v>64556</v>
      </c>
      <c r="C217">
        <v>16571</v>
      </c>
      <c r="D217">
        <v>4146</v>
      </c>
      <c r="E217">
        <v>15</v>
      </c>
      <c r="F217">
        <v>0</v>
      </c>
      <c r="G217">
        <v>30</v>
      </c>
      <c r="H217">
        <v>0</v>
      </c>
      <c r="I217">
        <v>0</v>
      </c>
      <c r="J217">
        <v>2</v>
      </c>
      <c r="K217">
        <v>2</v>
      </c>
      <c r="L217">
        <v>9599.9999999999982</v>
      </c>
      <c r="M217">
        <v>0</v>
      </c>
      <c r="N217">
        <v>50000</v>
      </c>
      <c r="O217">
        <v>59600</v>
      </c>
      <c r="P217">
        <v>1560</v>
      </c>
      <c r="Q217">
        <v>234000</v>
      </c>
      <c r="R217">
        <v>293600</v>
      </c>
      <c r="S217">
        <v>0</v>
      </c>
      <c r="T217" t="s">
        <v>25</v>
      </c>
    </row>
    <row r="218" spans="1:20" x14ac:dyDescent="0.2">
      <c r="A218">
        <v>217</v>
      </c>
      <c r="B218">
        <v>64886</v>
      </c>
      <c r="C218">
        <v>19564</v>
      </c>
      <c r="D218">
        <v>6331</v>
      </c>
      <c r="E218">
        <v>15</v>
      </c>
      <c r="F218">
        <v>0</v>
      </c>
      <c r="G218">
        <v>30</v>
      </c>
      <c r="H218">
        <v>0</v>
      </c>
      <c r="I218">
        <v>0</v>
      </c>
      <c r="J218">
        <v>3</v>
      </c>
      <c r="K218">
        <v>3</v>
      </c>
      <c r="L218">
        <v>9599.9999999999982</v>
      </c>
      <c r="M218">
        <v>0</v>
      </c>
      <c r="N218">
        <v>50000</v>
      </c>
      <c r="O218">
        <v>59600</v>
      </c>
      <c r="P218">
        <v>1854</v>
      </c>
      <c r="Q218">
        <v>278100</v>
      </c>
      <c r="R218">
        <v>337700</v>
      </c>
      <c r="S218">
        <v>0</v>
      </c>
      <c r="T218" t="s">
        <v>28</v>
      </c>
    </row>
    <row r="219" spans="1:20" x14ac:dyDescent="0.2">
      <c r="A219">
        <v>218</v>
      </c>
      <c r="B219">
        <v>64500</v>
      </c>
      <c r="C219">
        <v>16473</v>
      </c>
      <c r="D219">
        <v>4261</v>
      </c>
      <c r="E219">
        <v>15</v>
      </c>
      <c r="F219">
        <v>0</v>
      </c>
      <c r="G219">
        <v>15</v>
      </c>
      <c r="H219">
        <v>0</v>
      </c>
      <c r="I219">
        <v>0</v>
      </c>
      <c r="J219">
        <v>1</v>
      </c>
      <c r="K219">
        <v>1</v>
      </c>
      <c r="L219">
        <v>9599.9999999999982</v>
      </c>
      <c r="M219">
        <v>0</v>
      </c>
      <c r="N219">
        <v>50000</v>
      </c>
      <c r="O219">
        <v>59600</v>
      </c>
      <c r="P219">
        <v>1541</v>
      </c>
      <c r="Q219">
        <v>231150</v>
      </c>
      <c r="R219">
        <v>290750</v>
      </c>
      <c r="S219">
        <v>0</v>
      </c>
      <c r="T219" t="s">
        <v>41</v>
      </c>
    </row>
    <row r="220" spans="1:20" x14ac:dyDescent="0.2">
      <c r="A220">
        <v>219</v>
      </c>
      <c r="B220">
        <v>64536</v>
      </c>
      <c r="C220">
        <v>16810</v>
      </c>
      <c r="D220">
        <v>4418</v>
      </c>
      <c r="E220">
        <v>15</v>
      </c>
      <c r="F220">
        <v>0</v>
      </c>
      <c r="G220">
        <v>15</v>
      </c>
      <c r="H220">
        <v>0</v>
      </c>
      <c r="I220">
        <v>0</v>
      </c>
      <c r="J220">
        <v>1</v>
      </c>
      <c r="K220">
        <v>1</v>
      </c>
      <c r="L220">
        <v>9599.9999999999982</v>
      </c>
      <c r="M220">
        <v>0</v>
      </c>
      <c r="N220">
        <v>50000</v>
      </c>
      <c r="O220">
        <v>59600</v>
      </c>
      <c r="P220">
        <v>1579</v>
      </c>
      <c r="Q220">
        <v>236850</v>
      </c>
      <c r="R220">
        <v>296450</v>
      </c>
      <c r="S220">
        <v>0</v>
      </c>
      <c r="T220" t="s">
        <v>25</v>
      </c>
    </row>
    <row r="221" spans="1:20" x14ac:dyDescent="0.2">
      <c r="A221">
        <v>220</v>
      </c>
      <c r="B221">
        <v>64422</v>
      </c>
      <c r="C221">
        <v>16936</v>
      </c>
      <c r="D221">
        <v>4396</v>
      </c>
      <c r="E221">
        <v>15</v>
      </c>
      <c r="F221">
        <v>0</v>
      </c>
      <c r="G221">
        <v>15</v>
      </c>
      <c r="H221">
        <v>0</v>
      </c>
      <c r="I221">
        <v>0</v>
      </c>
      <c r="J221">
        <v>1</v>
      </c>
      <c r="K221">
        <v>1</v>
      </c>
      <c r="L221">
        <v>9599.9999999999982</v>
      </c>
      <c r="M221">
        <v>0</v>
      </c>
      <c r="N221">
        <v>50000</v>
      </c>
      <c r="O221">
        <v>59600</v>
      </c>
      <c r="P221">
        <v>1588</v>
      </c>
      <c r="Q221">
        <v>238200</v>
      </c>
      <c r="R221">
        <v>297800</v>
      </c>
      <c r="S221">
        <v>0</v>
      </c>
      <c r="T221" t="s">
        <v>56</v>
      </c>
    </row>
    <row r="222" spans="1:20" x14ac:dyDescent="0.2">
      <c r="A222">
        <v>221</v>
      </c>
      <c r="B222">
        <v>64547</v>
      </c>
      <c r="C222">
        <v>18766</v>
      </c>
      <c r="D222">
        <v>5057</v>
      </c>
      <c r="E222">
        <v>15</v>
      </c>
      <c r="F222">
        <v>0</v>
      </c>
      <c r="G222">
        <v>30</v>
      </c>
      <c r="H222">
        <v>0</v>
      </c>
      <c r="I222">
        <v>0</v>
      </c>
      <c r="J222">
        <v>2</v>
      </c>
      <c r="K222">
        <v>2</v>
      </c>
      <c r="L222">
        <v>9599.9999999999982</v>
      </c>
      <c r="M222">
        <v>0</v>
      </c>
      <c r="N222">
        <v>50000</v>
      </c>
      <c r="O222">
        <v>59600</v>
      </c>
      <c r="P222">
        <v>1774</v>
      </c>
      <c r="Q222">
        <v>266100</v>
      </c>
      <c r="R222">
        <v>325700</v>
      </c>
      <c r="S222">
        <v>0</v>
      </c>
      <c r="T222" t="s">
        <v>51</v>
      </c>
    </row>
    <row r="223" spans="1:20" x14ac:dyDescent="0.2">
      <c r="A223">
        <v>222</v>
      </c>
      <c r="B223">
        <v>64271</v>
      </c>
      <c r="C223">
        <v>16422</v>
      </c>
      <c r="D223">
        <v>4182</v>
      </c>
      <c r="E223">
        <v>15</v>
      </c>
      <c r="F223">
        <v>0</v>
      </c>
      <c r="G223">
        <v>15</v>
      </c>
      <c r="H223">
        <v>0</v>
      </c>
      <c r="I223">
        <v>0</v>
      </c>
      <c r="J223">
        <v>1</v>
      </c>
      <c r="K223">
        <v>1</v>
      </c>
      <c r="L223">
        <v>9599.9999999999982</v>
      </c>
      <c r="M223">
        <v>0</v>
      </c>
      <c r="N223">
        <v>50000</v>
      </c>
      <c r="O223">
        <v>59600</v>
      </c>
      <c r="P223">
        <v>1533</v>
      </c>
      <c r="Q223">
        <v>229950</v>
      </c>
      <c r="R223">
        <v>289550</v>
      </c>
      <c r="S223">
        <v>0</v>
      </c>
      <c r="T223" t="s">
        <v>39</v>
      </c>
    </row>
    <row r="224" spans="1:20" x14ac:dyDescent="0.2">
      <c r="A224">
        <v>223</v>
      </c>
      <c r="B224">
        <v>64207</v>
      </c>
      <c r="C224">
        <v>17456</v>
      </c>
      <c r="D224">
        <v>4485</v>
      </c>
      <c r="E224">
        <v>15</v>
      </c>
      <c r="F224">
        <v>0</v>
      </c>
      <c r="G224">
        <v>15</v>
      </c>
      <c r="H224">
        <v>0</v>
      </c>
      <c r="I224">
        <v>0</v>
      </c>
      <c r="J224">
        <v>1</v>
      </c>
      <c r="K224">
        <v>1</v>
      </c>
      <c r="L224">
        <v>9599.9999999999982</v>
      </c>
      <c r="M224">
        <v>0</v>
      </c>
      <c r="N224">
        <v>50000</v>
      </c>
      <c r="O224">
        <v>59600</v>
      </c>
      <c r="P224">
        <v>1639</v>
      </c>
      <c r="Q224">
        <v>245850</v>
      </c>
      <c r="R224">
        <v>305450</v>
      </c>
      <c r="S224">
        <v>0</v>
      </c>
      <c r="T224" t="s">
        <v>28</v>
      </c>
    </row>
    <row r="225" spans="1:20" x14ac:dyDescent="0.2">
      <c r="A225">
        <v>224</v>
      </c>
      <c r="B225">
        <v>64570</v>
      </c>
      <c r="C225">
        <v>16736</v>
      </c>
      <c r="D225">
        <v>4372</v>
      </c>
      <c r="E225">
        <v>15</v>
      </c>
      <c r="F225">
        <v>0</v>
      </c>
      <c r="G225">
        <v>30</v>
      </c>
      <c r="H225">
        <v>0</v>
      </c>
      <c r="I225">
        <v>0</v>
      </c>
      <c r="J225">
        <v>2</v>
      </c>
      <c r="K225">
        <v>2</v>
      </c>
      <c r="L225">
        <v>9599.9999999999982</v>
      </c>
      <c r="M225">
        <v>0</v>
      </c>
      <c r="N225">
        <v>50000</v>
      </c>
      <c r="O225">
        <v>59600</v>
      </c>
      <c r="P225">
        <v>1569</v>
      </c>
      <c r="Q225">
        <v>235350</v>
      </c>
      <c r="R225">
        <v>294950</v>
      </c>
      <c r="S225">
        <v>0</v>
      </c>
      <c r="T225" t="s">
        <v>25</v>
      </c>
    </row>
    <row r="226" spans="1:20" x14ac:dyDescent="0.2">
      <c r="A226">
        <v>225</v>
      </c>
      <c r="B226">
        <v>64158</v>
      </c>
      <c r="C226">
        <v>16847</v>
      </c>
      <c r="D226">
        <v>4496</v>
      </c>
      <c r="E226">
        <v>15</v>
      </c>
      <c r="F226">
        <v>0</v>
      </c>
      <c r="G226">
        <v>30</v>
      </c>
      <c r="H226">
        <v>0</v>
      </c>
      <c r="I226">
        <v>0</v>
      </c>
      <c r="J226">
        <v>2</v>
      </c>
      <c r="K226">
        <v>2</v>
      </c>
      <c r="L226">
        <v>9599.9999999999982</v>
      </c>
      <c r="M226">
        <v>0</v>
      </c>
      <c r="N226">
        <v>50000</v>
      </c>
      <c r="O226">
        <v>59600</v>
      </c>
      <c r="P226">
        <v>1578</v>
      </c>
      <c r="Q226">
        <v>236700</v>
      </c>
      <c r="R226">
        <v>296300</v>
      </c>
      <c r="S226">
        <v>0</v>
      </c>
      <c r="T226" t="s">
        <v>33</v>
      </c>
    </row>
    <row r="227" spans="1:20" x14ac:dyDescent="0.2">
      <c r="A227">
        <v>226</v>
      </c>
      <c r="B227">
        <v>64261</v>
      </c>
      <c r="C227">
        <v>14696</v>
      </c>
      <c r="D227">
        <v>4148</v>
      </c>
      <c r="E227">
        <v>15</v>
      </c>
      <c r="F227">
        <v>15</v>
      </c>
      <c r="G227">
        <v>15</v>
      </c>
      <c r="H227">
        <v>0</v>
      </c>
      <c r="I227">
        <v>0</v>
      </c>
      <c r="J227">
        <v>2</v>
      </c>
      <c r="K227">
        <v>2</v>
      </c>
      <c r="L227">
        <v>9599.9999999999982</v>
      </c>
      <c r="M227">
        <v>33599.999999999993</v>
      </c>
      <c r="N227">
        <v>50000</v>
      </c>
      <c r="O227">
        <v>93200</v>
      </c>
      <c r="P227">
        <v>1372</v>
      </c>
      <c r="Q227">
        <v>205800</v>
      </c>
      <c r="R227">
        <v>299000</v>
      </c>
      <c r="S227">
        <v>0</v>
      </c>
      <c r="T227" t="s">
        <v>35</v>
      </c>
    </row>
    <row r="228" spans="1:20" x14ac:dyDescent="0.2">
      <c r="A228">
        <v>227</v>
      </c>
      <c r="B228">
        <v>64267</v>
      </c>
      <c r="C228">
        <v>16766</v>
      </c>
      <c r="D228">
        <v>4222</v>
      </c>
      <c r="E228">
        <v>15</v>
      </c>
      <c r="F228">
        <v>0</v>
      </c>
      <c r="G228">
        <v>30</v>
      </c>
      <c r="H228">
        <v>0</v>
      </c>
      <c r="I228">
        <v>0</v>
      </c>
      <c r="J228">
        <v>2</v>
      </c>
      <c r="K228">
        <v>2</v>
      </c>
      <c r="L228">
        <v>9599.9999999999982</v>
      </c>
      <c r="M228">
        <v>0</v>
      </c>
      <c r="N228">
        <v>50000</v>
      </c>
      <c r="O228">
        <v>59600</v>
      </c>
      <c r="P228">
        <v>1568</v>
      </c>
      <c r="Q228">
        <v>235200</v>
      </c>
      <c r="R228">
        <v>294800</v>
      </c>
      <c r="S228">
        <v>0</v>
      </c>
      <c r="T228" t="s">
        <v>25</v>
      </c>
    </row>
    <row r="229" spans="1:20" x14ac:dyDescent="0.2">
      <c r="A229">
        <v>228</v>
      </c>
      <c r="B229">
        <v>64542</v>
      </c>
      <c r="C229">
        <v>17679</v>
      </c>
      <c r="D229">
        <v>4581</v>
      </c>
      <c r="E229">
        <v>15</v>
      </c>
      <c r="F229">
        <v>0</v>
      </c>
      <c r="G229">
        <v>30</v>
      </c>
      <c r="H229">
        <v>0</v>
      </c>
      <c r="I229">
        <v>0</v>
      </c>
      <c r="J229">
        <v>2</v>
      </c>
      <c r="K229">
        <v>2</v>
      </c>
      <c r="L229">
        <v>9599.9999999999982</v>
      </c>
      <c r="M229">
        <v>0</v>
      </c>
      <c r="N229">
        <v>50000</v>
      </c>
      <c r="O229">
        <v>59600</v>
      </c>
      <c r="P229">
        <v>1662</v>
      </c>
      <c r="Q229">
        <v>249300</v>
      </c>
      <c r="R229">
        <v>308900</v>
      </c>
      <c r="S229">
        <v>0</v>
      </c>
      <c r="T229" t="s">
        <v>55</v>
      </c>
    </row>
    <row r="230" spans="1:20" x14ac:dyDescent="0.2">
      <c r="A230">
        <v>229</v>
      </c>
      <c r="B230">
        <v>64325</v>
      </c>
      <c r="C230">
        <v>17630</v>
      </c>
      <c r="D230">
        <v>4698</v>
      </c>
      <c r="E230">
        <v>15</v>
      </c>
      <c r="F230">
        <v>0</v>
      </c>
      <c r="G230">
        <v>30</v>
      </c>
      <c r="H230">
        <v>0</v>
      </c>
      <c r="I230">
        <v>0</v>
      </c>
      <c r="J230">
        <v>2</v>
      </c>
      <c r="K230">
        <v>2</v>
      </c>
      <c r="L230">
        <v>9599.9999999999982</v>
      </c>
      <c r="M230">
        <v>0</v>
      </c>
      <c r="N230">
        <v>50000</v>
      </c>
      <c r="O230">
        <v>59600</v>
      </c>
      <c r="P230">
        <v>1658</v>
      </c>
      <c r="Q230">
        <v>248700</v>
      </c>
      <c r="R230">
        <v>308300</v>
      </c>
      <c r="S230">
        <v>0</v>
      </c>
      <c r="T230" t="s">
        <v>38</v>
      </c>
    </row>
    <row r="231" spans="1:20" x14ac:dyDescent="0.2">
      <c r="A231">
        <v>230</v>
      </c>
      <c r="B231">
        <v>64421</v>
      </c>
      <c r="C231">
        <v>17102</v>
      </c>
      <c r="D231">
        <v>4622</v>
      </c>
      <c r="E231">
        <v>15</v>
      </c>
      <c r="F231">
        <v>0</v>
      </c>
      <c r="G231">
        <v>30</v>
      </c>
      <c r="H231">
        <v>0</v>
      </c>
      <c r="I231">
        <v>0</v>
      </c>
      <c r="J231">
        <v>2</v>
      </c>
      <c r="K231">
        <v>2</v>
      </c>
      <c r="L231">
        <v>9599.9999999999982</v>
      </c>
      <c r="M231">
        <v>0</v>
      </c>
      <c r="N231">
        <v>50000</v>
      </c>
      <c r="O231">
        <v>59600</v>
      </c>
      <c r="P231">
        <v>1603</v>
      </c>
      <c r="Q231">
        <v>240450</v>
      </c>
      <c r="R231">
        <v>300050</v>
      </c>
      <c r="S231">
        <v>0</v>
      </c>
      <c r="T231" t="s">
        <v>52</v>
      </c>
    </row>
    <row r="232" spans="1:20" x14ac:dyDescent="0.2">
      <c r="A232">
        <v>231</v>
      </c>
      <c r="B232">
        <v>64026</v>
      </c>
      <c r="C232">
        <v>16570</v>
      </c>
      <c r="D232">
        <v>4410</v>
      </c>
      <c r="E232">
        <v>15</v>
      </c>
      <c r="F232">
        <v>0</v>
      </c>
      <c r="G232">
        <v>15</v>
      </c>
      <c r="H232">
        <v>0</v>
      </c>
      <c r="I232">
        <v>0</v>
      </c>
      <c r="J232">
        <v>1</v>
      </c>
      <c r="K232">
        <v>1</v>
      </c>
      <c r="L232">
        <v>9599.9999999999982</v>
      </c>
      <c r="M232">
        <v>0</v>
      </c>
      <c r="N232">
        <v>50000</v>
      </c>
      <c r="O232">
        <v>59600</v>
      </c>
      <c r="P232">
        <v>1552</v>
      </c>
      <c r="Q232">
        <v>232800</v>
      </c>
      <c r="R232">
        <v>292400</v>
      </c>
      <c r="S232">
        <v>0</v>
      </c>
      <c r="T232" t="s">
        <v>25</v>
      </c>
    </row>
    <row r="233" spans="1:20" x14ac:dyDescent="0.2">
      <c r="A233">
        <v>232</v>
      </c>
      <c r="B233">
        <v>64418</v>
      </c>
      <c r="C233">
        <v>16772</v>
      </c>
      <c r="D233">
        <v>4298</v>
      </c>
      <c r="E233">
        <v>15</v>
      </c>
      <c r="F233">
        <v>0</v>
      </c>
      <c r="G233">
        <v>15</v>
      </c>
      <c r="H233">
        <v>0</v>
      </c>
      <c r="I233">
        <v>0</v>
      </c>
      <c r="J233">
        <v>1</v>
      </c>
      <c r="K233">
        <v>1</v>
      </c>
      <c r="L233">
        <v>9599.9999999999982</v>
      </c>
      <c r="M233">
        <v>0</v>
      </c>
      <c r="N233">
        <v>50000</v>
      </c>
      <c r="O233">
        <v>59600</v>
      </c>
      <c r="P233">
        <v>1565</v>
      </c>
      <c r="Q233">
        <v>234750</v>
      </c>
      <c r="R233">
        <v>294350</v>
      </c>
      <c r="S233">
        <v>0</v>
      </c>
      <c r="T233" t="s">
        <v>38</v>
      </c>
    </row>
    <row r="234" spans="1:20" x14ac:dyDescent="0.2">
      <c r="A234">
        <v>233</v>
      </c>
      <c r="B234">
        <v>64432</v>
      </c>
      <c r="C234">
        <v>15249</v>
      </c>
      <c r="D234">
        <v>3841</v>
      </c>
      <c r="E234">
        <v>15</v>
      </c>
      <c r="F234">
        <v>0</v>
      </c>
      <c r="G234">
        <v>15</v>
      </c>
      <c r="H234">
        <v>0</v>
      </c>
      <c r="I234">
        <v>0</v>
      </c>
      <c r="J234">
        <v>1</v>
      </c>
      <c r="K234">
        <v>1</v>
      </c>
      <c r="L234">
        <v>9599.9999999999982</v>
      </c>
      <c r="M234">
        <v>0</v>
      </c>
      <c r="N234">
        <v>50000</v>
      </c>
      <c r="O234">
        <v>59600</v>
      </c>
      <c r="P234">
        <v>1426</v>
      </c>
      <c r="Q234">
        <v>213900</v>
      </c>
      <c r="R234">
        <v>273500</v>
      </c>
      <c r="S234">
        <v>0</v>
      </c>
      <c r="T234" t="s">
        <v>29</v>
      </c>
    </row>
    <row r="235" spans="1:20" x14ac:dyDescent="0.2">
      <c r="A235">
        <v>234</v>
      </c>
      <c r="B235">
        <v>64415</v>
      </c>
      <c r="C235">
        <v>15749</v>
      </c>
      <c r="D235">
        <v>4009</v>
      </c>
      <c r="E235">
        <v>15</v>
      </c>
      <c r="F235">
        <v>0</v>
      </c>
      <c r="G235">
        <v>30</v>
      </c>
      <c r="H235">
        <v>0</v>
      </c>
      <c r="I235">
        <v>0</v>
      </c>
      <c r="J235">
        <v>2</v>
      </c>
      <c r="K235">
        <v>2</v>
      </c>
      <c r="L235">
        <v>9599.9999999999982</v>
      </c>
      <c r="M235">
        <v>0</v>
      </c>
      <c r="N235">
        <v>50000</v>
      </c>
      <c r="O235">
        <v>59600</v>
      </c>
      <c r="P235">
        <v>1470</v>
      </c>
      <c r="Q235">
        <v>220500</v>
      </c>
      <c r="R235">
        <v>280100</v>
      </c>
      <c r="S235">
        <v>0</v>
      </c>
      <c r="T235" t="s">
        <v>37</v>
      </c>
    </row>
    <row r="236" spans="1:20" x14ac:dyDescent="0.2">
      <c r="A236">
        <v>235</v>
      </c>
      <c r="B236">
        <v>64275</v>
      </c>
      <c r="C236">
        <v>17001</v>
      </c>
      <c r="D236">
        <v>4556</v>
      </c>
      <c r="E236">
        <v>15</v>
      </c>
      <c r="F236">
        <v>0</v>
      </c>
      <c r="G236">
        <v>15</v>
      </c>
      <c r="H236">
        <v>0</v>
      </c>
      <c r="I236">
        <v>0</v>
      </c>
      <c r="J236">
        <v>1</v>
      </c>
      <c r="K236">
        <v>1</v>
      </c>
      <c r="L236">
        <v>9599.9999999999982</v>
      </c>
      <c r="M236">
        <v>0</v>
      </c>
      <c r="N236">
        <v>50000</v>
      </c>
      <c r="O236">
        <v>59600</v>
      </c>
      <c r="P236">
        <v>1599</v>
      </c>
      <c r="Q236">
        <v>239850</v>
      </c>
      <c r="R236">
        <v>299450</v>
      </c>
      <c r="S236">
        <v>0</v>
      </c>
      <c r="T236" t="s">
        <v>40</v>
      </c>
    </row>
    <row r="237" spans="1:20" x14ac:dyDescent="0.2">
      <c r="A237">
        <v>236</v>
      </c>
      <c r="B237">
        <v>64066</v>
      </c>
      <c r="C237">
        <v>17822</v>
      </c>
      <c r="D237">
        <v>4789</v>
      </c>
      <c r="E237">
        <v>15</v>
      </c>
      <c r="F237">
        <v>0</v>
      </c>
      <c r="G237">
        <v>15</v>
      </c>
      <c r="H237">
        <v>0</v>
      </c>
      <c r="I237">
        <v>0</v>
      </c>
      <c r="J237">
        <v>1</v>
      </c>
      <c r="K237">
        <v>1</v>
      </c>
      <c r="L237">
        <v>9599.9999999999982</v>
      </c>
      <c r="M237">
        <v>0</v>
      </c>
      <c r="N237">
        <v>50000</v>
      </c>
      <c r="O237">
        <v>59600</v>
      </c>
      <c r="P237">
        <v>1678</v>
      </c>
      <c r="Q237">
        <v>251700</v>
      </c>
      <c r="R237">
        <v>311300</v>
      </c>
      <c r="S237">
        <v>0</v>
      </c>
      <c r="T237" t="s">
        <v>28</v>
      </c>
    </row>
    <row r="238" spans="1:20" x14ac:dyDescent="0.2">
      <c r="A238">
        <v>237</v>
      </c>
      <c r="B238">
        <v>64445</v>
      </c>
      <c r="C238">
        <v>17982</v>
      </c>
      <c r="D238">
        <v>4723</v>
      </c>
      <c r="E238">
        <v>15</v>
      </c>
      <c r="F238">
        <v>0</v>
      </c>
      <c r="G238">
        <v>15</v>
      </c>
      <c r="H238">
        <v>0</v>
      </c>
      <c r="I238">
        <v>0</v>
      </c>
      <c r="J238">
        <v>1</v>
      </c>
      <c r="K238">
        <v>1</v>
      </c>
      <c r="L238">
        <v>9599.9999999999982</v>
      </c>
      <c r="M238">
        <v>0</v>
      </c>
      <c r="N238">
        <v>50000</v>
      </c>
      <c r="O238">
        <v>59600</v>
      </c>
      <c r="P238">
        <v>1688</v>
      </c>
      <c r="Q238">
        <v>253200</v>
      </c>
      <c r="R238">
        <v>312800</v>
      </c>
      <c r="S238">
        <v>0</v>
      </c>
      <c r="T238" t="s">
        <v>41</v>
      </c>
    </row>
    <row r="239" spans="1:20" x14ac:dyDescent="0.2">
      <c r="A239">
        <v>238</v>
      </c>
      <c r="B239">
        <v>63852</v>
      </c>
      <c r="C239">
        <v>17260</v>
      </c>
      <c r="D239">
        <v>4420</v>
      </c>
      <c r="E239">
        <v>15</v>
      </c>
      <c r="F239">
        <v>0</v>
      </c>
      <c r="G239">
        <v>15</v>
      </c>
      <c r="H239">
        <v>0</v>
      </c>
      <c r="I239">
        <v>0</v>
      </c>
      <c r="J239">
        <v>1</v>
      </c>
      <c r="K239">
        <v>1</v>
      </c>
      <c r="L239">
        <v>9599.9999999999982</v>
      </c>
      <c r="M239">
        <v>0</v>
      </c>
      <c r="N239">
        <v>50000</v>
      </c>
      <c r="O239">
        <v>59600</v>
      </c>
      <c r="P239">
        <v>1623</v>
      </c>
      <c r="Q239">
        <v>243450</v>
      </c>
      <c r="R239">
        <v>303050</v>
      </c>
      <c r="S239">
        <v>0</v>
      </c>
      <c r="T239" t="s">
        <v>31</v>
      </c>
    </row>
    <row r="240" spans="1:20" x14ac:dyDescent="0.2">
      <c r="A240">
        <v>239</v>
      </c>
      <c r="B240">
        <v>64376</v>
      </c>
      <c r="C240">
        <v>17089</v>
      </c>
      <c r="D240">
        <v>4497</v>
      </c>
      <c r="E240">
        <v>15</v>
      </c>
      <c r="F240">
        <v>0</v>
      </c>
      <c r="G240">
        <v>15</v>
      </c>
      <c r="H240">
        <v>0</v>
      </c>
      <c r="I240">
        <v>0</v>
      </c>
      <c r="J240">
        <v>1</v>
      </c>
      <c r="K240">
        <v>1</v>
      </c>
      <c r="L240">
        <v>9599.9999999999982</v>
      </c>
      <c r="M240">
        <v>0</v>
      </c>
      <c r="N240">
        <v>50000</v>
      </c>
      <c r="O240">
        <v>59600</v>
      </c>
      <c r="P240">
        <v>1603</v>
      </c>
      <c r="Q240">
        <v>240450</v>
      </c>
      <c r="R240">
        <v>300050</v>
      </c>
      <c r="S240">
        <v>0</v>
      </c>
      <c r="T240" t="s">
        <v>25</v>
      </c>
    </row>
    <row r="241" spans="1:20" x14ac:dyDescent="0.2">
      <c r="A241">
        <v>240</v>
      </c>
      <c r="B241">
        <v>64694</v>
      </c>
      <c r="C241">
        <v>15660</v>
      </c>
      <c r="D241">
        <v>4087</v>
      </c>
      <c r="E241">
        <v>15</v>
      </c>
      <c r="F241">
        <v>0</v>
      </c>
      <c r="G241">
        <v>30</v>
      </c>
      <c r="H241">
        <v>0</v>
      </c>
      <c r="I241">
        <v>0</v>
      </c>
      <c r="J241">
        <v>2</v>
      </c>
      <c r="K241">
        <v>2</v>
      </c>
      <c r="L241">
        <v>9599.9999999999982</v>
      </c>
      <c r="M241">
        <v>0</v>
      </c>
      <c r="N241">
        <v>50000</v>
      </c>
      <c r="O241">
        <v>59600</v>
      </c>
      <c r="P241">
        <v>1467</v>
      </c>
      <c r="Q241">
        <v>220050</v>
      </c>
      <c r="R241">
        <v>279650</v>
      </c>
      <c r="S241">
        <v>0</v>
      </c>
      <c r="T241" t="s">
        <v>34</v>
      </c>
    </row>
    <row r="242" spans="1:20" x14ac:dyDescent="0.2">
      <c r="A242">
        <v>241</v>
      </c>
      <c r="B242">
        <v>64445</v>
      </c>
      <c r="C242">
        <v>16732</v>
      </c>
      <c r="D242">
        <v>4303</v>
      </c>
      <c r="E242">
        <v>15</v>
      </c>
      <c r="F242">
        <v>0</v>
      </c>
      <c r="G242">
        <v>15</v>
      </c>
      <c r="H242">
        <v>0</v>
      </c>
      <c r="I242">
        <v>0</v>
      </c>
      <c r="J242">
        <v>1</v>
      </c>
      <c r="K242">
        <v>1</v>
      </c>
      <c r="L242">
        <v>9599.9999999999982</v>
      </c>
      <c r="M242">
        <v>0</v>
      </c>
      <c r="N242">
        <v>50000</v>
      </c>
      <c r="O242">
        <v>59600</v>
      </c>
      <c r="P242">
        <v>1566</v>
      </c>
      <c r="Q242">
        <v>234900</v>
      </c>
      <c r="R242">
        <v>294500</v>
      </c>
      <c r="S242">
        <v>0</v>
      </c>
      <c r="T242" t="s">
        <v>60</v>
      </c>
    </row>
    <row r="243" spans="1:20" x14ac:dyDescent="0.2">
      <c r="A243">
        <v>242</v>
      </c>
      <c r="B243">
        <v>64116</v>
      </c>
      <c r="C243">
        <v>16043</v>
      </c>
      <c r="D243">
        <v>4125</v>
      </c>
      <c r="E243">
        <v>15</v>
      </c>
      <c r="F243">
        <v>0</v>
      </c>
      <c r="G243">
        <v>30</v>
      </c>
      <c r="H243">
        <v>0</v>
      </c>
      <c r="I243">
        <v>0</v>
      </c>
      <c r="J243">
        <v>2</v>
      </c>
      <c r="K243">
        <v>2</v>
      </c>
      <c r="L243">
        <v>9599.9999999999982</v>
      </c>
      <c r="M243">
        <v>0</v>
      </c>
      <c r="N243">
        <v>50000</v>
      </c>
      <c r="O243">
        <v>59600</v>
      </c>
      <c r="P243">
        <v>1497</v>
      </c>
      <c r="Q243">
        <v>224550</v>
      </c>
      <c r="R243">
        <v>284150</v>
      </c>
      <c r="S243">
        <v>0</v>
      </c>
      <c r="T243" t="s">
        <v>25</v>
      </c>
    </row>
    <row r="244" spans="1:20" x14ac:dyDescent="0.2">
      <c r="A244">
        <v>243</v>
      </c>
      <c r="B244">
        <v>64488</v>
      </c>
      <c r="C244">
        <v>17704</v>
      </c>
      <c r="D244">
        <v>4623</v>
      </c>
      <c r="E244">
        <v>15</v>
      </c>
      <c r="F244">
        <v>0</v>
      </c>
      <c r="G244">
        <v>15</v>
      </c>
      <c r="H244">
        <v>0</v>
      </c>
      <c r="I244">
        <v>0</v>
      </c>
      <c r="J244">
        <v>1</v>
      </c>
      <c r="K244">
        <v>1</v>
      </c>
      <c r="L244">
        <v>9599.9999999999982</v>
      </c>
      <c r="M244">
        <v>0</v>
      </c>
      <c r="N244">
        <v>50000</v>
      </c>
      <c r="O244">
        <v>59600</v>
      </c>
      <c r="P244">
        <v>1668</v>
      </c>
      <c r="Q244">
        <v>250200</v>
      </c>
      <c r="R244">
        <v>309800</v>
      </c>
      <c r="S244">
        <v>0</v>
      </c>
      <c r="T244" t="s">
        <v>24</v>
      </c>
    </row>
    <row r="245" spans="1:20" x14ac:dyDescent="0.2">
      <c r="A245">
        <v>244</v>
      </c>
      <c r="B245">
        <v>64754</v>
      </c>
      <c r="C245">
        <v>16501</v>
      </c>
      <c r="D245">
        <v>4122</v>
      </c>
      <c r="E245">
        <v>15</v>
      </c>
      <c r="F245">
        <v>0</v>
      </c>
      <c r="G245">
        <v>15</v>
      </c>
      <c r="H245">
        <v>0</v>
      </c>
      <c r="I245">
        <v>0</v>
      </c>
      <c r="J245">
        <v>1</v>
      </c>
      <c r="K245">
        <v>1</v>
      </c>
      <c r="L245">
        <v>9599.9999999999982</v>
      </c>
      <c r="M245">
        <v>0</v>
      </c>
      <c r="N245">
        <v>50000</v>
      </c>
      <c r="O245">
        <v>59600</v>
      </c>
      <c r="P245">
        <v>1546</v>
      </c>
      <c r="Q245">
        <v>231900</v>
      </c>
      <c r="R245">
        <v>291500</v>
      </c>
      <c r="S245">
        <v>0</v>
      </c>
      <c r="T245" t="s">
        <v>25</v>
      </c>
    </row>
    <row r="246" spans="1:20" x14ac:dyDescent="0.2">
      <c r="A246">
        <v>245</v>
      </c>
      <c r="B246">
        <v>64125</v>
      </c>
      <c r="C246">
        <v>16226</v>
      </c>
      <c r="D246">
        <v>4240</v>
      </c>
      <c r="E246">
        <v>15</v>
      </c>
      <c r="F246">
        <v>0</v>
      </c>
      <c r="G246">
        <v>15</v>
      </c>
      <c r="H246">
        <v>0</v>
      </c>
      <c r="I246">
        <v>0</v>
      </c>
      <c r="J246">
        <v>1</v>
      </c>
      <c r="K246">
        <v>1</v>
      </c>
      <c r="L246">
        <v>9599.9999999999982</v>
      </c>
      <c r="M246">
        <v>0</v>
      </c>
      <c r="N246">
        <v>50000</v>
      </c>
      <c r="O246">
        <v>59600</v>
      </c>
      <c r="P246">
        <v>1524</v>
      </c>
      <c r="Q246">
        <v>228600</v>
      </c>
      <c r="R246">
        <v>288200</v>
      </c>
      <c r="S246">
        <v>0</v>
      </c>
      <c r="T246" t="s">
        <v>44</v>
      </c>
    </row>
    <row r="247" spans="1:20" x14ac:dyDescent="0.2">
      <c r="A247">
        <v>246</v>
      </c>
      <c r="B247">
        <v>63922</v>
      </c>
      <c r="C247">
        <v>17151</v>
      </c>
      <c r="D247">
        <v>4720</v>
      </c>
      <c r="E247">
        <v>15</v>
      </c>
      <c r="F247">
        <v>0</v>
      </c>
      <c r="G247">
        <v>15</v>
      </c>
      <c r="H247">
        <v>0</v>
      </c>
      <c r="I247">
        <v>0</v>
      </c>
      <c r="J247">
        <v>1</v>
      </c>
      <c r="K247">
        <v>1</v>
      </c>
      <c r="L247">
        <v>9599.9999999999982</v>
      </c>
      <c r="M247">
        <v>0</v>
      </c>
      <c r="N247">
        <v>50000</v>
      </c>
      <c r="O247">
        <v>59600</v>
      </c>
      <c r="P247">
        <v>1603</v>
      </c>
      <c r="Q247">
        <v>240450</v>
      </c>
      <c r="R247">
        <v>300050</v>
      </c>
      <c r="S247">
        <v>0</v>
      </c>
      <c r="T247" t="s">
        <v>45</v>
      </c>
    </row>
    <row r="248" spans="1:20" x14ac:dyDescent="0.2">
      <c r="A248">
        <v>247</v>
      </c>
      <c r="B248">
        <v>64485</v>
      </c>
      <c r="C248">
        <v>16733</v>
      </c>
      <c r="D248">
        <v>4449</v>
      </c>
      <c r="E248">
        <v>15</v>
      </c>
      <c r="F248">
        <v>0</v>
      </c>
      <c r="G248">
        <v>15</v>
      </c>
      <c r="H248">
        <v>0</v>
      </c>
      <c r="I248">
        <v>0</v>
      </c>
      <c r="J248">
        <v>1</v>
      </c>
      <c r="K248">
        <v>1</v>
      </c>
      <c r="L248">
        <v>9599.9999999999982</v>
      </c>
      <c r="M248">
        <v>0</v>
      </c>
      <c r="N248">
        <v>50000</v>
      </c>
      <c r="O248">
        <v>59600</v>
      </c>
      <c r="P248">
        <v>1570</v>
      </c>
      <c r="Q248">
        <v>235500</v>
      </c>
      <c r="R248">
        <v>295100</v>
      </c>
      <c r="S248">
        <v>0</v>
      </c>
      <c r="T248" t="s">
        <v>41</v>
      </c>
    </row>
    <row r="249" spans="1:20" x14ac:dyDescent="0.2">
      <c r="A249">
        <v>248</v>
      </c>
      <c r="B249">
        <v>64215</v>
      </c>
      <c r="C249">
        <v>17435</v>
      </c>
      <c r="D249">
        <v>4445</v>
      </c>
      <c r="E249">
        <v>15</v>
      </c>
      <c r="F249">
        <v>0</v>
      </c>
      <c r="G249">
        <v>15</v>
      </c>
      <c r="H249">
        <v>0</v>
      </c>
      <c r="I249">
        <v>0</v>
      </c>
      <c r="J249">
        <v>1</v>
      </c>
      <c r="K249">
        <v>1</v>
      </c>
      <c r="L249">
        <v>9599.9999999999982</v>
      </c>
      <c r="M249">
        <v>0</v>
      </c>
      <c r="N249">
        <v>50000</v>
      </c>
      <c r="O249">
        <v>59600</v>
      </c>
      <c r="P249">
        <v>1634</v>
      </c>
      <c r="Q249">
        <v>245100</v>
      </c>
      <c r="R249">
        <v>304700</v>
      </c>
      <c r="S249">
        <v>0</v>
      </c>
      <c r="T249" t="s">
        <v>25</v>
      </c>
    </row>
    <row r="250" spans="1:20" x14ac:dyDescent="0.2">
      <c r="A250">
        <v>249</v>
      </c>
      <c r="B250">
        <v>64311</v>
      </c>
      <c r="C250">
        <v>18985</v>
      </c>
      <c r="D250">
        <v>5036</v>
      </c>
      <c r="E250">
        <v>15</v>
      </c>
      <c r="F250">
        <v>0</v>
      </c>
      <c r="G250">
        <v>15</v>
      </c>
      <c r="H250">
        <v>0</v>
      </c>
      <c r="I250">
        <v>0</v>
      </c>
      <c r="J250">
        <v>1</v>
      </c>
      <c r="K250">
        <v>1</v>
      </c>
      <c r="L250">
        <v>9599.9999999999982</v>
      </c>
      <c r="M250">
        <v>0</v>
      </c>
      <c r="N250">
        <v>50000</v>
      </c>
      <c r="O250">
        <v>59600</v>
      </c>
      <c r="P250">
        <v>1791</v>
      </c>
      <c r="Q250">
        <v>268650</v>
      </c>
      <c r="R250">
        <v>328250</v>
      </c>
      <c r="S250">
        <v>0</v>
      </c>
      <c r="T250" t="s">
        <v>46</v>
      </c>
    </row>
    <row r="251" spans="1:20" x14ac:dyDescent="0.2">
      <c r="A251">
        <v>250</v>
      </c>
      <c r="B251">
        <v>64411</v>
      </c>
      <c r="C251">
        <v>15574</v>
      </c>
      <c r="D251">
        <v>4146</v>
      </c>
      <c r="E251">
        <v>15</v>
      </c>
      <c r="F251">
        <v>0</v>
      </c>
      <c r="G251">
        <v>15</v>
      </c>
      <c r="H251">
        <v>0</v>
      </c>
      <c r="I251">
        <v>0</v>
      </c>
      <c r="J251">
        <v>1</v>
      </c>
      <c r="K251">
        <v>1</v>
      </c>
      <c r="L251">
        <v>9599.9999999999982</v>
      </c>
      <c r="M251">
        <v>0</v>
      </c>
      <c r="N251">
        <v>50000</v>
      </c>
      <c r="O251">
        <v>59600</v>
      </c>
      <c r="P251">
        <v>1455</v>
      </c>
      <c r="Q251">
        <v>218250</v>
      </c>
      <c r="R251">
        <v>277850</v>
      </c>
      <c r="S251">
        <v>0</v>
      </c>
      <c r="T251" t="s">
        <v>33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A045-14F1-D04F-B02B-C89BCF108D14}">
  <dimension ref="A1:U254"/>
  <sheetViews>
    <sheetView topLeftCell="H1" workbookViewId="0">
      <selection activeCell="U2" sqref="U2"/>
    </sheetView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1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  <c r="U1" t="s">
        <v>61</v>
      </c>
    </row>
    <row r="2" spans="1:21" x14ac:dyDescent="0.2">
      <c r="A2">
        <v>1</v>
      </c>
      <c r="B2">
        <v>58691</v>
      </c>
      <c r="C2">
        <v>39182</v>
      </c>
      <c r="D2">
        <v>14329</v>
      </c>
      <c r="E2">
        <v>30</v>
      </c>
      <c r="F2">
        <v>45</v>
      </c>
      <c r="G2">
        <v>15</v>
      </c>
      <c r="H2">
        <v>0</v>
      </c>
      <c r="I2">
        <v>4</v>
      </c>
      <c r="J2">
        <v>0</v>
      </c>
      <c r="K2">
        <v>4</v>
      </c>
      <c r="L2">
        <v>19199.999999999996</v>
      </c>
      <c r="M2">
        <v>369600</v>
      </c>
      <c r="N2">
        <v>50000</v>
      </c>
      <c r="O2">
        <v>438800</v>
      </c>
      <c r="P2">
        <v>3816</v>
      </c>
      <c r="Q2">
        <v>572400</v>
      </c>
      <c r="R2">
        <v>1011200</v>
      </c>
      <c r="S2">
        <v>0</v>
      </c>
      <c r="T2" t="s">
        <v>60</v>
      </c>
      <c r="U2" t="str">
        <f>IF(epoch_data__10[[#This Row],[A1]]=0,IF(epoch_data__10[[#This Row],[A2]]=0,IF(epoch_data__10[[#This Row],[A3]]&gt;0,"Trovato",""),""),"")</f>
        <v/>
      </c>
    </row>
    <row r="3" spans="1:21" x14ac:dyDescent="0.2">
      <c r="A3">
        <v>2</v>
      </c>
      <c r="B3">
        <v>64497</v>
      </c>
      <c r="C3">
        <v>18477</v>
      </c>
      <c r="D3">
        <v>5010</v>
      </c>
      <c r="E3">
        <v>15</v>
      </c>
      <c r="F3">
        <v>30</v>
      </c>
      <c r="G3">
        <v>15</v>
      </c>
      <c r="H3">
        <v>0</v>
      </c>
      <c r="I3">
        <v>2</v>
      </c>
      <c r="J3">
        <v>0</v>
      </c>
      <c r="K3">
        <v>2</v>
      </c>
      <c r="L3">
        <v>9599.9999999999982</v>
      </c>
      <c r="M3">
        <v>201600</v>
      </c>
      <c r="N3">
        <v>50000</v>
      </c>
      <c r="O3">
        <v>261200</v>
      </c>
      <c r="P3">
        <v>1738</v>
      </c>
      <c r="Q3">
        <v>260700</v>
      </c>
      <c r="R3">
        <v>521900</v>
      </c>
      <c r="S3">
        <v>0</v>
      </c>
      <c r="T3" t="s">
        <v>24</v>
      </c>
      <c r="U3" t="str">
        <f>IF(epoch_data__10[[#This Row],[A1]]=0,IF(epoch_data__10[[#This Row],[A2]]=0,IF(epoch_data__10[[#This Row],[A3]]&gt;0,"Trovato",""),""),"")</f>
        <v/>
      </c>
    </row>
    <row r="4" spans="1:21" x14ac:dyDescent="0.2">
      <c r="A4">
        <v>3</v>
      </c>
      <c r="B4">
        <v>64791</v>
      </c>
      <c r="C4">
        <v>17736</v>
      </c>
      <c r="D4">
        <v>5176</v>
      </c>
      <c r="E4">
        <v>15</v>
      </c>
      <c r="F4">
        <v>0</v>
      </c>
      <c r="G4">
        <v>30</v>
      </c>
      <c r="H4">
        <v>0</v>
      </c>
      <c r="I4">
        <v>2</v>
      </c>
      <c r="J4">
        <v>0</v>
      </c>
      <c r="K4">
        <v>2</v>
      </c>
      <c r="L4">
        <v>9599.9999999999982</v>
      </c>
      <c r="M4">
        <v>0</v>
      </c>
      <c r="N4">
        <v>50000</v>
      </c>
      <c r="O4">
        <v>59600</v>
      </c>
      <c r="P4">
        <v>1688</v>
      </c>
      <c r="Q4">
        <v>253200</v>
      </c>
      <c r="R4">
        <v>312800</v>
      </c>
      <c r="S4">
        <v>0</v>
      </c>
      <c r="T4" t="s">
        <v>24</v>
      </c>
      <c r="U4" t="str">
        <f>IF(epoch_data__10[[#This Row],[A1]]=0,IF(epoch_data__10[[#This Row],[A2]]=0,IF(epoch_data__10[[#This Row],[A3]]&gt;0,"Trovato",""),""),"")</f>
        <v/>
      </c>
    </row>
    <row r="5" spans="1:21" x14ac:dyDescent="0.2">
      <c r="A5">
        <v>4</v>
      </c>
      <c r="B5">
        <v>57172</v>
      </c>
      <c r="C5">
        <v>64784</v>
      </c>
      <c r="D5">
        <v>25530</v>
      </c>
      <c r="E5">
        <v>30</v>
      </c>
      <c r="F5">
        <v>15</v>
      </c>
      <c r="G5">
        <v>19</v>
      </c>
      <c r="H5">
        <v>0</v>
      </c>
      <c r="I5">
        <v>6</v>
      </c>
      <c r="J5">
        <v>0</v>
      </c>
      <c r="K5">
        <v>6</v>
      </c>
      <c r="L5">
        <v>19199.999999999996</v>
      </c>
      <c r="M5">
        <v>168000</v>
      </c>
      <c r="N5">
        <v>50000</v>
      </c>
      <c r="O5">
        <v>237200</v>
      </c>
      <c r="P5">
        <v>6383</v>
      </c>
      <c r="Q5">
        <v>957450</v>
      </c>
      <c r="R5">
        <v>1194650</v>
      </c>
      <c r="S5">
        <v>0</v>
      </c>
      <c r="T5" t="s">
        <v>24</v>
      </c>
      <c r="U5" t="str">
        <f>IF(epoch_data__10[[#This Row],[A1]]=0,IF(epoch_data__10[[#This Row],[A2]]=0,IF(epoch_data__10[[#This Row],[A3]]&gt;0,"Trovato",""),""),"")</f>
        <v/>
      </c>
    </row>
    <row r="6" spans="1:21" x14ac:dyDescent="0.2">
      <c r="A6">
        <v>5</v>
      </c>
      <c r="B6">
        <v>70591</v>
      </c>
      <c r="C6">
        <v>17334</v>
      </c>
      <c r="D6">
        <v>5193</v>
      </c>
      <c r="E6">
        <v>0</v>
      </c>
      <c r="F6">
        <v>15</v>
      </c>
      <c r="G6">
        <v>15</v>
      </c>
      <c r="H6">
        <v>0</v>
      </c>
      <c r="I6">
        <v>1</v>
      </c>
      <c r="J6">
        <v>0</v>
      </c>
      <c r="K6">
        <v>1</v>
      </c>
      <c r="L6">
        <v>0</v>
      </c>
      <c r="M6">
        <v>168000</v>
      </c>
      <c r="N6">
        <v>50000</v>
      </c>
      <c r="O6">
        <v>218000</v>
      </c>
      <c r="P6">
        <v>1651</v>
      </c>
      <c r="Q6">
        <v>247650</v>
      </c>
      <c r="R6">
        <v>465650</v>
      </c>
      <c r="S6">
        <v>0</v>
      </c>
      <c r="T6" t="s">
        <v>24</v>
      </c>
      <c r="U6" t="str">
        <f>IF(epoch_data__10[[#This Row],[A1]]=0,IF(epoch_data__10[[#This Row],[A2]]=0,IF(epoch_data__10[[#This Row],[A3]]&gt;0,"Trovato",""),""),"")</f>
        <v/>
      </c>
    </row>
    <row r="7" spans="1:21" x14ac:dyDescent="0.2">
      <c r="A7">
        <v>6</v>
      </c>
      <c r="B7">
        <v>64428</v>
      </c>
      <c r="C7">
        <v>17798</v>
      </c>
      <c r="D7">
        <v>5979</v>
      </c>
      <c r="E7">
        <v>15</v>
      </c>
      <c r="F7">
        <v>30</v>
      </c>
      <c r="G7">
        <v>0</v>
      </c>
      <c r="H7">
        <v>0</v>
      </c>
      <c r="I7">
        <v>2</v>
      </c>
      <c r="J7">
        <v>0</v>
      </c>
      <c r="K7">
        <v>2</v>
      </c>
      <c r="L7">
        <v>9599.9999999999982</v>
      </c>
      <c r="M7">
        <v>201600</v>
      </c>
      <c r="N7">
        <v>0</v>
      </c>
      <c r="O7">
        <v>211200</v>
      </c>
      <c r="P7">
        <v>1694</v>
      </c>
      <c r="Q7">
        <v>254100</v>
      </c>
      <c r="R7">
        <v>465300</v>
      </c>
      <c r="S7">
        <v>0</v>
      </c>
      <c r="T7" t="s">
        <v>24</v>
      </c>
      <c r="U7" t="str">
        <f>IF(epoch_data__10[[#This Row],[A1]]=0,IF(epoch_data__10[[#This Row],[A2]]=0,IF(epoch_data__10[[#This Row],[A3]]&gt;0,"Trovato",""),""),"")</f>
        <v/>
      </c>
    </row>
    <row r="8" spans="1:21" x14ac:dyDescent="0.2">
      <c r="A8">
        <v>7</v>
      </c>
      <c r="B8">
        <v>64008</v>
      </c>
      <c r="C8">
        <v>15194</v>
      </c>
      <c r="D8">
        <v>4333</v>
      </c>
      <c r="E8">
        <v>15</v>
      </c>
      <c r="F8">
        <v>15</v>
      </c>
      <c r="G8">
        <v>15</v>
      </c>
      <c r="H8">
        <v>0</v>
      </c>
      <c r="I8">
        <v>2</v>
      </c>
      <c r="J8">
        <v>0</v>
      </c>
      <c r="K8">
        <v>2</v>
      </c>
      <c r="L8">
        <v>9599.9999999999982</v>
      </c>
      <c r="M8">
        <v>33599.999999999993</v>
      </c>
      <c r="N8">
        <v>50000</v>
      </c>
      <c r="O8">
        <v>93200</v>
      </c>
      <c r="P8">
        <v>1411</v>
      </c>
      <c r="Q8">
        <v>211650</v>
      </c>
      <c r="R8">
        <v>304850</v>
      </c>
      <c r="S8">
        <v>0</v>
      </c>
      <c r="T8" t="s">
        <v>24</v>
      </c>
      <c r="U8" t="str">
        <f>IF(epoch_data__10[[#This Row],[A1]]=0,IF(epoch_data__10[[#This Row],[A2]]=0,IF(epoch_data__10[[#This Row],[A3]]&gt;0,"Trovato",""),""),"")</f>
        <v/>
      </c>
    </row>
    <row r="9" spans="1:21" x14ac:dyDescent="0.2">
      <c r="A9">
        <v>8</v>
      </c>
      <c r="B9">
        <v>64345</v>
      </c>
      <c r="C9">
        <v>16521</v>
      </c>
      <c r="D9">
        <v>4172</v>
      </c>
      <c r="E9">
        <v>15</v>
      </c>
      <c r="F9">
        <v>15</v>
      </c>
      <c r="G9">
        <v>15</v>
      </c>
      <c r="H9">
        <v>0</v>
      </c>
      <c r="I9">
        <v>1</v>
      </c>
      <c r="J9">
        <v>0</v>
      </c>
      <c r="K9">
        <v>1</v>
      </c>
      <c r="L9">
        <v>9599.9999999999982</v>
      </c>
      <c r="M9">
        <v>33599.999999999993</v>
      </c>
      <c r="N9">
        <v>50000</v>
      </c>
      <c r="O9">
        <v>93200</v>
      </c>
      <c r="P9">
        <v>1551</v>
      </c>
      <c r="Q9">
        <v>232650</v>
      </c>
      <c r="R9">
        <v>325850</v>
      </c>
      <c r="S9">
        <v>0</v>
      </c>
      <c r="T9" t="s">
        <v>24</v>
      </c>
      <c r="U9" t="str">
        <f>IF(epoch_data__10[[#This Row],[A1]]=0,IF(epoch_data__10[[#This Row],[A2]]=0,IF(epoch_data__10[[#This Row],[A3]]&gt;0,"Trovato",""),""),"")</f>
        <v/>
      </c>
    </row>
    <row r="10" spans="1:21" x14ac:dyDescent="0.2">
      <c r="A10">
        <v>9</v>
      </c>
      <c r="B10">
        <v>64494</v>
      </c>
      <c r="C10">
        <v>17660</v>
      </c>
      <c r="D10">
        <v>4748</v>
      </c>
      <c r="E10">
        <v>15</v>
      </c>
      <c r="F10">
        <v>0</v>
      </c>
      <c r="G10">
        <v>15</v>
      </c>
      <c r="H10">
        <v>0</v>
      </c>
      <c r="I10">
        <v>1</v>
      </c>
      <c r="J10">
        <v>0</v>
      </c>
      <c r="K10">
        <v>1</v>
      </c>
      <c r="L10">
        <v>9599.9999999999982</v>
      </c>
      <c r="M10">
        <v>0</v>
      </c>
      <c r="N10">
        <v>50000</v>
      </c>
      <c r="O10">
        <v>59600</v>
      </c>
      <c r="P10">
        <v>1665</v>
      </c>
      <c r="Q10">
        <v>249750</v>
      </c>
      <c r="R10">
        <v>309350</v>
      </c>
      <c r="S10">
        <v>0</v>
      </c>
      <c r="T10" t="s">
        <v>25</v>
      </c>
      <c r="U10" t="str">
        <f>IF(epoch_data__10[[#This Row],[A1]]=0,IF(epoch_data__10[[#This Row],[A2]]=0,IF(epoch_data__10[[#This Row],[A3]]&gt;0,"Trovato",""),""),"")</f>
        <v/>
      </c>
    </row>
    <row r="11" spans="1:21" x14ac:dyDescent="0.2">
      <c r="A11">
        <v>10</v>
      </c>
      <c r="B11">
        <v>51934</v>
      </c>
      <c r="C11">
        <v>24772</v>
      </c>
      <c r="D11">
        <v>7405</v>
      </c>
      <c r="E11">
        <v>45</v>
      </c>
      <c r="F11">
        <v>15</v>
      </c>
      <c r="G11">
        <v>15</v>
      </c>
      <c r="H11">
        <v>2</v>
      </c>
      <c r="I11">
        <v>0</v>
      </c>
      <c r="J11">
        <v>1</v>
      </c>
      <c r="K11">
        <v>3</v>
      </c>
      <c r="L11">
        <v>28799.999999999996</v>
      </c>
      <c r="M11">
        <v>33599.999999999993</v>
      </c>
      <c r="N11">
        <v>50000</v>
      </c>
      <c r="O11">
        <v>112400</v>
      </c>
      <c r="P11">
        <v>2368</v>
      </c>
      <c r="Q11">
        <v>355200</v>
      </c>
      <c r="R11">
        <v>467600</v>
      </c>
      <c r="S11">
        <v>0</v>
      </c>
      <c r="T11" t="s">
        <v>26</v>
      </c>
      <c r="U11" t="str">
        <f>IF(epoch_data__10[[#This Row],[A1]]=0,IF(epoch_data__10[[#This Row],[A2]]=0,IF(epoch_data__10[[#This Row],[A3]]&gt;0,"Trovato",""),""),"")</f>
        <v/>
      </c>
    </row>
    <row r="12" spans="1:21" x14ac:dyDescent="0.2">
      <c r="A12">
        <v>11</v>
      </c>
      <c r="B12">
        <v>64670</v>
      </c>
      <c r="C12">
        <v>17046</v>
      </c>
      <c r="D12">
        <v>4433</v>
      </c>
      <c r="E12">
        <v>15</v>
      </c>
      <c r="F12">
        <v>0</v>
      </c>
      <c r="G12">
        <v>15</v>
      </c>
      <c r="H12">
        <v>1</v>
      </c>
      <c r="I12">
        <v>0</v>
      </c>
      <c r="J12">
        <v>0</v>
      </c>
      <c r="K12">
        <v>1</v>
      </c>
      <c r="L12">
        <v>9599.9999999999982</v>
      </c>
      <c r="M12">
        <v>0</v>
      </c>
      <c r="N12">
        <v>50000</v>
      </c>
      <c r="O12">
        <v>59600</v>
      </c>
      <c r="P12">
        <v>1597</v>
      </c>
      <c r="Q12">
        <v>239550</v>
      </c>
      <c r="R12">
        <v>299150</v>
      </c>
      <c r="S12">
        <v>0</v>
      </c>
      <c r="T12" t="s">
        <v>27</v>
      </c>
      <c r="U12" t="str">
        <f>IF(epoch_data__10[[#This Row],[A1]]=0,IF(epoch_data__10[[#This Row],[A2]]=0,IF(epoch_data__10[[#This Row],[A3]]&gt;0,"Trovato",""),""),"")</f>
        <v/>
      </c>
    </row>
    <row r="13" spans="1:21" x14ac:dyDescent="0.2">
      <c r="A13">
        <v>12</v>
      </c>
      <c r="B13">
        <v>64746</v>
      </c>
      <c r="C13">
        <v>17444</v>
      </c>
      <c r="D13">
        <v>4361</v>
      </c>
      <c r="E13">
        <v>15</v>
      </c>
      <c r="F13">
        <v>15</v>
      </c>
      <c r="G13">
        <v>15</v>
      </c>
      <c r="H13">
        <v>2</v>
      </c>
      <c r="I13">
        <v>0</v>
      </c>
      <c r="J13">
        <v>0</v>
      </c>
      <c r="K13">
        <v>2</v>
      </c>
      <c r="L13">
        <v>9599.9999999999982</v>
      </c>
      <c r="M13">
        <v>168000</v>
      </c>
      <c r="N13">
        <v>50000</v>
      </c>
      <c r="O13">
        <v>227600</v>
      </c>
      <c r="P13">
        <v>1641</v>
      </c>
      <c r="Q13">
        <v>246150</v>
      </c>
      <c r="R13">
        <v>473750</v>
      </c>
      <c r="S13">
        <v>0</v>
      </c>
      <c r="T13" t="s">
        <v>28</v>
      </c>
      <c r="U13" t="str">
        <f>IF(epoch_data__10[[#This Row],[A1]]=0,IF(epoch_data__10[[#This Row],[A2]]=0,IF(epoch_data__10[[#This Row],[A3]]&gt;0,"Trovato",""),""),"")</f>
        <v/>
      </c>
    </row>
    <row r="14" spans="1:21" x14ac:dyDescent="0.2">
      <c r="A14">
        <v>13</v>
      </c>
      <c r="B14">
        <v>64585</v>
      </c>
      <c r="C14">
        <v>17185</v>
      </c>
      <c r="D14">
        <v>4411</v>
      </c>
      <c r="E14">
        <v>15</v>
      </c>
      <c r="F14">
        <v>0</v>
      </c>
      <c r="G14">
        <v>15</v>
      </c>
      <c r="H14">
        <v>1</v>
      </c>
      <c r="I14">
        <v>0</v>
      </c>
      <c r="J14">
        <v>0</v>
      </c>
      <c r="K14">
        <v>1</v>
      </c>
      <c r="L14">
        <v>9599.9999999999982</v>
      </c>
      <c r="M14">
        <v>0</v>
      </c>
      <c r="N14">
        <v>50000</v>
      </c>
      <c r="O14">
        <v>59600</v>
      </c>
      <c r="P14">
        <v>1611</v>
      </c>
      <c r="Q14">
        <v>241650</v>
      </c>
      <c r="R14">
        <v>301250</v>
      </c>
      <c r="S14">
        <v>0</v>
      </c>
      <c r="T14" t="s">
        <v>29</v>
      </c>
      <c r="U14" t="str">
        <f>IF(epoch_data__10[[#This Row],[A1]]=0,IF(epoch_data__10[[#This Row],[A2]]=0,IF(epoch_data__10[[#This Row],[A3]]&gt;0,"Trovato",""),""),"")</f>
        <v/>
      </c>
    </row>
    <row r="15" spans="1:21" x14ac:dyDescent="0.2">
      <c r="A15">
        <v>14</v>
      </c>
      <c r="B15">
        <v>64355</v>
      </c>
      <c r="C15">
        <v>17620</v>
      </c>
      <c r="D15">
        <v>4861</v>
      </c>
      <c r="E15">
        <v>15</v>
      </c>
      <c r="F15">
        <v>15</v>
      </c>
      <c r="G15">
        <v>15</v>
      </c>
      <c r="H15">
        <v>0</v>
      </c>
      <c r="I15">
        <v>0</v>
      </c>
      <c r="J15">
        <v>2</v>
      </c>
      <c r="K15">
        <v>2</v>
      </c>
      <c r="L15">
        <v>9599.9999999999982</v>
      </c>
      <c r="M15">
        <v>33599.999999999993</v>
      </c>
      <c r="N15">
        <v>50000</v>
      </c>
      <c r="O15">
        <v>93200</v>
      </c>
      <c r="P15">
        <v>1658</v>
      </c>
      <c r="Q15">
        <v>248700</v>
      </c>
      <c r="R15">
        <v>341900</v>
      </c>
      <c r="S15">
        <v>0</v>
      </c>
      <c r="T15" t="s">
        <v>30</v>
      </c>
      <c r="U15" t="str">
        <f>IF(epoch_data__10[[#This Row],[A1]]=0,IF(epoch_data__10[[#This Row],[A2]]=0,IF(epoch_data__10[[#This Row],[A3]]&gt;0,"Trovato",""),""),"")</f>
        <v/>
      </c>
    </row>
    <row r="16" spans="1:21" x14ac:dyDescent="0.2">
      <c r="A16">
        <v>15</v>
      </c>
      <c r="B16">
        <v>64813</v>
      </c>
      <c r="C16">
        <v>17018</v>
      </c>
      <c r="D16">
        <v>5496</v>
      </c>
      <c r="E16">
        <v>15</v>
      </c>
      <c r="F16">
        <v>15</v>
      </c>
      <c r="G16">
        <v>15</v>
      </c>
      <c r="H16">
        <v>1</v>
      </c>
      <c r="I16">
        <v>0</v>
      </c>
      <c r="J16">
        <v>1</v>
      </c>
      <c r="K16">
        <v>2</v>
      </c>
      <c r="L16">
        <v>9599.9999999999982</v>
      </c>
      <c r="M16">
        <v>33599.999999999993</v>
      </c>
      <c r="N16">
        <v>50000</v>
      </c>
      <c r="O16">
        <v>93200</v>
      </c>
      <c r="P16">
        <v>1612</v>
      </c>
      <c r="Q16">
        <v>241800</v>
      </c>
      <c r="R16">
        <v>335000</v>
      </c>
      <c r="S16">
        <v>0</v>
      </c>
      <c r="T16" t="s">
        <v>31</v>
      </c>
      <c r="U16" t="str">
        <f>IF(epoch_data__10[[#This Row],[A1]]=0,IF(epoch_data__10[[#This Row],[A2]]=0,IF(epoch_data__10[[#This Row],[A3]]&gt;0,"Trovato",""),""),"")</f>
        <v/>
      </c>
    </row>
    <row r="17" spans="1:21" x14ac:dyDescent="0.2">
      <c r="A17">
        <v>16</v>
      </c>
      <c r="B17">
        <v>64022</v>
      </c>
      <c r="C17">
        <v>30192</v>
      </c>
      <c r="D17">
        <v>11566</v>
      </c>
      <c r="E17">
        <v>15</v>
      </c>
      <c r="F17">
        <v>15</v>
      </c>
      <c r="G17">
        <v>15</v>
      </c>
      <c r="H17">
        <v>2</v>
      </c>
      <c r="I17">
        <v>0</v>
      </c>
      <c r="J17">
        <v>1</v>
      </c>
      <c r="K17">
        <v>3</v>
      </c>
      <c r="L17">
        <v>9599.9999999999982</v>
      </c>
      <c r="M17">
        <v>168000</v>
      </c>
      <c r="N17">
        <v>50000</v>
      </c>
      <c r="O17">
        <v>227600</v>
      </c>
      <c r="P17">
        <v>2934</v>
      </c>
      <c r="Q17">
        <v>440100</v>
      </c>
      <c r="R17">
        <v>667700</v>
      </c>
      <c r="S17">
        <v>0</v>
      </c>
      <c r="T17" t="s">
        <v>32</v>
      </c>
      <c r="U17" t="str">
        <f>IF(epoch_data__10[[#This Row],[A1]]=0,IF(epoch_data__10[[#This Row],[A2]]=0,IF(epoch_data__10[[#This Row],[A3]]&gt;0,"Trovato",""),""),"")</f>
        <v/>
      </c>
    </row>
    <row r="18" spans="1:21" x14ac:dyDescent="0.2">
      <c r="A18">
        <v>17</v>
      </c>
      <c r="B18">
        <v>71495</v>
      </c>
      <c r="C18">
        <v>18142</v>
      </c>
      <c r="D18">
        <v>5561</v>
      </c>
      <c r="E18">
        <v>0</v>
      </c>
      <c r="F18">
        <v>15</v>
      </c>
      <c r="G18">
        <v>15</v>
      </c>
      <c r="H18">
        <v>2</v>
      </c>
      <c r="I18">
        <v>0</v>
      </c>
      <c r="J18">
        <v>0</v>
      </c>
      <c r="K18">
        <v>2</v>
      </c>
      <c r="L18">
        <v>0</v>
      </c>
      <c r="M18">
        <v>168000</v>
      </c>
      <c r="N18">
        <v>50000</v>
      </c>
      <c r="O18">
        <v>218000</v>
      </c>
      <c r="P18">
        <v>1728</v>
      </c>
      <c r="Q18">
        <v>259200</v>
      </c>
      <c r="R18">
        <v>477200</v>
      </c>
      <c r="S18">
        <v>0</v>
      </c>
      <c r="T18" t="s">
        <v>25</v>
      </c>
      <c r="U18" t="str">
        <f>IF(epoch_data__10[[#This Row],[A1]]=0,IF(epoch_data__10[[#This Row],[A2]]=0,IF(epoch_data__10[[#This Row],[A3]]&gt;0,"Trovato",""),""),"")</f>
        <v/>
      </c>
    </row>
    <row r="19" spans="1:21" x14ac:dyDescent="0.2">
      <c r="A19">
        <v>18</v>
      </c>
      <c r="B19">
        <v>64634</v>
      </c>
      <c r="C19">
        <v>14086</v>
      </c>
      <c r="D19">
        <v>3684</v>
      </c>
      <c r="E19">
        <v>15</v>
      </c>
      <c r="F19">
        <v>15</v>
      </c>
      <c r="G19">
        <v>15</v>
      </c>
      <c r="H19">
        <v>0</v>
      </c>
      <c r="I19">
        <v>1</v>
      </c>
      <c r="J19">
        <v>0</v>
      </c>
      <c r="K19">
        <v>1</v>
      </c>
      <c r="L19">
        <v>9599.9999999999982</v>
      </c>
      <c r="M19">
        <v>33599.999999999993</v>
      </c>
      <c r="N19">
        <v>50000</v>
      </c>
      <c r="O19">
        <v>93200</v>
      </c>
      <c r="P19">
        <v>1306</v>
      </c>
      <c r="Q19">
        <v>195900</v>
      </c>
      <c r="R19">
        <v>289100</v>
      </c>
      <c r="S19">
        <v>0</v>
      </c>
      <c r="T19" t="s">
        <v>33</v>
      </c>
      <c r="U19" t="str">
        <f>IF(epoch_data__10[[#This Row],[A1]]=0,IF(epoch_data__10[[#This Row],[A2]]=0,IF(epoch_data__10[[#This Row],[A3]]&gt;0,"Trovato",""),""),"")</f>
        <v/>
      </c>
    </row>
    <row r="20" spans="1:21" x14ac:dyDescent="0.2">
      <c r="A20">
        <v>19</v>
      </c>
      <c r="B20">
        <v>63785</v>
      </c>
      <c r="C20">
        <v>18189</v>
      </c>
      <c r="D20">
        <v>5087</v>
      </c>
      <c r="E20">
        <v>15</v>
      </c>
      <c r="F20">
        <v>15</v>
      </c>
      <c r="G20">
        <v>15</v>
      </c>
      <c r="H20">
        <v>1</v>
      </c>
      <c r="I20">
        <v>0</v>
      </c>
      <c r="J20">
        <v>1</v>
      </c>
      <c r="K20">
        <v>2</v>
      </c>
      <c r="L20">
        <v>9599.9999999999982</v>
      </c>
      <c r="M20">
        <v>33599.999999999993</v>
      </c>
      <c r="N20">
        <v>50000</v>
      </c>
      <c r="O20">
        <v>93200</v>
      </c>
      <c r="P20">
        <v>1712</v>
      </c>
      <c r="Q20">
        <v>256800</v>
      </c>
      <c r="R20">
        <v>350000</v>
      </c>
      <c r="S20">
        <v>0</v>
      </c>
      <c r="T20" t="s">
        <v>34</v>
      </c>
      <c r="U20" t="str">
        <f>IF(epoch_data__10[[#This Row],[A1]]=0,IF(epoch_data__10[[#This Row],[A2]]=0,IF(epoch_data__10[[#This Row],[A3]]&gt;0,"Trovato",""),""),"")</f>
        <v/>
      </c>
    </row>
    <row r="21" spans="1:21" x14ac:dyDescent="0.2">
      <c r="A21">
        <v>20</v>
      </c>
      <c r="B21">
        <v>70729</v>
      </c>
      <c r="C21">
        <v>19223</v>
      </c>
      <c r="D21">
        <v>6357</v>
      </c>
      <c r="E21">
        <v>0</v>
      </c>
      <c r="F21">
        <v>15</v>
      </c>
      <c r="G21">
        <v>15</v>
      </c>
      <c r="H21">
        <v>2</v>
      </c>
      <c r="I21">
        <v>0</v>
      </c>
      <c r="J21">
        <v>0</v>
      </c>
      <c r="K21">
        <v>2</v>
      </c>
      <c r="L21">
        <v>0</v>
      </c>
      <c r="M21">
        <v>168000</v>
      </c>
      <c r="N21">
        <v>50000</v>
      </c>
      <c r="O21">
        <v>218000</v>
      </c>
      <c r="P21">
        <v>1837</v>
      </c>
      <c r="Q21">
        <v>275550</v>
      </c>
      <c r="R21">
        <v>493550</v>
      </c>
      <c r="S21">
        <v>0</v>
      </c>
      <c r="T21" t="s">
        <v>34</v>
      </c>
      <c r="U21" t="str">
        <f>IF(epoch_data__10[[#This Row],[A1]]=0,IF(epoch_data__10[[#This Row],[A2]]=0,IF(epoch_data__10[[#This Row],[A3]]&gt;0,"Trovato",""),""),"")</f>
        <v/>
      </c>
    </row>
    <row r="22" spans="1:21" x14ac:dyDescent="0.2">
      <c r="A22">
        <v>21</v>
      </c>
      <c r="B22">
        <v>58095</v>
      </c>
      <c r="C22">
        <v>23563</v>
      </c>
      <c r="D22">
        <v>7280</v>
      </c>
      <c r="E22">
        <v>30</v>
      </c>
      <c r="F22">
        <v>0</v>
      </c>
      <c r="G22">
        <v>30</v>
      </c>
      <c r="H22">
        <v>3</v>
      </c>
      <c r="I22">
        <v>0</v>
      </c>
      <c r="J22">
        <v>0</v>
      </c>
      <c r="K22">
        <v>3</v>
      </c>
      <c r="L22">
        <v>19199.999999999996</v>
      </c>
      <c r="M22">
        <v>0</v>
      </c>
      <c r="N22">
        <v>50000</v>
      </c>
      <c r="O22">
        <v>69200</v>
      </c>
      <c r="P22">
        <v>2249</v>
      </c>
      <c r="Q22">
        <v>337350</v>
      </c>
      <c r="R22">
        <v>406550</v>
      </c>
      <c r="S22">
        <v>0</v>
      </c>
      <c r="T22" t="s">
        <v>35</v>
      </c>
      <c r="U22" t="str">
        <f>IF(epoch_data__10[[#This Row],[A1]]=0,IF(epoch_data__10[[#This Row],[A2]]=0,IF(epoch_data__10[[#This Row],[A3]]&gt;0,"Trovato",""),""),"")</f>
        <v/>
      </c>
    </row>
    <row r="23" spans="1:21" x14ac:dyDescent="0.2">
      <c r="A23">
        <v>22</v>
      </c>
      <c r="B23">
        <v>64767</v>
      </c>
      <c r="C23">
        <v>17335</v>
      </c>
      <c r="D23">
        <v>4690</v>
      </c>
      <c r="E23">
        <v>15</v>
      </c>
      <c r="F23">
        <v>0</v>
      </c>
      <c r="G23">
        <v>15</v>
      </c>
      <c r="H23">
        <v>1</v>
      </c>
      <c r="I23">
        <v>0</v>
      </c>
      <c r="J23">
        <v>0</v>
      </c>
      <c r="K23">
        <v>1</v>
      </c>
      <c r="L23">
        <v>9599.9999999999982</v>
      </c>
      <c r="M23">
        <v>0</v>
      </c>
      <c r="N23">
        <v>50000</v>
      </c>
      <c r="O23">
        <v>59600</v>
      </c>
      <c r="P23">
        <v>1624</v>
      </c>
      <c r="Q23">
        <v>243600</v>
      </c>
      <c r="R23">
        <v>303200</v>
      </c>
      <c r="S23">
        <v>0</v>
      </c>
      <c r="T23" t="s">
        <v>25</v>
      </c>
      <c r="U23" t="str">
        <f>IF(epoch_data__10[[#This Row],[A1]]=0,IF(epoch_data__10[[#This Row],[A2]]=0,IF(epoch_data__10[[#This Row],[A3]]&gt;0,"Trovato",""),""),"")</f>
        <v/>
      </c>
    </row>
    <row r="24" spans="1:21" x14ac:dyDescent="0.2">
      <c r="A24">
        <v>23</v>
      </c>
      <c r="B24">
        <v>64744</v>
      </c>
      <c r="C24">
        <v>14412</v>
      </c>
      <c r="D24">
        <v>4474</v>
      </c>
      <c r="E24">
        <v>15</v>
      </c>
      <c r="F24">
        <v>30</v>
      </c>
      <c r="G24">
        <v>30</v>
      </c>
      <c r="H24">
        <v>2</v>
      </c>
      <c r="I24">
        <v>0</v>
      </c>
      <c r="J24">
        <v>0</v>
      </c>
      <c r="K24">
        <v>2</v>
      </c>
      <c r="L24">
        <v>9599.9999999999982</v>
      </c>
      <c r="M24">
        <v>201600</v>
      </c>
      <c r="N24">
        <v>50000</v>
      </c>
      <c r="O24">
        <v>261200</v>
      </c>
      <c r="P24">
        <v>1354</v>
      </c>
      <c r="Q24">
        <v>203100</v>
      </c>
      <c r="R24">
        <v>464300</v>
      </c>
      <c r="S24">
        <v>0</v>
      </c>
      <c r="T24" t="s">
        <v>36</v>
      </c>
      <c r="U24" t="str">
        <f>IF(epoch_data__10[[#This Row],[A1]]=0,IF(epoch_data__10[[#This Row],[A2]]=0,IF(epoch_data__10[[#This Row],[A3]]&gt;0,"Trovato",""),""),"")</f>
        <v/>
      </c>
    </row>
    <row r="25" spans="1:21" x14ac:dyDescent="0.2">
      <c r="A25">
        <v>24</v>
      </c>
      <c r="B25">
        <v>64587</v>
      </c>
      <c r="C25">
        <v>16715</v>
      </c>
      <c r="D25">
        <v>4198</v>
      </c>
      <c r="E25">
        <v>15</v>
      </c>
      <c r="F25">
        <v>15</v>
      </c>
      <c r="G25">
        <v>15</v>
      </c>
      <c r="H25">
        <v>0</v>
      </c>
      <c r="I25">
        <v>0</v>
      </c>
      <c r="J25">
        <v>1</v>
      </c>
      <c r="K25">
        <v>1</v>
      </c>
      <c r="L25">
        <v>9599.9999999999982</v>
      </c>
      <c r="M25">
        <v>33599.999999999993</v>
      </c>
      <c r="N25">
        <v>50000</v>
      </c>
      <c r="O25">
        <v>93200</v>
      </c>
      <c r="P25">
        <v>1570</v>
      </c>
      <c r="Q25">
        <v>235500</v>
      </c>
      <c r="R25">
        <v>328700</v>
      </c>
      <c r="S25">
        <v>0</v>
      </c>
      <c r="T25" t="s">
        <v>37</v>
      </c>
      <c r="U25" t="str">
        <f>IF(epoch_data__10[[#This Row],[A1]]=0,IF(epoch_data__10[[#This Row],[A2]]=0,IF(epoch_data__10[[#This Row],[A3]]&gt;0,"Trovato",""),""),"")</f>
        <v/>
      </c>
    </row>
    <row r="26" spans="1:21" x14ac:dyDescent="0.2">
      <c r="A26">
        <v>25</v>
      </c>
      <c r="B26">
        <v>57462</v>
      </c>
      <c r="C26">
        <v>17620</v>
      </c>
      <c r="D26">
        <v>4884</v>
      </c>
      <c r="E26">
        <v>30</v>
      </c>
      <c r="F26">
        <v>15</v>
      </c>
      <c r="G26">
        <v>15</v>
      </c>
      <c r="H26">
        <v>1</v>
      </c>
      <c r="I26">
        <v>0</v>
      </c>
      <c r="J26">
        <v>1</v>
      </c>
      <c r="K26">
        <v>2</v>
      </c>
      <c r="L26">
        <v>19199.999999999996</v>
      </c>
      <c r="M26">
        <v>33599.999999999993</v>
      </c>
      <c r="N26">
        <v>50000</v>
      </c>
      <c r="O26">
        <v>102800</v>
      </c>
      <c r="P26">
        <v>1650</v>
      </c>
      <c r="Q26">
        <v>247500</v>
      </c>
      <c r="R26">
        <v>350300</v>
      </c>
      <c r="S26">
        <v>0</v>
      </c>
      <c r="T26" t="s">
        <v>38</v>
      </c>
      <c r="U26" t="str">
        <f>IF(epoch_data__10[[#This Row],[A1]]=0,IF(epoch_data__10[[#This Row],[A2]]=0,IF(epoch_data__10[[#This Row],[A3]]&gt;0,"Trovato",""),""),"")</f>
        <v/>
      </c>
    </row>
    <row r="27" spans="1:21" x14ac:dyDescent="0.2">
      <c r="A27">
        <v>26</v>
      </c>
      <c r="B27">
        <v>64400</v>
      </c>
      <c r="C27">
        <v>18438</v>
      </c>
      <c r="D27">
        <v>6412</v>
      </c>
      <c r="E27">
        <v>15</v>
      </c>
      <c r="F27">
        <v>30</v>
      </c>
      <c r="G27">
        <v>0</v>
      </c>
      <c r="H27">
        <v>3</v>
      </c>
      <c r="I27">
        <v>0</v>
      </c>
      <c r="J27">
        <v>0</v>
      </c>
      <c r="K27">
        <v>3</v>
      </c>
      <c r="L27">
        <v>9599.9999999999982</v>
      </c>
      <c r="M27">
        <v>201600</v>
      </c>
      <c r="N27">
        <v>0</v>
      </c>
      <c r="O27">
        <v>211200</v>
      </c>
      <c r="P27">
        <v>1751</v>
      </c>
      <c r="Q27">
        <v>262650</v>
      </c>
      <c r="R27">
        <v>473850</v>
      </c>
      <c r="S27">
        <v>0</v>
      </c>
      <c r="T27" t="s">
        <v>39</v>
      </c>
      <c r="U27" t="str">
        <f>IF(epoch_data__10[[#This Row],[A1]]=0,IF(epoch_data__10[[#This Row],[A2]]=0,IF(epoch_data__10[[#This Row],[A3]]&gt;0,"Trovato",""),""),"")</f>
        <v/>
      </c>
    </row>
    <row r="28" spans="1:21" x14ac:dyDescent="0.2">
      <c r="A28">
        <v>27</v>
      </c>
      <c r="B28">
        <v>63981</v>
      </c>
      <c r="C28">
        <v>17276</v>
      </c>
      <c r="D28">
        <v>4747</v>
      </c>
      <c r="E28">
        <v>15</v>
      </c>
      <c r="F28">
        <v>30</v>
      </c>
      <c r="G28">
        <v>15</v>
      </c>
      <c r="H28">
        <v>1</v>
      </c>
      <c r="I28">
        <v>0</v>
      </c>
      <c r="J28">
        <v>1</v>
      </c>
      <c r="K28">
        <v>2</v>
      </c>
      <c r="L28">
        <v>9599.9999999999982</v>
      </c>
      <c r="M28">
        <v>201600</v>
      </c>
      <c r="N28">
        <v>50000</v>
      </c>
      <c r="O28">
        <v>261200</v>
      </c>
      <c r="P28">
        <v>1621</v>
      </c>
      <c r="Q28">
        <v>243150</v>
      </c>
      <c r="R28">
        <v>504350</v>
      </c>
      <c r="S28">
        <v>0</v>
      </c>
      <c r="T28" t="s">
        <v>37</v>
      </c>
      <c r="U28" t="str">
        <f>IF(epoch_data__10[[#This Row],[A1]]=0,IF(epoch_data__10[[#This Row],[A2]]=0,IF(epoch_data__10[[#This Row],[A3]]&gt;0,"Trovato",""),""),"")</f>
        <v/>
      </c>
    </row>
    <row r="29" spans="1:21" x14ac:dyDescent="0.2">
      <c r="A29">
        <v>28</v>
      </c>
      <c r="B29">
        <v>57829</v>
      </c>
      <c r="C29">
        <v>16288</v>
      </c>
      <c r="D29">
        <v>4070</v>
      </c>
      <c r="E29">
        <v>30</v>
      </c>
      <c r="F29">
        <v>15</v>
      </c>
      <c r="G29">
        <v>15</v>
      </c>
      <c r="H29">
        <v>1</v>
      </c>
      <c r="I29">
        <v>0</v>
      </c>
      <c r="J29">
        <v>1</v>
      </c>
      <c r="K29">
        <v>2</v>
      </c>
      <c r="L29">
        <v>19199.999999999996</v>
      </c>
      <c r="M29">
        <v>33599.999999999993</v>
      </c>
      <c r="N29">
        <v>50000</v>
      </c>
      <c r="O29">
        <v>102800</v>
      </c>
      <c r="P29">
        <v>1516</v>
      </c>
      <c r="Q29">
        <v>227400</v>
      </c>
      <c r="R29">
        <v>330200</v>
      </c>
      <c r="S29">
        <v>0</v>
      </c>
      <c r="T29" t="s">
        <v>40</v>
      </c>
      <c r="U29" t="str">
        <f>IF(epoch_data__10[[#This Row],[A1]]=0,IF(epoch_data__10[[#This Row],[A2]]=0,IF(epoch_data__10[[#This Row],[A3]]&gt;0,"Trovato",""),""),"")</f>
        <v/>
      </c>
    </row>
    <row r="30" spans="1:21" x14ac:dyDescent="0.2">
      <c r="A30">
        <v>29</v>
      </c>
      <c r="B30">
        <v>64281</v>
      </c>
      <c r="C30">
        <v>17349</v>
      </c>
      <c r="D30">
        <v>4858</v>
      </c>
      <c r="E30">
        <v>15</v>
      </c>
      <c r="F30">
        <v>30</v>
      </c>
      <c r="G30">
        <v>15</v>
      </c>
      <c r="H30">
        <v>2</v>
      </c>
      <c r="I30">
        <v>0</v>
      </c>
      <c r="J30">
        <v>0</v>
      </c>
      <c r="K30">
        <v>2</v>
      </c>
      <c r="L30">
        <v>9599.9999999999982</v>
      </c>
      <c r="M30">
        <v>201600</v>
      </c>
      <c r="N30">
        <v>50000</v>
      </c>
      <c r="O30">
        <v>261200</v>
      </c>
      <c r="P30">
        <v>1631</v>
      </c>
      <c r="Q30">
        <v>244650</v>
      </c>
      <c r="R30">
        <v>505850</v>
      </c>
      <c r="S30">
        <v>0</v>
      </c>
      <c r="T30" t="s">
        <v>41</v>
      </c>
      <c r="U30" t="str">
        <f>IF(epoch_data__10[[#This Row],[A1]]=0,IF(epoch_data__10[[#This Row],[A2]]=0,IF(epoch_data__10[[#This Row],[A3]]&gt;0,"Trovato",""),""),"")</f>
        <v/>
      </c>
    </row>
    <row r="31" spans="1:21" x14ac:dyDescent="0.2">
      <c r="A31">
        <v>30</v>
      </c>
      <c r="B31">
        <v>64269</v>
      </c>
      <c r="C31">
        <v>17278</v>
      </c>
      <c r="D31">
        <v>4485</v>
      </c>
      <c r="E31">
        <v>15</v>
      </c>
      <c r="F31">
        <v>0</v>
      </c>
      <c r="G31">
        <v>15</v>
      </c>
      <c r="H31">
        <v>1</v>
      </c>
      <c r="I31">
        <v>0</v>
      </c>
      <c r="J31">
        <v>0</v>
      </c>
      <c r="K31">
        <v>1</v>
      </c>
      <c r="L31">
        <v>9599.9999999999982</v>
      </c>
      <c r="M31">
        <v>0</v>
      </c>
      <c r="N31">
        <v>50000</v>
      </c>
      <c r="O31">
        <v>59600</v>
      </c>
      <c r="P31">
        <v>1626</v>
      </c>
      <c r="Q31">
        <v>243900</v>
      </c>
      <c r="R31">
        <v>303500</v>
      </c>
      <c r="S31">
        <v>0</v>
      </c>
      <c r="T31" t="s">
        <v>42</v>
      </c>
      <c r="U31" t="str">
        <f>IF(epoch_data__10[[#This Row],[A1]]=0,IF(epoch_data__10[[#This Row],[A2]]=0,IF(epoch_data__10[[#This Row],[A3]]&gt;0,"Trovato",""),""),"")</f>
        <v/>
      </c>
    </row>
    <row r="32" spans="1:21" x14ac:dyDescent="0.2">
      <c r="A32">
        <v>31</v>
      </c>
      <c r="B32">
        <v>51703</v>
      </c>
      <c r="C32">
        <v>26960</v>
      </c>
      <c r="D32">
        <v>9609</v>
      </c>
      <c r="E32">
        <v>45</v>
      </c>
      <c r="F32">
        <v>45</v>
      </c>
      <c r="G32">
        <v>0</v>
      </c>
      <c r="H32">
        <v>0</v>
      </c>
      <c r="I32">
        <v>1</v>
      </c>
      <c r="J32">
        <v>3</v>
      </c>
      <c r="K32">
        <v>4</v>
      </c>
      <c r="L32">
        <v>28799.999999999996</v>
      </c>
      <c r="M32">
        <v>235200</v>
      </c>
      <c r="N32">
        <v>0</v>
      </c>
      <c r="O32">
        <v>264000</v>
      </c>
      <c r="P32">
        <v>2590</v>
      </c>
      <c r="Q32">
        <v>388500</v>
      </c>
      <c r="R32">
        <v>652500</v>
      </c>
      <c r="S32">
        <v>0</v>
      </c>
      <c r="T32" t="s">
        <v>25</v>
      </c>
      <c r="U32" t="str">
        <f>IF(epoch_data__10[[#This Row],[A1]]=0,IF(epoch_data__10[[#This Row],[A2]]=0,IF(epoch_data__10[[#This Row],[A3]]&gt;0,"Trovato",""),""),"")</f>
        <v/>
      </c>
    </row>
    <row r="33" spans="1:21" x14ac:dyDescent="0.2">
      <c r="A33">
        <v>32</v>
      </c>
      <c r="B33">
        <v>64523</v>
      </c>
      <c r="C33">
        <v>16934</v>
      </c>
      <c r="D33">
        <v>4306</v>
      </c>
      <c r="E33">
        <v>15</v>
      </c>
      <c r="F33">
        <v>15</v>
      </c>
      <c r="G33">
        <v>15</v>
      </c>
      <c r="H33">
        <v>0</v>
      </c>
      <c r="I33">
        <v>0</v>
      </c>
      <c r="J33">
        <v>1</v>
      </c>
      <c r="K33">
        <v>1</v>
      </c>
      <c r="L33">
        <v>9599.9999999999982</v>
      </c>
      <c r="M33">
        <v>33599.999999999993</v>
      </c>
      <c r="N33">
        <v>50000</v>
      </c>
      <c r="O33">
        <v>93200</v>
      </c>
      <c r="P33">
        <v>1583</v>
      </c>
      <c r="Q33">
        <v>237450</v>
      </c>
      <c r="R33">
        <v>330650</v>
      </c>
      <c r="S33">
        <v>0</v>
      </c>
      <c r="T33" t="s">
        <v>26</v>
      </c>
      <c r="U33" t="str">
        <f>IF(epoch_data__10[[#This Row],[A1]]=0,IF(epoch_data__10[[#This Row],[A2]]=0,IF(epoch_data__10[[#This Row],[A3]]&gt;0,"Trovato",""),""),"")</f>
        <v/>
      </c>
    </row>
    <row r="34" spans="1:21" x14ac:dyDescent="0.2">
      <c r="A34">
        <v>33</v>
      </c>
      <c r="B34">
        <v>64396</v>
      </c>
      <c r="C34">
        <v>17014</v>
      </c>
      <c r="D34">
        <v>4389</v>
      </c>
      <c r="E34">
        <v>15</v>
      </c>
      <c r="F34">
        <v>15</v>
      </c>
      <c r="G34">
        <v>0</v>
      </c>
      <c r="H34">
        <v>0</v>
      </c>
      <c r="I34">
        <v>0</v>
      </c>
      <c r="J34">
        <v>1</v>
      </c>
      <c r="K34">
        <v>1</v>
      </c>
      <c r="L34">
        <v>9599.9999999999982</v>
      </c>
      <c r="M34">
        <v>33599.999999999993</v>
      </c>
      <c r="N34">
        <v>0</v>
      </c>
      <c r="O34">
        <v>43199.999999999993</v>
      </c>
      <c r="P34">
        <v>1592</v>
      </c>
      <c r="Q34">
        <v>238800</v>
      </c>
      <c r="R34">
        <v>282000</v>
      </c>
      <c r="S34">
        <v>0</v>
      </c>
      <c r="T34" t="s">
        <v>27</v>
      </c>
      <c r="U34" t="str">
        <f>IF(epoch_data__10[[#This Row],[A1]]=0,IF(epoch_data__10[[#This Row],[A2]]=0,IF(epoch_data__10[[#This Row],[A3]]&gt;0,"Trovato",""),""),"")</f>
        <v/>
      </c>
    </row>
    <row r="35" spans="1:21" x14ac:dyDescent="0.2">
      <c r="A35">
        <v>34</v>
      </c>
      <c r="B35">
        <v>57751</v>
      </c>
      <c r="C35">
        <v>17073</v>
      </c>
      <c r="D35">
        <v>4824</v>
      </c>
      <c r="E35">
        <v>30</v>
      </c>
      <c r="F35">
        <v>30</v>
      </c>
      <c r="G35">
        <v>15</v>
      </c>
      <c r="H35">
        <v>0</v>
      </c>
      <c r="I35">
        <v>0</v>
      </c>
      <c r="J35">
        <v>2</v>
      </c>
      <c r="K35">
        <v>2</v>
      </c>
      <c r="L35">
        <v>19199.999999999996</v>
      </c>
      <c r="M35">
        <v>67199.999999999985</v>
      </c>
      <c r="N35">
        <v>50000</v>
      </c>
      <c r="O35">
        <v>136400</v>
      </c>
      <c r="P35">
        <v>1604</v>
      </c>
      <c r="Q35">
        <v>240600</v>
      </c>
      <c r="R35">
        <v>377000</v>
      </c>
      <c r="S35">
        <v>0</v>
      </c>
      <c r="T35" t="s">
        <v>31</v>
      </c>
      <c r="U35" t="str">
        <f>IF(epoch_data__10[[#This Row],[A1]]=0,IF(epoch_data__10[[#This Row],[A2]]=0,IF(epoch_data__10[[#This Row],[A3]]&gt;0,"Trovato",""),""),"")</f>
        <v/>
      </c>
    </row>
    <row r="36" spans="1:21" x14ac:dyDescent="0.2">
      <c r="A36">
        <v>35</v>
      </c>
      <c r="B36">
        <v>57970</v>
      </c>
      <c r="C36">
        <v>18350</v>
      </c>
      <c r="D36">
        <v>5337</v>
      </c>
      <c r="E36">
        <v>30</v>
      </c>
      <c r="F36">
        <v>30</v>
      </c>
      <c r="G36">
        <v>0</v>
      </c>
      <c r="H36">
        <v>1</v>
      </c>
      <c r="I36">
        <v>0</v>
      </c>
      <c r="J36">
        <v>1</v>
      </c>
      <c r="K36">
        <v>2</v>
      </c>
      <c r="L36">
        <v>19199.999999999996</v>
      </c>
      <c r="M36">
        <v>67199.999999999985</v>
      </c>
      <c r="N36">
        <v>0</v>
      </c>
      <c r="O36">
        <v>86399.999999999985</v>
      </c>
      <c r="P36">
        <v>1730</v>
      </c>
      <c r="Q36">
        <v>259500</v>
      </c>
      <c r="R36">
        <v>345900</v>
      </c>
      <c r="S36">
        <v>0</v>
      </c>
      <c r="T36" t="s">
        <v>40</v>
      </c>
      <c r="U36" t="str">
        <f>IF(epoch_data__10[[#This Row],[A1]]=0,IF(epoch_data__10[[#This Row],[A2]]=0,IF(epoch_data__10[[#This Row],[A3]]&gt;0,"Trovato",""),""),"")</f>
        <v/>
      </c>
    </row>
    <row r="37" spans="1:21" x14ac:dyDescent="0.2">
      <c r="A37">
        <v>36</v>
      </c>
      <c r="B37">
        <v>64687</v>
      </c>
      <c r="C37">
        <v>18163</v>
      </c>
      <c r="D37">
        <v>5511</v>
      </c>
      <c r="E37">
        <v>15</v>
      </c>
      <c r="F37">
        <v>0</v>
      </c>
      <c r="G37">
        <v>30</v>
      </c>
      <c r="H37">
        <v>0</v>
      </c>
      <c r="I37">
        <v>0</v>
      </c>
      <c r="J37">
        <v>2</v>
      </c>
      <c r="K37">
        <v>2</v>
      </c>
      <c r="L37">
        <v>9599.9999999999982</v>
      </c>
      <c r="M37">
        <v>0</v>
      </c>
      <c r="N37">
        <v>50000</v>
      </c>
      <c r="O37">
        <v>59600</v>
      </c>
      <c r="P37">
        <v>1731</v>
      </c>
      <c r="Q37">
        <v>259650</v>
      </c>
      <c r="R37">
        <v>319250</v>
      </c>
      <c r="S37">
        <v>0</v>
      </c>
      <c r="T37" t="s">
        <v>43</v>
      </c>
      <c r="U37" t="str">
        <f>IF(epoch_data__10[[#This Row],[A1]]=0,IF(epoch_data__10[[#This Row],[A2]]=0,IF(epoch_data__10[[#This Row],[A3]]&gt;0,"Trovato",""),""),"")</f>
        <v/>
      </c>
    </row>
    <row r="38" spans="1:21" x14ac:dyDescent="0.2">
      <c r="A38">
        <v>37</v>
      </c>
      <c r="B38">
        <v>51316</v>
      </c>
      <c r="C38">
        <v>23764</v>
      </c>
      <c r="D38">
        <v>6799</v>
      </c>
      <c r="E38">
        <v>45</v>
      </c>
      <c r="F38">
        <v>0</v>
      </c>
      <c r="G38">
        <v>30</v>
      </c>
      <c r="H38">
        <v>2</v>
      </c>
      <c r="I38">
        <v>0</v>
      </c>
      <c r="J38">
        <v>1</v>
      </c>
      <c r="K38">
        <v>3</v>
      </c>
      <c r="L38">
        <v>28799.999999999996</v>
      </c>
      <c r="M38">
        <v>0</v>
      </c>
      <c r="N38">
        <v>50000</v>
      </c>
      <c r="O38">
        <v>78800</v>
      </c>
      <c r="P38">
        <v>2263</v>
      </c>
      <c r="Q38">
        <v>339450</v>
      </c>
      <c r="R38">
        <v>418250</v>
      </c>
      <c r="S38">
        <v>0</v>
      </c>
      <c r="T38" t="s">
        <v>28</v>
      </c>
      <c r="U38" t="str">
        <f>IF(epoch_data__10[[#This Row],[A1]]=0,IF(epoch_data__10[[#This Row],[A2]]=0,IF(epoch_data__10[[#This Row],[A3]]&gt;0,"Trovato",""),""),"")</f>
        <v/>
      </c>
    </row>
    <row r="39" spans="1:21" x14ac:dyDescent="0.2">
      <c r="A39">
        <v>38</v>
      </c>
      <c r="B39">
        <v>57925</v>
      </c>
      <c r="C39">
        <v>18178</v>
      </c>
      <c r="D39">
        <v>5093</v>
      </c>
      <c r="E39">
        <v>30</v>
      </c>
      <c r="F39">
        <v>15</v>
      </c>
      <c r="G39">
        <v>15</v>
      </c>
      <c r="H39">
        <v>0</v>
      </c>
      <c r="I39">
        <v>0</v>
      </c>
      <c r="J39">
        <v>2</v>
      </c>
      <c r="K39">
        <v>2</v>
      </c>
      <c r="L39">
        <v>19199.999999999996</v>
      </c>
      <c r="M39">
        <v>33599.999999999993</v>
      </c>
      <c r="N39">
        <v>50000</v>
      </c>
      <c r="O39">
        <v>102800</v>
      </c>
      <c r="P39">
        <v>1711</v>
      </c>
      <c r="Q39">
        <v>256650</v>
      </c>
      <c r="R39">
        <v>359450</v>
      </c>
      <c r="S39">
        <v>0</v>
      </c>
      <c r="T39" t="s">
        <v>41</v>
      </c>
      <c r="U39" t="str">
        <f>IF(epoch_data__10[[#This Row],[A1]]=0,IF(epoch_data__10[[#This Row],[A2]]=0,IF(epoch_data__10[[#This Row],[A3]]&gt;0,"Trovato",""),""),"")</f>
        <v/>
      </c>
    </row>
    <row r="40" spans="1:21" x14ac:dyDescent="0.2">
      <c r="A40">
        <v>39</v>
      </c>
      <c r="B40">
        <v>57628</v>
      </c>
      <c r="C40">
        <v>16881</v>
      </c>
      <c r="D40">
        <v>4544</v>
      </c>
      <c r="E40">
        <v>30</v>
      </c>
      <c r="F40">
        <v>15</v>
      </c>
      <c r="G40">
        <v>0</v>
      </c>
      <c r="H40">
        <v>2</v>
      </c>
      <c r="I40">
        <v>0</v>
      </c>
      <c r="J40">
        <v>0</v>
      </c>
      <c r="K40">
        <v>2</v>
      </c>
      <c r="L40">
        <v>19199.999999999996</v>
      </c>
      <c r="M40">
        <v>33599.999999999993</v>
      </c>
      <c r="N40">
        <v>0</v>
      </c>
      <c r="O40">
        <v>52799.999999999993</v>
      </c>
      <c r="P40">
        <v>1584</v>
      </c>
      <c r="Q40">
        <v>237600</v>
      </c>
      <c r="R40">
        <v>290400</v>
      </c>
      <c r="S40">
        <v>0</v>
      </c>
      <c r="T40" t="s">
        <v>32</v>
      </c>
      <c r="U40" t="str">
        <f>IF(epoch_data__10[[#This Row],[A1]]=0,IF(epoch_data__10[[#This Row],[A2]]=0,IF(epoch_data__10[[#This Row],[A3]]&gt;0,"Trovato",""),""),"")</f>
        <v/>
      </c>
    </row>
    <row r="41" spans="1:21" x14ac:dyDescent="0.2">
      <c r="A41">
        <v>40</v>
      </c>
      <c r="B41">
        <v>64267</v>
      </c>
      <c r="C41">
        <v>13472</v>
      </c>
      <c r="D41">
        <v>4323</v>
      </c>
      <c r="E41">
        <v>15</v>
      </c>
      <c r="F41">
        <v>15</v>
      </c>
      <c r="G41">
        <v>30</v>
      </c>
      <c r="H41">
        <v>0</v>
      </c>
      <c r="I41">
        <v>1</v>
      </c>
      <c r="J41">
        <v>1</v>
      </c>
      <c r="K41">
        <v>2</v>
      </c>
      <c r="L41">
        <v>9599.9999999999982</v>
      </c>
      <c r="M41">
        <v>168000</v>
      </c>
      <c r="N41">
        <v>50000</v>
      </c>
      <c r="O41">
        <v>227600</v>
      </c>
      <c r="P41">
        <v>1264</v>
      </c>
      <c r="Q41">
        <v>189600</v>
      </c>
      <c r="R41">
        <v>417200</v>
      </c>
      <c r="S41">
        <v>0</v>
      </c>
      <c r="T41" t="s">
        <v>25</v>
      </c>
      <c r="U41" t="str">
        <f>IF(epoch_data__10[[#This Row],[A1]]=0,IF(epoch_data__10[[#This Row],[A2]]=0,IF(epoch_data__10[[#This Row],[A3]]&gt;0,"Trovato",""),""),"")</f>
        <v/>
      </c>
    </row>
    <row r="42" spans="1:21" x14ac:dyDescent="0.2">
      <c r="A42">
        <v>41</v>
      </c>
      <c r="B42">
        <v>64420</v>
      </c>
      <c r="C42">
        <v>17586</v>
      </c>
      <c r="D42">
        <v>4402</v>
      </c>
      <c r="E42">
        <v>15</v>
      </c>
      <c r="F42">
        <v>0</v>
      </c>
      <c r="G42">
        <v>15</v>
      </c>
      <c r="H42">
        <v>1</v>
      </c>
      <c r="I42">
        <v>0</v>
      </c>
      <c r="J42">
        <v>0</v>
      </c>
      <c r="K42">
        <v>1</v>
      </c>
      <c r="L42">
        <v>9599.9999999999982</v>
      </c>
      <c r="M42">
        <v>0</v>
      </c>
      <c r="N42">
        <v>50000</v>
      </c>
      <c r="O42">
        <v>59600</v>
      </c>
      <c r="P42">
        <v>1651</v>
      </c>
      <c r="Q42">
        <v>247650</v>
      </c>
      <c r="R42">
        <v>307250</v>
      </c>
      <c r="S42">
        <v>0</v>
      </c>
      <c r="T42" t="s">
        <v>34</v>
      </c>
      <c r="U42" t="str">
        <f>IF(epoch_data__10[[#This Row],[A1]]=0,IF(epoch_data__10[[#This Row],[A2]]=0,IF(epoch_data__10[[#This Row],[A3]]&gt;0,"Trovato",""),""),"")</f>
        <v/>
      </c>
    </row>
    <row r="43" spans="1:21" x14ac:dyDescent="0.2">
      <c r="A43">
        <v>42</v>
      </c>
      <c r="B43">
        <v>57658</v>
      </c>
      <c r="C43">
        <v>18153</v>
      </c>
      <c r="D43">
        <v>4863</v>
      </c>
      <c r="E43">
        <v>30</v>
      </c>
      <c r="F43">
        <v>15</v>
      </c>
      <c r="G43">
        <v>0</v>
      </c>
      <c r="H43">
        <v>1</v>
      </c>
      <c r="I43">
        <v>0</v>
      </c>
      <c r="J43">
        <v>1</v>
      </c>
      <c r="K43">
        <v>2</v>
      </c>
      <c r="L43">
        <v>19199.999999999996</v>
      </c>
      <c r="M43">
        <v>33599.999999999993</v>
      </c>
      <c r="N43">
        <v>0</v>
      </c>
      <c r="O43">
        <v>52799.999999999993</v>
      </c>
      <c r="P43">
        <v>1710</v>
      </c>
      <c r="Q43">
        <v>256500</v>
      </c>
      <c r="R43">
        <v>309300</v>
      </c>
      <c r="S43">
        <v>0</v>
      </c>
      <c r="T43" t="s">
        <v>35</v>
      </c>
      <c r="U43" t="str">
        <f>IF(epoch_data__10[[#This Row],[A1]]=0,IF(epoch_data__10[[#This Row],[A2]]=0,IF(epoch_data__10[[#This Row],[A3]]&gt;0,"Trovato",""),""),"")</f>
        <v/>
      </c>
    </row>
    <row r="44" spans="1:21" x14ac:dyDescent="0.2">
      <c r="A44">
        <v>43</v>
      </c>
      <c r="B44">
        <v>64330</v>
      </c>
      <c r="C44">
        <v>16567</v>
      </c>
      <c r="D44">
        <v>4436</v>
      </c>
      <c r="E44">
        <v>15</v>
      </c>
      <c r="F44">
        <v>15</v>
      </c>
      <c r="G44">
        <v>15</v>
      </c>
      <c r="H44">
        <v>1</v>
      </c>
      <c r="I44">
        <v>0</v>
      </c>
      <c r="J44">
        <v>1</v>
      </c>
      <c r="K44">
        <v>2</v>
      </c>
      <c r="L44">
        <v>9599.9999999999982</v>
      </c>
      <c r="M44">
        <v>33599.999999999993</v>
      </c>
      <c r="N44">
        <v>50000</v>
      </c>
      <c r="O44">
        <v>93200</v>
      </c>
      <c r="P44">
        <v>1548</v>
      </c>
      <c r="Q44">
        <v>232200</v>
      </c>
      <c r="R44">
        <v>325400</v>
      </c>
      <c r="S44">
        <v>0</v>
      </c>
      <c r="T44" t="s">
        <v>33</v>
      </c>
      <c r="U44" t="str">
        <f>IF(epoch_data__10[[#This Row],[A1]]=0,IF(epoch_data__10[[#This Row],[A2]]=0,IF(epoch_data__10[[#This Row],[A3]]&gt;0,"Trovato",""),""),"")</f>
        <v/>
      </c>
    </row>
    <row r="45" spans="1:21" x14ac:dyDescent="0.2">
      <c r="A45">
        <v>44</v>
      </c>
      <c r="B45">
        <v>64504</v>
      </c>
      <c r="C45">
        <v>16619</v>
      </c>
      <c r="D45">
        <v>4786</v>
      </c>
      <c r="E45">
        <v>15</v>
      </c>
      <c r="F45">
        <v>15</v>
      </c>
      <c r="G45">
        <v>15</v>
      </c>
      <c r="H45">
        <v>1</v>
      </c>
      <c r="I45">
        <v>0</v>
      </c>
      <c r="J45">
        <v>1</v>
      </c>
      <c r="K45">
        <v>2</v>
      </c>
      <c r="L45">
        <v>9599.9999999999982</v>
      </c>
      <c r="M45">
        <v>168000</v>
      </c>
      <c r="N45">
        <v>50000</v>
      </c>
      <c r="O45">
        <v>227600</v>
      </c>
      <c r="P45">
        <v>1577</v>
      </c>
      <c r="Q45">
        <v>236550</v>
      </c>
      <c r="R45">
        <v>464150</v>
      </c>
      <c r="S45">
        <v>0</v>
      </c>
      <c r="T45" t="s">
        <v>25</v>
      </c>
      <c r="U45" t="str">
        <f>IF(epoch_data__10[[#This Row],[A1]]=0,IF(epoch_data__10[[#This Row],[A2]]=0,IF(epoch_data__10[[#This Row],[A3]]&gt;0,"Trovato",""),""),"")</f>
        <v/>
      </c>
    </row>
    <row r="46" spans="1:21" x14ac:dyDescent="0.2">
      <c r="A46">
        <v>45</v>
      </c>
      <c r="B46">
        <v>65170</v>
      </c>
      <c r="C46">
        <v>26972</v>
      </c>
      <c r="D46">
        <v>10650</v>
      </c>
      <c r="E46">
        <v>15</v>
      </c>
      <c r="F46">
        <v>15</v>
      </c>
      <c r="G46">
        <v>15</v>
      </c>
      <c r="H46">
        <v>0</v>
      </c>
      <c r="I46">
        <v>2</v>
      </c>
      <c r="J46">
        <v>0</v>
      </c>
      <c r="K46">
        <v>2</v>
      </c>
      <c r="L46">
        <v>9599.9999999999982</v>
      </c>
      <c r="M46">
        <v>33599.999999999993</v>
      </c>
      <c r="N46">
        <v>50000</v>
      </c>
      <c r="O46">
        <v>93200</v>
      </c>
      <c r="P46">
        <v>2602</v>
      </c>
      <c r="Q46">
        <v>390300</v>
      </c>
      <c r="R46">
        <v>483500</v>
      </c>
      <c r="S46">
        <v>0</v>
      </c>
      <c r="T46" t="s">
        <v>24</v>
      </c>
      <c r="U46" t="str">
        <f>IF(epoch_data__10[[#This Row],[A1]]=0,IF(epoch_data__10[[#This Row],[A2]]=0,IF(epoch_data__10[[#This Row],[A3]]&gt;0,"Trovato",""),""),"")</f>
        <v/>
      </c>
    </row>
    <row r="47" spans="1:21" x14ac:dyDescent="0.2">
      <c r="A47">
        <v>46</v>
      </c>
      <c r="B47">
        <v>51641</v>
      </c>
      <c r="C47">
        <v>29856</v>
      </c>
      <c r="D47">
        <v>9835</v>
      </c>
      <c r="E47">
        <v>45</v>
      </c>
      <c r="F47">
        <v>30</v>
      </c>
      <c r="G47">
        <v>0</v>
      </c>
      <c r="H47">
        <v>2</v>
      </c>
      <c r="I47">
        <v>1</v>
      </c>
      <c r="J47">
        <v>1</v>
      </c>
      <c r="K47">
        <v>4</v>
      </c>
      <c r="L47">
        <v>28799.999999999996</v>
      </c>
      <c r="M47">
        <v>201600</v>
      </c>
      <c r="N47">
        <v>0</v>
      </c>
      <c r="O47">
        <v>230400</v>
      </c>
      <c r="P47">
        <v>2876</v>
      </c>
      <c r="Q47">
        <v>431400</v>
      </c>
      <c r="R47">
        <v>661800</v>
      </c>
      <c r="S47">
        <v>0</v>
      </c>
      <c r="T47" t="s">
        <v>24</v>
      </c>
      <c r="U47" t="str">
        <f>IF(epoch_data__10[[#This Row],[A1]]=0,IF(epoch_data__10[[#This Row],[A2]]=0,IF(epoch_data__10[[#This Row],[A3]]&gt;0,"Trovato",""),""),"")</f>
        <v/>
      </c>
    </row>
    <row r="48" spans="1:21" x14ac:dyDescent="0.2">
      <c r="A48">
        <v>47</v>
      </c>
      <c r="B48">
        <v>64617</v>
      </c>
      <c r="C48">
        <v>14952</v>
      </c>
      <c r="D48">
        <v>4467</v>
      </c>
      <c r="E48">
        <v>15</v>
      </c>
      <c r="F48">
        <v>30</v>
      </c>
      <c r="G48">
        <v>15</v>
      </c>
      <c r="H48">
        <v>2</v>
      </c>
      <c r="I48">
        <v>0</v>
      </c>
      <c r="J48">
        <v>0</v>
      </c>
      <c r="K48">
        <v>2</v>
      </c>
      <c r="L48">
        <v>9599.9999999999982</v>
      </c>
      <c r="M48">
        <v>201600</v>
      </c>
      <c r="N48">
        <v>50000</v>
      </c>
      <c r="O48">
        <v>261200</v>
      </c>
      <c r="P48">
        <v>1411</v>
      </c>
      <c r="Q48">
        <v>211650</v>
      </c>
      <c r="R48">
        <v>472850</v>
      </c>
      <c r="S48">
        <v>0</v>
      </c>
      <c r="T48" t="s">
        <v>24</v>
      </c>
      <c r="U48" t="str">
        <f>IF(epoch_data__10[[#This Row],[A1]]=0,IF(epoch_data__10[[#This Row],[A2]]=0,IF(epoch_data__10[[#This Row],[A3]]&gt;0,"Trovato",""),""),"")</f>
        <v/>
      </c>
    </row>
    <row r="49" spans="1:21" x14ac:dyDescent="0.2">
      <c r="A49">
        <v>48</v>
      </c>
      <c r="B49">
        <v>64460</v>
      </c>
      <c r="C49">
        <v>15845</v>
      </c>
      <c r="D49">
        <v>4953</v>
      </c>
      <c r="E49">
        <v>15</v>
      </c>
      <c r="F49">
        <v>15</v>
      </c>
      <c r="G49">
        <v>15</v>
      </c>
      <c r="H49">
        <v>1</v>
      </c>
      <c r="I49">
        <v>0</v>
      </c>
      <c r="J49">
        <v>1</v>
      </c>
      <c r="K49">
        <v>2</v>
      </c>
      <c r="L49">
        <v>9599.9999999999982</v>
      </c>
      <c r="M49">
        <v>168000</v>
      </c>
      <c r="N49">
        <v>50000</v>
      </c>
      <c r="O49">
        <v>227600</v>
      </c>
      <c r="P49">
        <v>1499</v>
      </c>
      <c r="Q49">
        <v>224850</v>
      </c>
      <c r="R49">
        <v>452450</v>
      </c>
      <c r="S49">
        <v>0</v>
      </c>
      <c r="T49" t="s">
        <v>24</v>
      </c>
      <c r="U49" t="str">
        <f>IF(epoch_data__10[[#This Row],[A1]]=0,IF(epoch_data__10[[#This Row],[A2]]=0,IF(epoch_data__10[[#This Row],[A3]]&gt;0,"Trovato",""),""),"")</f>
        <v/>
      </c>
    </row>
    <row r="50" spans="1:21" x14ac:dyDescent="0.2">
      <c r="A50">
        <v>49</v>
      </c>
      <c r="B50">
        <v>57666</v>
      </c>
      <c r="C50">
        <v>16796</v>
      </c>
      <c r="D50">
        <v>4576</v>
      </c>
      <c r="E50">
        <v>30</v>
      </c>
      <c r="F50">
        <v>15</v>
      </c>
      <c r="G50">
        <v>0</v>
      </c>
      <c r="H50">
        <v>0</v>
      </c>
      <c r="I50">
        <v>0</v>
      </c>
      <c r="J50">
        <v>2</v>
      </c>
      <c r="K50">
        <v>2</v>
      </c>
      <c r="L50">
        <v>19199.999999999996</v>
      </c>
      <c r="M50">
        <v>33599.999999999993</v>
      </c>
      <c r="N50">
        <v>0</v>
      </c>
      <c r="O50">
        <v>52799.999999999993</v>
      </c>
      <c r="P50">
        <v>1564</v>
      </c>
      <c r="Q50">
        <v>234600</v>
      </c>
      <c r="R50">
        <v>287400</v>
      </c>
      <c r="S50">
        <v>0</v>
      </c>
      <c r="T50" t="s">
        <v>24</v>
      </c>
      <c r="U50" t="str">
        <f>IF(epoch_data__10[[#This Row],[A1]]=0,IF(epoch_data__10[[#This Row],[A2]]=0,IF(epoch_data__10[[#This Row],[A3]]&gt;0,"Trovato",""),""),"")</f>
        <v/>
      </c>
    </row>
    <row r="51" spans="1:21" x14ac:dyDescent="0.2">
      <c r="A51">
        <v>50</v>
      </c>
      <c r="B51">
        <v>64045</v>
      </c>
      <c r="C51">
        <v>16610</v>
      </c>
      <c r="D51">
        <v>4504</v>
      </c>
      <c r="E51">
        <v>15</v>
      </c>
      <c r="F51">
        <v>30</v>
      </c>
      <c r="G51">
        <v>0</v>
      </c>
      <c r="H51">
        <v>1</v>
      </c>
      <c r="I51">
        <v>0</v>
      </c>
      <c r="J51">
        <v>1</v>
      </c>
      <c r="K51">
        <v>2</v>
      </c>
      <c r="L51">
        <v>9599.9999999999982</v>
      </c>
      <c r="M51">
        <v>201600</v>
      </c>
      <c r="N51">
        <v>0</v>
      </c>
      <c r="O51">
        <v>211200</v>
      </c>
      <c r="P51">
        <v>1555</v>
      </c>
      <c r="Q51">
        <v>233250</v>
      </c>
      <c r="R51">
        <v>444450</v>
      </c>
      <c r="S51">
        <v>0</v>
      </c>
      <c r="T51" t="s">
        <v>24</v>
      </c>
      <c r="U51" t="str">
        <f>IF(epoch_data__10[[#This Row],[A1]]=0,IF(epoch_data__10[[#This Row],[A2]]=0,IF(epoch_data__10[[#This Row],[A3]]&gt;0,"Trovato",""),""),"")</f>
        <v/>
      </c>
    </row>
    <row r="52" spans="1:21" x14ac:dyDescent="0.2">
      <c r="A52">
        <v>51</v>
      </c>
      <c r="B52">
        <v>57732</v>
      </c>
      <c r="C52">
        <v>14014</v>
      </c>
      <c r="D52">
        <v>3590</v>
      </c>
      <c r="E52">
        <v>30</v>
      </c>
      <c r="F52">
        <v>0</v>
      </c>
      <c r="G52">
        <v>15</v>
      </c>
      <c r="H52">
        <v>0</v>
      </c>
      <c r="I52">
        <v>1</v>
      </c>
      <c r="J52">
        <v>1</v>
      </c>
      <c r="K52">
        <v>2</v>
      </c>
      <c r="L52">
        <v>19199.999999999996</v>
      </c>
      <c r="M52">
        <v>0</v>
      </c>
      <c r="N52">
        <v>50000</v>
      </c>
      <c r="O52">
        <v>69200</v>
      </c>
      <c r="P52">
        <v>1301</v>
      </c>
      <c r="Q52">
        <v>195150</v>
      </c>
      <c r="R52">
        <v>264350</v>
      </c>
      <c r="S52">
        <v>0</v>
      </c>
      <c r="T52" t="s">
        <v>24</v>
      </c>
      <c r="U52" t="str">
        <f>IF(epoch_data__10[[#This Row],[A1]]=0,IF(epoch_data__10[[#This Row],[A2]]=0,IF(epoch_data__10[[#This Row],[A3]]&gt;0,"Trovato",""),""),"")</f>
        <v/>
      </c>
    </row>
    <row r="53" spans="1:21" x14ac:dyDescent="0.2">
      <c r="A53">
        <v>52</v>
      </c>
      <c r="B53">
        <v>64698</v>
      </c>
      <c r="C53">
        <v>16554</v>
      </c>
      <c r="D53">
        <v>4259</v>
      </c>
      <c r="E53">
        <v>15</v>
      </c>
      <c r="F53">
        <v>0</v>
      </c>
      <c r="G53">
        <v>15</v>
      </c>
      <c r="H53">
        <v>1</v>
      </c>
      <c r="I53">
        <v>0</v>
      </c>
      <c r="J53">
        <v>0</v>
      </c>
      <c r="K53">
        <v>1</v>
      </c>
      <c r="L53">
        <v>9599.9999999999982</v>
      </c>
      <c r="M53">
        <v>0</v>
      </c>
      <c r="N53">
        <v>50000</v>
      </c>
      <c r="O53">
        <v>59600</v>
      </c>
      <c r="P53">
        <v>1554</v>
      </c>
      <c r="Q53">
        <v>233100</v>
      </c>
      <c r="R53">
        <v>292700</v>
      </c>
      <c r="S53">
        <v>0</v>
      </c>
      <c r="T53" t="s">
        <v>24</v>
      </c>
      <c r="U53" t="str">
        <f>IF(epoch_data__10[[#This Row],[A1]]=0,IF(epoch_data__10[[#This Row],[A2]]=0,IF(epoch_data__10[[#This Row],[A3]]&gt;0,"Trovato",""),""),"")</f>
        <v/>
      </c>
    </row>
    <row r="54" spans="1:21" x14ac:dyDescent="0.2">
      <c r="A54">
        <v>53</v>
      </c>
      <c r="B54">
        <v>57976</v>
      </c>
      <c r="C54">
        <v>17575</v>
      </c>
      <c r="D54">
        <v>4528</v>
      </c>
      <c r="E54">
        <v>30</v>
      </c>
      <c r="F54">
        <v>15</v>
      </c>
      <c r="G54">
        <v>0</v>
      </c>
      <c r="H54">
        <v>0</v>
      </c>
      <c r="I54">
        <v>0</v>
      </c>
      <c r="J54">
        <v>2</v>
      </c>
      <c r="K54">
        <v>2</v>
      </c>
      <c r="L54">
        <v>19199.999999999996</v>
      </c>
      <c r="M54">
        <v>33599.999999999993</v>
      </c>
      <c r="N54">
        <v>0</v>
      </c>
      <c r="O54">
        <v>52799.999999999993</v>
      </c>
      <c r="P54">
        <v>1648</v>
      </c>
      <c r="Q54">
        <v>247200</v>
      </c>
      <c r="R54">
        <v>300000</v>
      </c>
      <c r="S54">
        <v>0</v>
      </c>
      <c r="T54" t="s">
        <v>24</v>
      </c>
      <c r="U54" t="str">
        <f>IF(epoch_data__10[[#This Row],[A1]]=0,IF(epoch_data__10[[#This Row],[A2]]=0,IF(epoch_data__10[[#This Row],[A3]]&gt;0,"Trovato",""),""),"")</f>
        <v/>
      </c>
    </row>
    <row r="55" spans="1:21" x14ac:dyDescent="0.2">
      <c r="A55">
        <v>54</v>
      </c>
      <c r="B55">
        <v>57488</v>
      </c>
      <c r="C55">
        <v>18092</v>
      </c>
      <c r="D55">
        <v>5002</v>
      </c>
      <c r="E55">
        <v>30</v>
      </c>
      <c r="F55">
        <v>30</v>
      </c>
      <c r="G55">
        <v>0</v>
      </c>
      <c r="H55">
        <v>1</v>
      </c>
      <c r="I55">
        <v>0</v>
      </c>
      <c r="J55">
        <v>1</v>
      </c>
      <c r="K55">
        <v>2</v>
      </c>
      <c r="L55">
        <v>19199.999999999996</v>
      </c>
      <c r="M55">
        <v>67199.999999999985</v>
      </c>
      <c r="N55">
        <v>0</v>
      </c>
      <c r="O55">
        <v>86399.999999999985</v>
      </c>
      <c r="P55">
        <v>1702</v>
      </c>
      <c r="Q55">
        <v>255300</v>
      </c>
      <c r="R55">
        <v>341700</v>
      </c>
      <c r="S55">
        <v>0</v>
      </c>
      <c r="T55" t="s">
        <v>24</v>
      </c>
      <c r="U55" t="str">
        <f>IF(epoch_data__10[[#This Row],[A1]]=0,IF(epoch_data__10[[#This Row],[A2]]=0,IF(epoch_data__10[[#This Row],[A3]]&gt;0,"Trovato",""),""),"")</f>
        <v/>
      </c>
    </row>
    <row r="56" spans="1:21" x14ac:dyDescent="0.2">
      <c r="A56">
        <v>55</v>
      </c>
      <c r="B56">
        <v>64121</v>
      </c>
      <c r="C56">
        <v>15493</v>
      </c>
      <c r="D56">
        <v>4613</v>
      </c>
      <c r="E56">
        <v>15</v>
      </c>
      <c r="F56">
        <v>0</v>
      </c>
      <c r="G56">
        <v>15</v>
      </c>
      <c r="H56">
        <v>0</v>
      </c>
      <c r="I56">
        <v>1</v>
      </c>
      <c r="J56">
        <v>1</v>
      </c>
      <c r="K56">
        <v>2</v>
      </c>
      <c r="L56">
        <v>9599.9999999999982</v>
      </c>
      <c r="M56">
        <v>0</v>
      </c>
      <c r="N56">
        <v>50000</v>
      </c>
      <c r="O56">
        <v>59600</v>
      </c>
      <c r="P56">
        <v>1466</v>
      </c>
      <c r="Q56">
        <v>219900</v>
      </c>
      <c r="R56">
        <v>279500</v>
      </c>
      <c r="S56">
        <v>0</v>
      </c>
      <c r="T56" t="s">
        <v>24</v>
      </c>
      <c r="U56" t="str">
        <f>IF(epoch_data__10[[#This Row],[A1]]=0,IF(epoch_data__10[[#This Row],[A2]]=0,IF(epoch_data__10[[#This Row],[A3]]&gt;0,"Trovato",""),""),"")</f>
        <v/>
      </c>
    </row>
    <row r="57" spans="1:21" x14ac:dyDescent="0.2">
      <c r="A57">
        <v>56</v>
      </c>
      <c r="B57">
        <v>57880</v>
      </c>
      <c r="C57">
        <v>16756</v>
      </c>
      <c r="D57">
        <v>4521</v>
      </c>
      <c r="E57">
        <v>30</v>
      </c>
      <c r="F57">
        <v>15</v>
      </c>
      <c r="G57">
        <v>0</v>
      </c>
      <c r="H57">
        <v>0</v>
      </c>
      <c r="I57">
        <v>0</v>
      </c>
      <c r="J57">
        <v>2</v>
      </c>
      <c r="K57">
        <v>2</v>
      </c>
      <c r="L57">
        <v>19199.999999999996</v>
      </c>
      <c r="M57">
        <v>33599.999999999993</v>
      </c>
      <c r="N57">
        <v>0</v>
      </c>
      <c r="O57">
        <v>52799.999999999993</v>
      </c>
      <c r="P57">
        <v>1569</v>
      </c>
      <c r="Q57">
        <v>235350</v>
      </c>
      <c r="R57">
        <v>288150</v>
      </c>
      <c r="S57">
        <v>0</v>
      </c>
      <c r="T57" t="s">
        <v>24</v>
      </c>
      <c r="U57" t="str">
        <f>IF(epoch_data__10[[#This Row],[A1]]=0,IF(epoch_data__10[[#This Row],[A2]]=0,IF(epoch_data__10[[#This Row],[A3]]&gt;0,"Trovato",""),""),"")</f>
        <v/>
      </c>
    </row>
    <row r="58" spans="1:21" x14ac:dyDescent="0.2">
      <c r="A58">
        <v>57</v>
      </c>
      <c r="B58">
        <v>64738</v>
      </c>
      <c r="C58">
        <v>18815</v>
      </c>
      <c r="D58">
        <v>5708</v>
      </c>
      <c r="E58">
        <v>15</v>
      </c>
      <c r="F58">
        <v>0</v>
      </c>
      <c r="G58">
        <v>15</v>
      </c>
      <c r="H58">
        <v>1</v>
      </c>
      <c r="I58">
        <v>0</v>
      </c>
      <c r="J58">
        <v>1</v>
      </c>
      <c r="K58">
        <v>2</v>
      </c>
      <c r="L58">
        <v>9599.9999999999982</v>
      </c>
      <c r="M58">
        <v>0</v>
      </c>
      <c r="N58">
        <v>50000</v>
      </c>
      <c r="O58">
        <v>59600</v>
      </c>
      <c r="P58">
        <v>1793</v>
      </c>
      <c r="Q58">
        <v>268950</v>
      </c>
      <c r="R58">
        <v>328550</v>
      </c>
      <c r="S58">
        <v>0</v>
      </c>
      <c r="T58" t="s">
        <v>24</v>
      </c>
      <c r="U58" t="str">
        <f>IF(epoch_data__10[[#This Row],[A1]]=0,IF(epoch_data__10[[#This Row],[A2]]=0,IF(epoch_data__10[[#This Row],[A3]]&gt;0,"Trovato",""),""),"")</f>
        <v/>
      </c>
    </row>
    <row r="59" spans="1:21" x14ac:dyDescent="0.2">
      <c r="A59">
        <v>58</v>
      </c>
      <c r="B59">
        <v>57705</v>
      </c>
      <c r="C59">
        <v>15332</v>
      </c>
      <c r="D59">
        <v>4156</v>
      </c>
      <c r="E59">
        <v>30</v>
      </c>
      <c r="F59">
        <v>30</v>
      </c>
      <c r="G59">
        <v>15</v>
      </c>
      <c r="H59">
        <v>1</v>
      </c>
      <c r="I59">
        <v>0</v>
      </c>
      <c r="J59">
        <v>1</v>
      </c>
      <c r="K59">
        <v>2</v>
      </c>
      <c r="L59">
        <v>19199.999999999996</v>
      </c>
      <c r="M59">
        <v>67199.999999999985</v>
      </c>
      <c r="N59">
        <v>50000</v>
      </c>
      <c r="O59">
        <v>136400</v>
      </c>
      <c r="P59">
        <v>1432</v>
      </c>
      <c r="Q59">
        <v>214800</v>
      </c>
      <c r="R59">
        <v>351200</v>
      </c>
      <c r="S59">
        <v>0</v>
      </c>
      <c r="T59" t="s">
        <v>24</v>
      </c>
      <c r="U59" t="str">
        <f>IF(epoch_data__10[[#This Row],[A1]]=0,IF(epoch_data__10[[#This Row],[A2]]=0,IF(epoch_data__10[[#This Row],[A3]]&gt;0,"Trovato",""),""),"")</f>
        <v/>
      </c>
    </row>
    <row r="60" spans="1:21" x14ac:dyDescent="0.2">
      <c r="A60">
        <v>59</v>
      </c>
      <c r="B60">
        <v>58073</v>
      </c>
      <c r="C60">
        <v>31666</v>
      </c>
      <c r="D60">
        <v>10044</v>
      </c>
      <c r="E60">
        <v>30</v>
      </c>
      <c r="F60">
        <v>30</v>
      </c>
      <c r="G60">
        <v>15</v>
      </c>
      <c r="H60">
        <v>3</v>
      </c>
      <c r="I60">
        <v>0</v>
      </c>
      <c r="J60">
        <v>1</v>
      </c>
      <c r="K60">
        <v>4</v>
      </c>
      <c r="L60">
        <v>19199.999999999996</v>
      </c>
      <c r="M60">
        <v>336000</v>
      </c>
      <c r="N60">
        <v>50000</v>
      </c>
      <c r="O60">
        <v>405200</v>
      </c>
      <c r="P60">
        <v>3059</v>
      </c>
      <c r="Q60">
        <v>458850</v>
      </c>
      <c r="R60">
        <v>864050</v>
      </c>
      <c r="S60">
        <v>0</v>
      </c>
      <c r="T60" t="s">
        <v>24</v>
      </c>
      <c r="U60" t="str">
        <f>IF(epoch_data__10[[#This Row],[A1]]=0,IF(epoch_data__10[[#This Row],[A2]]=0,IF(epoch_data__10[[#This Row],[A3]]&gt;0,"Trovato",""),""),"")</f>
        <v/>
      </c>
    </row>
    <row r="61" spans="1:21" x14ac:dyDescent="0.2">
      <c r="A61">
        <v>60</v>
      </c>
      <c r="B61">
        <v>71187</v>
      </c>
      <c r="C61">
        <v>18707</v>
      </c>
      <c r="D61">
        <v>6288</v>
      </c>
      <c r="E61">
        <v>0</v>
      </c>
      <c r="F61">
        <v>15</v>
      </c>
      <c r="G61">
        <v>15</v>
      </c>
      <c r="H61">
        <v>2</v>
      </c>
      <c r="I61">
        <v>0</v>
      </c>
      <c r="J61">
        <v>0</v>
      </c>
      <c r="K61">
        <v>2</v>
      </c>
      <c r="L61">
        <v>0</v>
      </c>
      <c r="M61">
        <v>168000</v>
      </c>
      <c r="N61">
        <v>50000</v>
      </c>
      <c r="O61">
        <v>218000</v>
      </c>
      <c r="P61">
        <v>1789</v>
      </c>
      <c r="Q61">
        <v>268350</v>
      </c>
      <c r="R61">
        <v>486350</v>
      </c>
      <c r="S61">
        <v>0</v>
      </c>
      <c r="T61" t="s">
        <v>24</v>
      </c>
      <c r="U61" t="str">
        <f>IF(epoch_data__10[[#This Row],[A1]]=0,IF(epoch_data__10[[#This Row],[A2]]=0,IF(epoch_data__10[[#This Row],[A3]]&gt;0,"Trovato",""),""),"")</f>
        <v/>
      </c>
    </row>
    <row r="62" spans="1:21" x14ac:dyDescent="0.2">
      <c r="A62">
        <v>61</v>
      </c>
      <c r="B62">
        <v>64399</v>
      </c>
      <c r="C62">
        <v>17616</v>
      </c>
      <c r="D62">
        <v>5232</v>
      </c>
      <c r="E62">
        <v>15</v>
      </c>
      <c r="F62">
        <v>0</v>
      </c>
      <c r="G62">
        <v>30</v>
      </c>
      <c r="H62">
        <v>1</v>
      </c>
      <c r="I62">
        <v>0</v>
      </c>
      <c r="J62">
        <v>1</v>
      </c>
      <c r="K62">
        <v>2</v>
      </c>
      <c r="L62">
        <v>9599.9999999999982</v>
      </c>
      <c r="M62">
        <v>0</v>
      </c>
      <c r="N62">
        <v>50000</v>
      </c>
      <c r="O62">
        <v>59600</v>
      </c>
      <c r="P62">
        <v>1673</v>
      </c>
      <c r="Q62">
        <v>250950</v>
      </c>
      <c r="R62">
        <v>310550</v>
      </c>
      <c r="S62">
        <v>0</v>
      </c>
      <c r="T62" t="s">
        <v>24</v>
      </c>
      <c r="U62" t="str">
        <f>IF(epoch_data__10[[#This Row],[A1]]=0,IF(epoch_data__10[[#This Row],[A2]]=0,IF(epoch_data__10[[#This Row],[A3]]&gt;0,"Trovato",""),""),"")</f>
        <v/>
      </c>
    </row>
    <row r="63" spans="1:21" x14ac:dyDescent="0.2">
      <c r="A63">
        <v>62</v>
      </c>
      <c r="B63">
        <v>58109</v>
      </c>
      <c r="C63">
        <v>27720</v>
      </c>
      <c r="D63">
        <v>8752</v>
      </c>
      <c r="E63">
        <v>30</v>
      </c>
      <c r="F63">
        <v>15</v>
      </c>
      <c r="G63">
        <v>15</v>
      </c>
      <c r="H63">
        <v>2</v>
      </c>
      <c r="I63">
        <v>1</v>
      </c>
      <c r="J63">
        <v>0</v>
      </c>
      <c r="K63">
        <v>3</v>
      </c>
      <c r="L63">
        <v>19199.999999999996</v>
      </c>
      <c r="M63">
        <v>168000</v>
      </c>
      <c r="N63">
        <v>50000</v>
      </c>
      <c r="O63">
        <v>237200</v>
      </c>
      <c r="P63">
        <v>2660</v>
      </c>
      <c r="Q63">
        <v>399000</v>
      </c>
      <c r="R63">
        <v>636200</v>
      </c>
      <c r="S63">
        <v>0</v>
      </c>
      <c r="T63" t="s">
        <v>24</v>
      </c>
      <c r="U63" t="str">
        <f>IF(epoch_data__10[[#This Row],[A1]]=0,IF(epoch_data__10[[#This Row],[A2]]=0,IF(epoch_data__10[[#This Row],[A3]]&gt;0,"Trovato",""),""),"")</f>
        <v/>
      </c>
    </row>
    <row r="64" spans="1:21" x14ac:dyDescent="0.2">
      <c r="A64">
        <v>63</v>
      </c>
      <c r="B64">
        <v>64175</v>
      </c>
      <c r="C64">
        <v>16020</v>
      </c>
      <c r="D64">
        <v>4141</v>
      </c>
      <c r="E64">
        <v>15</v>
      </c>
      <c r="F64">
        <v>15</v>
      </c>
      <c r="G64">
        <v>15</v>
      </c>
      <c r="H64">
        <v>2</v>
      </c>
      <c r="I64">
        <v>0</v>
      </c>
      <c r="J64">
        <v>0</v>
      </c>
      <c r="K64">
        <v>2</v>
      </c>
      <c r="L64">
        <v>9599.9999999999982</v>
      </c>
      <c r="M64">
        <v>168000</v>
      </c>
      <c r="N64">
        <v>50000</v>
      </c>
      <c r="O64">
        <v>227600</v>
      </c>
      <c r="P64">
        <v>1498</v>
      </c>
      <c r="Q64">
        <v>224700</v>
      </c>
      <c r="R64">
        <v>452300</v>
      </c>
      <c r="S64">
        <v>0</v>
      </c>
      <c r="T64" t="s">
        <v>24</v>
      </c>
      <c r="U64" t="str">
        <f>IF(epoch_data__10[[#This Row],[A1]]=0,IF(epoch_data__10[[#This Row],[A2]]=0,IF(epoch_data__10[[#This Row],[A3]]&gt;0,"Trovato",""),""),"")</f>
        <v/>
      </c>
    </row>
    <row r="65" spans="1:21" x14ac:dyDescent="0.2">
      <c r="A65">
        <v>64</v>
      </c>
      <c r="B65">
        <v>57672</v>
      </c>
      <c r="C65">
        <v>16301</v>
      </c>
      <c r="D65">
        <v>4259</v>
      </c>
      <c r="E65">
        <v>30</v>
      </c>
      <c r="F65">
        <v>15</v>
      </c>
      <c r="G65">
        <v>15</v>
      </c>
      <c r="H65">
        <v>0</v>
      </c>
      <c r="I65">
        <v>0</v>
      </c>
      <c r="J65">
        <v>2</v>
      </c>
      <c r="K65">
        <v>2</v>
      </c>
      <c r="L65">
        <v>19199.999999999996</v>
      </c>
      <c r="M65">
        <v>33599.999999999993</v>
      </c>
      <c r="N65">
        <v>50000</v>
      </c>
      <c r="O65">
        <v>102800</v>
      </c>
      <c r="P65">
        <v>1521</v>
      </c>
      <c r="Q65">
        <v>228150</v>
      </c>
      <c r="R65">
        <v>330950</v>
      </c>
      <c r="S65">
        <v>0</v>
      </c>
      <c r="T65" t="s">
        <v>24</v>
      </c>
      <c r="U65" t="str">
        <f>IF(epoch_data__10[[#This Row],[A1]]=0,IF(epoch_data__10[[#This Row],[A2]]=0,IF(epoch_data__10[[#This Row],[A3]]&gt;0,"Trovato",""),""),"")</f>
        <v/>
      </c>
    </row>
    <row r="66" spans="1:21" x14ac:dyDescent="0.2">
      <c r="A66">
        <v>65</v>
      </c>
      <c r="B66">
        <v>64467</v>
      </c>
      <c r="C66">
        <v>16468</v>
      </c>
      <c r="D66">
        <v>4483</v>
      </c>
      <c r="E66">
        <v>15</v>
      </c>
      <c r="F66">
        <v>15</v>
      </c>
      <c r="G66">
        <v>15</v>
      </c>
      <c r="H66">
        <v>1</v>
      </c>
      <c r="I66">
        <v>0</v>
      </c>
      <c r="J66">
        <v>0</v>
      </c>
      <c r="K66">
        <v>1</v>
      </c>
      <c r="L66">
        <v>9599.9999999999982</v>
      </c>
      <c r="M66">
        <v>33599.999999999993</v>
      </c>
      <c r="N66">
        <v>50000</v>
      </c>
      <c r="O66">
        <v>93200</v>
      </c>
      <c r="P66">
        <v>1544</v>
      </c>
      <c r="Q66">
        <v>231600</v>
      </c>
      <c r="R66">
        <v>324800</v>
      </c>
      <c r="S66">
        <v>0</v>
      </c>
      <c r="T66" t="s">
        <v>24</v>
      </c>
      <c r="U66" t="str">
        <f>IF(epoch_data__10[[#This Row],[A1]]=0,IF(epoch_data__10[[#This Row],[A2]]=0,IF(epoch_data__10[[#This Row],[A3]]&gt;0,"Trovato",""),""),"")</f>
        <v/>
      </c>
    </row>
    <row r="67" spans="1:21" x14ac:dyDescent="0.2">
      <c r="A67">
        <v>66</v>
      </c>
      <c r="B67">
        <v>57722</v>
      </c>
      <c r="C67">
        <v>18051</v>
      </c>
      <c r="D67">
        <v>5055</v>
      </c>
      <c r="E67">
        <v>30</v>
      </c>
      <c r="F67">
        <v>15</v>
      </c>
      <c r="G67">
        <v>15</v>
      </c>
      <c r="H67">
        <v>0</v>
      </c>
      <c r="I67">
        <v>0</v>
      </c>
      <c r="J67">
        <v>2</v>
      </c>
      <c r="K67">
        <v>2</v>
      </c>
      <c r="L67">
        <v>19199.999999999996</v>
      </c>
      <c r="M67">
        <v>33599.999999999993</v>
      </c>
      <c r="N67">
        <v>50000</v>
      </c>
      <c r="O67">
        <v>102800</v>
      </c>
      <c r="P67">
        <v>1697</v>
      </c>
      <c r="Q67">
        <v>254550</v>
      </c>
      <c r="R67">
        <v>357350</v>
      </c>
      <c r="S67">
        <v>0</v>
      </c>
      <c r="T67" t="s">
        <v>24</v>
      </c>
      <c r="U67" t="str">
        <f>IF(epoch_data__10[[#This Row],[A1]]=0,IF(epoch_data__10[[#This Row],[A2]]=0,IF(epoch_data__10[[#This Row],[A3]]&gt;0,"Trovato",""),""),"")</f>
        <v/>
      </c>
    </row>
    <row r="68" spans="1:21" x14ac:dyDescent="0.2">
      <c r="A68">
        <v>67</v>
      </c>
      <c r="B68">
        <v>58125</v>
      </c>
      <c r="C68">
        <v>23673</v>
      </c>
      <c r="D68">
        <v>6915</v>
      </c>
      <c r="E68">
        <v>30</v>
      </c>
      <c r="F68">
        <v>15</v>
      </c>
      <c r="G68">
        <v>15</v>
      </c>
      <c r="H68">
        <v>2</v>
      </c>
      <c r="I68">
        <v>0</v>
      </c>
      <c r="J68">
        <v>0</v>
      </c>
      <c r="K68">
        <v>2</v>
      </c>
      <c r="L68">
        <v>19199.999999999996</v>
      </c>
      <c r="M68">
        <v>33599.999999999993</v>
      </c>
      <c r="N68">
        <v>50000</v>
      </c>
      <c r="O68">
        <v>102800</v>
      </c>
      <c r="P68">
        <v>2252</v>
      </c>
      <c r="Q68">
        <v>337800</v>
      </c>
      <c r="R68">
        <v>440600</v>
      </c>
      <c r="S68">
        <v>0</v>
      </c>
      <c r="T68" t="s">
        <v>24</v>
      </c>
      <c r="U68" t="str">
        <f>IF(epoch_data__10[[#This Row],[A1]]=0,IF(epoch_data__10[[#This Row],[A2]]=0,IF(epoch_data__10[[#This Row],[A3]]&gt;0,"Trovato",""),""),"")</f>
        <v/>
      </c>
    </row>
    <row r="69" spans="1:21" x14ac:dyDescent="0.2">
      <c r="A69">
        <v>68</v>
      </c>
      <c r="B69">
        <v>51191</v>
      </c>
      <c r="C69">
        <v>33472</v>
      </c>
      <c r="D69">
        <v>11843</v>
      </c>
      <c r="E69">
        <v>45</v>
      </c>
      <c r="F69">
        <v>15</v>
      </c>
      <c r="G69">
        <v>15</v>
      </c>
      <c r="H69">
        <v>3</v>
      </c>
      <c r="I69">
        <v>1</v>
      </c>
      <c r="J69">
        <v>1</v>
      </c>
      <c r="K69">
        <v>5</v>
      </c>
      <c r="L69">
        <v>28799.999999999996</v>
      </c>
      <c r="M69">
        <v>33599.999999999993</v>
      </c>
      <c r="N69">
        <v>50000</v>
      </c>
      <c r="O69">
        <v>112400</v>
      </c>
      <c r="P69">
        <v>3239</v>
      </c>
      <c r="Q69">
        <v>485850</v>
      </c>
      <c r="R69">
        <v>598250</v>
      </c>
      <c r="S69">
        <v>0</v>
      </c>
      <c r="T69" t="s">
        <v>24</v>
      </c>
      <c r="U69" t="str">
        <f>IF(epoch_data__10[[#This Row],[A1]]=0,IF(epoch_data__10[[#This Row],[A2]]=0,IF(epoch_data__10[[#This Row],[A3]]&gt;0,"Trovato",""),""),"")</f>
        <v/>
      </c>
    </row>
    <row r="70" spans="1:21" x14ac:dyDescent="0.2">
      <c r="A70">
        <v>69</v>
      </c>
      <c r="B70">
        <v>57840</v>
      </c>
      <c r="C70">
        <v>17115</v>
      </c>
      <c r="D70">
        <v>4673</v>
      </c>
      <c r="E70">
        <v>30</v>
      </c>
      <c r="F70">
        <v>15</v>
      </c>
      <c r="G70">
        <v>15</v>
      </c>
      <c r="H70">
        <v>0</v>
      </c>
      <c r="I70">
        <v>0</v>
      </c>
      <c r="J70">
        <v>2</v>
      </c>
      <c r="K70">
        <v>2</v>
      </c>
      <c r="L70">
        <v>19199.999999999996</v>
      </c>
      <c r="M70">
        <v>33599.999999999993</v>
      </c>
      <c r="N70">
        <v>50000</v>
      </c>
      <c r="O70">
        <v>102800</v>
      </c>
      <c r="P70">
        <v>1597</v>
      </c>
      <c r="Q70">
        <v>239550</v>
      </c>
      <c r="R70">
        <v>342350</v>
      </c>
      <c r="S70">
        <v>0</v>
      </c>
      <c r="T70" t="s">
        <v>24</v>
      </c>
      <c r="U70" t="str">
        <f>IF(epoch_data__10[[#This Row],[A1]]=0,IF(epoch_data__10[[#This Row],[A2]]=0,IF(epoch_data__10[[#This Row],[A3]]&gt;0,"Trovato",""),""),"")</f>
        <v/>
      </c>
    </row>
    <row r="71" spans="1:21" x14ac:dyDescent="0.2">
      <c r="A71">
        <v>70</v>
      </c>
      <c r="B71">
        <v>57736</v>
      </c>
      <c r="C71">
        <v>17203</v>
      </c>
      <c r="D71">
        <v>4750</v>
      </c>
      <c r="E71">
        <v>30</v>
      </c>
      <c r="F71">
        <v>15</v>
      </c>
      <c r="G71">
        <v>15</v>
      </c>
      <c r="H71">
        <v>0</v>
      </c>
      <c r="I71">
        <v>0</v>
      </c>
      <c r="J71">
        <v>2</v>
      </c>
      <c r="K71">
        <v>2</v>
      </c>
      <c r="L71">
        <v>19199.999999999996</v>
      </c>
      <c r="M71">
        <v>33599.999999999993</v>
      </c>
      <c r="N71">
        <v>50000</v>
      </c>
      <c r="O71">
        <v>102800</v>
      </c>
      <c r="P71">
        <v>1617</v>
      </c>
      <c r="Q71">
        <v>242550</v>
      </c>
      <c r="R71">
        <v>345350</v>
      </c>
      <c r="S71">
        <v>0</v>
      </c>
      <c r="T71" t="s">
        <v>24</v>
      </c>
      <c r="U71" t="str">
        <f>IF(epoch_data__10[[#This Row],[A1]]=0,IF(epoch_data__10[[#This Row],[A2]]=0,IF(epoch_data__10[[#This Row],[A3]]&gt;0,"Trovato",""),""),"")</f>
        <v/>
      </c>
    </row>
    <row r="72" spans="1:21" x14ac:dyDescent="0.2">
      <c r="A72">
        <v>71</v>
      </c>
      <c r="B72">
        <v>58054</v>
      </c>
      <c r="C72">
        <v>24390</v>
      </c>
      <c r="D72">
        <v>7415</v>
      </c>
      <c r="E72">
        <v>30</v>
      </c>
      <c r="F72">
        <v>0</v>
      </c>
      <c r="G72">
        <v>30</v>
      </c>
      <c r="H72">
        <v>3</v>
      </c>
      <c r="I72">
        <v>0</v>
      </c>
      <c r="J72">
        <v>0</v>
      </c>
      <c r="K72">
        <v>3</v>
      </c>
      <c r="L72">
        <v>19199.999999999996</v>
      </c>
      <c r="M72">
        <v>0</v>
      </c>
      <c r="N72">
        <v>50000</v>
      </c>
      <c r="O72">
        <v>69200</v>
      </c>
      <c r="P72">
        <v>2334</v>
      </c>
      <c r="Q72">
        <v>350100</v>
      </c>
      <c r="R72">
        <v>419300</v>
      </c>
      <c r="S72">
        <v>0</v>
      </c>
      <c r="T72" t="s">
        <v>24</v>
      </c>
      <c r="U72" t="str">
        <f>IF(epoch_data__10[[#This Row],[A1]]=0,IF(epoch_data__10[[#This Row],[A2]]=0,IF(epoch_data__10[[#This Row],[A3]]&gt;0,"Trovato",""),""),"")</f>
        <v/>
      </c>
    </row>
    <row r="73" spans="1:21" x14ac:dyDescent="0.2">
      <c r="A73">
        <v>72</v>
      </c>
      <c r="B73">
        <v>57257</v>
      </c>
      <c r="C73">
        <v>70316</v>
      </c>
      <c r="D73">
        <v>27738</v>
      </c>
      <c r="E73">
        <v>30</v>
      </c>
      <c r="F73">
        <v>15</v>
      </c>
      <c r="G73">
        <v>15</v>
      </c>
      <c r="H73">
        <v>1</v>
      </c>
      <c r="I73">
        <v>4</v>
      </c>
      <c r="J73">
        <v>0</v>
      </c>
      <c r="K73">
        <v>5</v>
      </c>
      <c r="L73">
        <v>19199.999999999996</v>
      </c>
      <c r="M73">
        <v>33599.999999999993</v>
      </c>
      <c r="N73">
        <v>50000</v>
      </c>
      <c r="O73">
        <v>102800</v>
      </c>
      <c r="P73">
        <v>6919</v>
      </c>
      <c r="Q73">
        <v>1037850</v>
      </c>
      <c r="R73">
        <v>1140650</v>
      </c>
      <c r="S73">
        <v>0</v>
      </c>
      <c r="T73" t="s">
        <v>24</v>
      </c>
      <c r="U73" t="str">
        <f>IF(epoch_data__10[[#This Row],[A1]]=0,IF(epoch_data__10[[#This Row],[A2]]=0,IF(epoch_data__10[[#This Row],[A3]]&gt;0,"Trovato",""),""),"")</f>
        <v/>
      </c>
    </row>
    <row r="74" spans="1:21" x14ac:dyDescent="0.2">
      <c r="A74">
        <v>73</v>
      </c>
      <c r="B74">
        <v>64598</v>
      </c>
      <c r="C74">
        <v>17892</v>
      </c>
      <c r="D74">
        <v>4967</v>
      </c>
      <c r="E74">
        <v>15</v>
      </c>
      <c r="F74">
        <v>15</v>
      </c>
      <c r="G74">
        <v>0</v>
      </c>
      <c r="H74">
        <v>0</v>
      </c>
      <c r="I74">
        <v>0</v>
      </c>
      <c r="J74">
        <v>1</v>
      </c>
      <c r="K74">
        <v>1</v>
      </c>
      <c r="L74">
        <v>9599.9999999999982</v>
      </c>
      <c r="M74">
        <v>33599.999999999993</v>
      </c>
      <c r="N74">
        <v>0</v>
      </c>
      <c r="O74">
        <v>43199.999999999993</v>
      </c>
      <c r="P74">
        <v>1684</v>
      </c>
      <c r="Q74">
        <v>252600</v>
      </c>
      <c r="R74">
        <v>295800</v>
      </c>
      <c r="S74">
        <v>0</v>
      </c>
      <c r="T74" t="s">
        <v>24</v>
      </c>
      <c r="U74" t="str">
        <f>IF(epoch_data__10[[#This Row],[A1]]=0,IF(epoch_data__10[[#This Row],[A2]]=0,IF(epoch_data__10[[#This Row],[A3]]&gt;0,"Trovato",""),""),"")</f>
        <v/>
      </c>
    </row>
    <row r="75" spans="1:21" x14ac:dyDescent="0.2">
      <c r="A75">
        <v>74</v>
      </c>
      <c r="B75">
        <v>57849</v>
      </c>
      <c r="C75">
        <v>17853</v>
      </c>
      <c r="D75">
        <v>4694</v>
      </c>
      <c r="E75">
        <v>30</v>
      </c>
      <c r="F75">
        <v>0</v>
      </c>
      <c r="G75">
        <v>30</v>
      </c>
      <c r="H75">
        <v>1</v>
      </c>
      <c r="I75">
        <v>0</v>
      </c>
      <c r="J75">
        <v>1</v>
      </c>
      <c r="K75">
        <v>2</v>
      </c>
      <c r="L75">
        <v>19199.999999999996</v>
      </c>
      <c r="M75">
        <v>0</v>
      </c>
      <c r="N75">
        <v>50000</v>
      </c>
      <c r="O75">
        <v>69200</v>
      </c>
      <c r="P75">
        <v>1677</v>
      </c>
      <c r="Q75">
        <v>251550</v>
      </c>
      <c r="R75">
        <v>320750</v>
      </c>
      <c r="S75">
        <v>0</v>
      </c>
      <c r="T75" t="s">
        <v>24</v>
      </c>
      <c r="U75" t="str">
        <f>IF(epoch_data__10[[#This Row],[A1]]=0,IF(epoch_data__10[[#This Row],[A2]]=0,IF(epoch_data__10[[#This Row],[A3]]&gt;0,"Trovato",""),""),"")</f>
        <v/>
      </c>
    </row>
    <row r="76" spans="1:21" x14ac:dyDescent="0.2">
      <c r="A76">
        <v>75</v>
      </c>
      <c r="B76">
        <v>57839</v>
      </c>
      <c r="C76">
        <v>16331</v>
      </c>
      <c r="D76">
        <v>4637</v>
      </c>
      <c r="E76">
        <v>30</v>
      </c>
      <c r="F76">
        <v>30</v>
      </c>
      <c r="G76">
        <v>0</v>
      </c>
      <c r="H76">
        <v>1</v>
      </c>
      <c r="I76">
        <v>0</v>
      </c>
      <c r="J76">
        <v>1</v>
      </c>
      <c r="K76">
        <v>2</v>
      </c>
      <c r="L76">
        <v>19199.999999999996</v>
      </c>
      <c r="M76">
        <v>67199.999999999985</v>
      </c>
      <c r="N76">
        <v>0</v>
      </c>
      <c r="O76">
        <v>86399.999999999985</v>
      </c>
      <c r="P76">
        <v>1526</v>
      </c>
      <c r="Q76">
        <v>228900</v>
      </c>
      <c r="R76">
        <v>315300</v>
      </c>
      <c r="S76">
        <v>0</v>
      </c>
      <c r="T76" t="s">
        <v>24</v>
      </c>
      <c r="U76" t="str">
        <f>IF(epoch_data__10[[#This Row],[A1]]=0,IF(epoch_data__10[[#This Row],[A2]]=0,IF(epoch_data__10[[#This Row],[A3]]&gt;0,"Trovato",""),""),"")</f>
        <v/>
      </c>
    </row>
    <row r="77" spans="1:21" x14ac:dyDescent="0.2">
      <c r="A77">
        <v>76</v>
      </c>
      <c r="B77">
        <v>71011</v>
      </c>
      <c r="C77">
        <v>17418</v>
      </c>
      <c r="D77">
        <v>5027</v>
      </c>
      <c r="E77">
        <v>0</v>
      </c>
      <c r="F77">
        <v>15</v>
      </c>
      <c r="G77">
        <v>15</v>
      </c>
      <c r="H77">
        <v>1</v>
      </c>
      <c r="I77">
        <v>0</v>
      </c>
      <c r="J77">
        <v>0</v>
      </c>
      <c r="K77">
        <v>1</v>
      </c>
      <c r="L77">
        <v>0</v>
      </c>
      <c r="M77">
        <v>168000</v>
      </c>
      <c r="N77">
        <v>50000</v>
      </c>
      <c r="O77">
        <v>218000</v>
      </c>
      <c r="P77">
        <v>1654</v>
      </c>
      <c r="Q77">
        <v>248100</v>
      </c>
      <c r="R77">
        <v>466100</v>
      </c>
      <c r="S77">
        <v>0</v>
      </c>
      <c r="T77" t="s">
        <v>24</v>
      </c>
      <c r="U77" t="str">
        <f>IF(epoch_data__10[[#This Row],[A1]]=0,IF(epoch_data__10[[#This Row],[A2]]=0,IF(epoch_data__10[[#This Row],[A3]]&gt;0,"Trovato",""),""),"")</f>
        <v/>
      </c>
    </row>
    <row r="78" spans="1:21" x14ac:dyDescent="0.2">
      <c r="A78">
        <v>77</v>
      </c>
      <c r="B78">
        <v>57822</v>
      </c>
      <c r="C78">
        <v>16242</v>
      </c>
      <c r="D78">
        <v>4411</v>
      </c>
      <c r="E78">
        <v>30</v>
      </c>
      <c r="F78">
        <v>15</v>
      </c>
      <c r="G78">
        <v>0</v>
      </c>
      <c r="H78">
        <v>1</v>
      </c>
      <c r="I78">
        <v>0</v>
      </c>
      <c r="J78">
        <v>1</v>
      </c>
      <c r="K78">
        <v>2</v>
      </c>
      <c r="L78">
        <v>19199.999999999996</v>
      </c>
      <c r="M78">
        <v>33599.999999999993</v>
      </c>
      <c r="N78">
        <v>0</v>
      </c>
      <c r="O78">
        <v>52799.999999999993</v>
      </c>
      <c r="P78">
        <v>1517</v>
      </c>
      <c r="Q78">
        <v>227550</v>
      </c>
      <c r="R78">
        <v>280350</v>
      </c>
      <c r="S78">
        <v>0</v>
      </c>
      <c r="T78" t="s">
        <v>24</v>
      </c>
      <c r="U78" t="str">
        <f>IF(epoch_data__10[[#This Row],[A1]]=0,IF(epoch_data__10[[#This Row],[A2]]=0,IF(epoch_data__10[[#This Row],[A3]]&gt;0,"Trovato",""),""),"")</f>
        <v/>
      </c>
    </row>
    <row r="79" spans="1:21" x14ac:dyDescent="0.2">
      <c r="A79">
        <v>78</v>
      </c>
      <c r="B79">
        <v>58601</v>
      </c>
      <c r="C79">
        <v>35487</v>
      </c>
      <c r="D79">
        <v>12030</v>
      </c>
      <c r="E79">
        <v>30</v>
      </c>
      <c r="F79">
        <v>15</v>
      </c>
      <c r="G79">
        <v>30</v>
      </c>
      <c r="H79">
        <v>2</v>
      </c>
      <c r="I79">
        <v>1</v>
      </c>
      <c r="J79">
        <v>1</v>
      </c>
      <c r="K79">
        <v>4</v>
      </c>
      <c r="L79">
        <v>19199.999999999996</v>
      </c>
      <c r="M79">
        <v>168000</v>
      </c>
      <c r="N79">
        <v>50000</v>
      </c>
      <c r="O79">
        <v>237200</v>
      </c>
      <c r="P79">
        <v>3439</v>
      </c>
      <c r="Q79">
        <v>515850</v>
      </c>
      <c r="R79">
        <v>753050</v>
      </c>
      <c r="S79">
        <v>0</v>
      </c>
      <c r="T79" t="s">
        <v>24</v>
      </c>
      <c r="U79" t="str">
        <f>IF(epoch_data__10[[#This Row],[A1]]=0,IF(epoch_data__10[[#This Row],[A2]]=0,IF(epoch_data__10[[#This Row],[A3]]&gt;0,"Trovato",""),""),"")</f>
        <v/>
      </c>
    </row>
    <row r="80" spans="1:21" x14ac:dyDescent="0.2">
      <c r="A80">
        <v>79</v>
      </c>
      <c r="B80">
        <v>64328</v>
      </c>
      <c r="C80">
        <v>16399</v>
      </c>
      <c r="D80">
        <v>4235</v>
      </c>
      <c r="E80">
        <v>15</v>
      </c>
      <c r="F80">
        <v>15</v>
      </c>
      <c r="G80">
        <v>30</v>
      </c>
      <c r="H80">
        <v>2</v>
      </c>
      <c r="I80">
        <v>0</v>
      </c>
      <c r="J80">
        <v>0</v>
      </c>
      <c r="K80">
        <v>2</v>
      </c>
      <c r="L80">
        <v>9599.9999999999982</v>
      </c>
      <c r="M80">
        <v>168000</v>
      </c>
      <c r="N80">
        <v>50000</v>
      </c>
      <c r="O80">
        <v>227600</v>
      </c>
      <c r="P80">
        <v>1534</v>
      </c>
      <c r="Q80">
        <v>230100</v>
      </c>
      <c r="R80">
        <v>457700</v>
      </c>
      <c r="S80">
        <v>0</v>
      </c>
      <c r="T80" t="s">
        <v>24</v>
      </c>
      <c r="U80" t="str">
        <f>IF(epoch_data__10[[#This Row],[A1]]=0,IF(epoch_data__10[[#This Row],[A2]]=0,IF(epoch_data__10[[#This Row],[A3]]&gt;0,"Trovato",""),""),"")</f>
        <v/>
      </c>
    </row>
    <row r="81" spans="1:21" x14ac:dyDescent="0.2">
      <c r="A81">
        <v>80</v>
      </c>
      <c r="B81">
        <v>64388</v>
      </c>
      <c r="C81">
        <v>17968</v>
      </c>
      <c r="D81">
        <v>5146</v>
      </c>
      <c r="E81">
        <v>15</v>
      </c>
      <c r="F81">
        <v>15</v>
      </c>
      <c r="G81">
        <v>0</v>
      </c>
      <c r="H81">
        <v>1</v>
      </c>
      <c r="I81">
        <v>0</v>
      </c>
      <c r="J81">
        <v>1</v>
      </c>
      <c r="K81">
        <v>2</v>
      </c>
      <c r="L81">
        <v>9599.9999999999982</v>
      </c>
      <c r="M81">
        <v>33599.999999999993</v>
      </c>
      <c r="N81">
        <v>0</v>
      </c>
      <c r="O81">
        <v>43199.999999999993</v>
      </c>
      <c r="P81">
        <v>1685</v>
      </c>
      <c r="Q81">
        <v>252750</v>
      </c>
      <c r="R81">
        <v>295950</v>
      </c>
      <c r="S81">
        <v>0</v>
      </c>
      <c r="T81" t="s">
        <v>24</v>
      </c>
      <c r="U81" t="str">
        <f>IF(epoch_data__10[[#This Row],[A1]]=0,IF(epoch_data__10[[#This Row],[A2]]=0,IF(epoch_data__10[[#This Row],[A3]]&gt;0,"Trovato",""),""),"")</f>
        <v/>
      </c>
    </row>
    <row r="82" spans="1:21" x14ac:dyDescent="0.2">
      <c r="A82">
        <v>81</v>
      </c>
      <c r="B82">
        <v>57776</v>
      </c>
      <c r="C82">
        <v>32750</v>
      </c>
      <c r="D82">
        <v>11956</v>
      </c>
      <c r="E82">
        <v>30</v>
      </c>
      <c r="F82">
        <v>15</v>
      </c>
      <c r="G82">
        <v>30</v>
      </c>
      <c r="H82">
        <v>1</v>
      </c>
      <c r="I82">
        <v>1</v>
      </c>
      <c r="J82">
        <v>2</v>
      </c>
      <c r="K82">
        <v>4</v>
      </c>
      <c r="L82">
        <v>19199.999999999996</v>
      </c>
      <c r="M82">
        <v>33599.999999999993</v>
      </c>
      <c r="N82">
        <v>50000</v>
      </c>
      <c r="O82">
        <v>102800</v>
      </c>
      <c r="P82">
        <v>3164</v>
      </c>
      <c r="Q82">
        <v>474600</v>
      </c>
      <c r="R82">
        <v>577400</v>
      </c>
      <c r="S82">
        <v>0</v>
      </c>
      <c r="T82" t="s">
        <v>24</v>
      </c>
      <c r="U82" t="str">
        <f>IF(epoch_data__10[[#This Row],[A1]]=0,IF(epoch_data__10[[#This Row],[A2]]=0,IF(epoch_data__10[[#This Row],[A3]]&gt;0,"Trovato",""),""),"")</f>
        <v/>
      </c>
    </row>
    <row r="83" spans="1:21" x14ac:dyDescent="0.2">
      <c r="A83">
        <v>82</v>
      </c>
      <c r="B83">
        <v>51407</v>
      </c>
      <c r="C83">
        <v>23552</v>
      </c>
      <c r="D83">
        <v>7147</v>
      </c>
      <c r="E83">
        <v>45</v>
      </c>
      <c r="F83">
        <v>0</v>
      </c>
      <c r="G83">
        <v>30</v>
      </c>
      <c r="H83">
        <v>2</v>
      </c>
      <c r="I83">
        <v>0</v>
      </c>
      <c r="J83">
        <v>1</v>
      </c>
      <c r="K83">
        <v>3</v>
      </c>
      <c r="L83">
        <v>28799.999999999996</v>
      </c>
      <c r="M83">
        <v>0</v>
      </c>
      <c r="N83">
        <v>50000</v>
      </c>
      <c r="O83">
        <v>78800</v>
      </c>
      <c r="P83">
        <v>2238</v>
      </c>
      <c r="Q83">
        <v>335700</v>
      </c>
      <c r="R83">
        <v>414500</v>
      </c>
      <c r="S83">
        <v>0</v>
      </c>
      <c r="T83" t="s">
        <v>24</v>
      </c>
      <c r="U83" t="str">
        <f>IF(epoch_data__10[[#This Row],[A1]]=0,IF(epoch_data__10[[#This Row],[A2]]=0,IF(epoch_data__10[[#This Row],[A3]]&gt;0,"Trovato",""),""),"")</f>
        <v/>
      </c>
    </row>
    <row r="84" spans="1:21" x14ac:dyDescent="0.2">
      <c r="A84">
        <v>83</v>
      </c>
      <c r="B84">
        <v>57276</v>
      </c>
      <c r="C84">
        <v>16374</v>
      </c>
      <c r="D84">
        <v>4483</v>
      </c>
      <c r="E84">
        <v>30</v>
      </c>
      <c r="F84">
        <v>30</v>
      </c>
      <c r="G84">
        <v>15</v>
      </c>
      <c r="H84">
        <v>1</v>
      </c>
      <c r="I84">
        <v>0</v>
      </c>
      <c r="J84">
        <v>1</v>
      </c>
      <c r="K84">
        <v>2</v>
      </c>
      <c r="L84">
        <v>19199.999999999996</v>
      </c>
      <c r="M84">
        <v>67199.999999999985</v>
      </c>
      <c r="N84">
        <v>50000</v>
      </c>
      <c r="O84">
        <v>136400</v>
      </c>
      <c r="P84">
        <v>1532</v>
      </c>
      <c r="Q84">
        <v>229800</v>
      </c>
      <c r="R84">
        <v>366200</v>
      </c>
      <c r="S84">
        <v>0</v>
      </c>
      <c r="T84" t="s">
        <v>24</v>
      </c>
      <c r="U84" t="str">
        <f>IF(epoch_data__10[[#This Row],[A1]]=0,IF(epoch_data__10[[#This Row],[A2]]=0,IF(epoch_data__10[[#This Row],[A3]]&gt;0,"Trovato",""),""),"")</f>
        <v/>
      </c>
    </row>
    <row r="85" spans="1:21" x14ac:dyDescent="0.2">
      <c r="A85">
        <v>84</v>
      </c>
      <c r="B85">
        <v>70763</v>
      </c>
      <c r="C85">
        <v>15891</v>
      </c>
      <c r="D85">
        <v>4850</v>
      </c>
      <c r="E85">
        <v>0</v>
      </c>
      <c r="F85">
        <v>15</v>
      </c>
      <c r="G85">
        <v>15</v>
      </c>
      <c r="H85">
        <v>1</v>
      </c>
      <c r="I85">
        <v>0</v>
      </c>
      <c r="J85">
        <v>0</v>
      </c>
      <c r="K85">
        <v>1</v>
      </c>
      <c r="L85">
        <v>0</v>
      </c>
      <c r="M85">
        <v>168000</v>
      </c>
      <c r="N85">
        <v>50000</v>
      </c>
      <c r="O85">
        <v>218000</v>
      </c>
      <c r="P85">
        <v>1506</v>
      </c>
      <c r="Q85">
        <v>225900</v>
      </c>
      <c r="R85">
        <v>443900</v>
      </c>
      <c r="S85">
        <v>0</v>
      </c>
      <c r="T85" t="s">
        <v>24</v>
      </c>
      <c r="U85" t="str">
        <f>IF(epoch_data__10[[#This Row],[A1]]=0,IF(epoch_data__10[[#This Row],[A2]]=0,IF(epoch_data__10[[#This Row],[A3]]&gt;0,"Trovato",""),""),"")</f>
        <v/>
      </c>
    </row>
    <row r="86" spans="1:21" x14ac:dyDescent="0.2">
      <c r="A86">
        <v>85</v>
      </c>
      <c r="B86">
        <v>57894</v>
      </c>
      <c r="C86">
        <v>17030</v>
      </c>
      <c r="D86">
        <v>4724</v>
      </c>
      <c r="E86">
        <v>30</v>
      </c>
      <c r="F86">
        <v>30</v>
      </c>
      <c r="G86">
        <v>0</v>
      </c>
      <c r="H86">
        <v>1</v>
      </c>
      <c r="I86">
        <v>0</v>
      </c>
      <c r="J86">
        <v>1</v>
      </c>
      <c r="K86">
        <v>2</v>
      </c>
      <c r="L86">
        <v>19199.999999999996</v>
      </c>
      <c r="M86">
        <v>67199.999999999985</v>
      </c>
      <c r="N86">
        <v>0</v>
      </c>
      <c r="O86">
        <v>86399.999999999985</v>
      </c>
      <c r="P86">
        <v>1595</v>
      </c>
      <c r="Q86">
        <v>239250</v>
      </c>
      <c r="R86">
        <v>325650</v>
      </c>
      <c r="S86">
        <v>0</v>
      </c>
      <c r="T86" t="s">
        <v>24</v>
      </c>
      <c r="U86" t="str">
        <f>IF(epoch_data__10[[#This Row],[A1]]=0,IF(epoch_data__10[[#This Row],[A2]]=0,IF(epoch_data__10[[#This Row],[A3]]&gt;0,"Trovato",""),""),"")</f>
        <v/>
      </c>
    </row>
    <row r="87" spans="1:21" x14ac:dyDescent="0.2">
      <c r="A87">
        <v>86</v>
      </c>
      <c r="B87">
        <v>64428</v>
      </c>
      <c r="C87">
        <v>17458</v>
      </c>
      <c r="D87">
        <v>4890</v>
      </c>
      <c r="E87">
        <v>15</v>
      </c>
      <c r="F87">
        <v>15</v>
      </c>
      <c r="G87">
        <v>15</v>
      </c>
      <c r="H87">
        <v>1</v>
      </c>
      <c r="I87">
        <v>0</v>
      </c>
      <c r="J87">
        <v>0</v>
      </c>
      <c r="K87">
        <v>1</v>
      </c>
      <c r="L87">
        <v>9599.9999999999982</v>
      </c>
      <c r="M87">
        <v>33599.999999999993</v>
      </c>
      <c r="N87">
        <v>50000</v>
      </c>
      <c r="O87">
        <v>93200</v>
      </c>
      <c r="P87">
        <v>1644</v>
      </c>
      <c r="Q87">
        <v>246600</v>
      </c>
      <c r="R87">
        <v>339800</v>
      </c>
      <c r="S87">
        <v>0</v>
      </c>
      <c r="T87" t="s">
        <v>24</v>
      </c>
      <c r="U87" t="str">
        <f>IF(epoch_data__10[[#This Row],[A1]]=0,IF(epoch_data__10[[#This Row],[A2]]=0,IF(epoch_data__10[[#This Row],[A3]]&gt;0,"Trovato",""),""),"")</f>
        <v/>
      </c>
    </row>
    <row r="88" spans="1:21" x14ac:dyDescent="0.2">
      <c r="A88">
        <v>87</v>
      </c>
      <c r="B88">
        <v>64612</v>
      </c>
      <c r="C88">
        <v>19225</v>
      </c>
      <c r="D88">
        <v>5564</v>
      </c>
      <c r="E88">
        <v>15</v>
      </c>
      <c r="F88">
        <v>0</v>
      </c>
      <c r="G88">
        <v>15</v>
      </c>
      <c r="H88">
        <v>2</v>
      </c>
      <c r="I88">
        <v>0</v>
      </c>
      <c r="J88">
        <v>0</v>
      </c>
      <c r="K88">
        <v>2</v>
      </c>
      <c r="L88">
        <v>9599.9999999999982</v>
      </c>
      <c r="M88">
        <v>0</v>
      </c>
      <c r="N88">
        <v>50000</v>
      </c>
      <c r="O88">
        <v>59600</v>
      </c>
      <c r="P88">
        <v>1833</v>
      </c>
      <c r="Q88">
        <v>274950</v>
      </c>
      <c r="R88">
        <v>334550</v>
      </c>
      <c r="S88">
        <v>0</v>
      </c>
      <c r="T88" t="s">
        <v>24</v>
      </c>
      <c r="U88" t="str">
        <f>IF(epoch_data__10[[#This Row],[A1]]=0,IF(epoch_data__10[[#This Row],[A2]]=0,IF(epoch_data__10[[#This Row],[A3]]&gt;0,"Trovato",""),""),"")</f>
        <v/>
      </c>
    </row>
    <row r="89" spans="1:21" x14ac:dyDescent="0.2">
      <c r="A89">
        <v>88</v>
      </c>
      <c r="B89">
        <v>57707</v>
      </c>
      <c r="C89">
        <v>16657</v>
      </c>
      <c r="D89">
        <v>4455</v>
      </c>
      <c r="E89">
        <v>30</v>
      </c>
      <c r="F89">
        <v>15</v>
      </c>
      <c r="G89">
        <v>15</v>
      </c>
      <c r="H89">
        <v>0</v>
      </c>
      <c r="I89">
        <v>0</v>
      </c>
      <c r="J89">
        <v>2</v>
      </c>
      <c r="K89">
        <v>2</v>
      </c>
      <c r="L89">
        <v>19199.999999999996</v>
      </c>
      <c r="M89">
        <v>33599.999999999993</v>
      </c>
      <c r="N89">
        <v>50000</v>
      </c>
      <c r="O89">
        <v>102800</v>
      </c>
      <c r="P89">
        <v>1559</v>
      </c>
      <c r="Q89">
        <v>233850</v>
      </c>
      <c r="R89">
        <v>336650</v>
      </c>
      <c r="S89">
        <v>0</v>
      </c>
      <c r="T89" t="s">
        <v>24</v>
      </c>
      <c r="U89" t="str">
        <f>IF(epoch_data__10[[#This Row],[A1]]=0,IF(epoch_data__10[[#This Row],[A2]]=0,IF(epoch_data__10[[#This Row],[A3]]&gt;0,"Trovato",""),""),"")</f>
        <v/>
      </c>
    </row>
    <row r="90" spans="1:21" x14ac:dyDescent="0.2">
      <c r="A90">
        <v>89</v>
      </c>
      <c r="B90">
        <v>50948</v>
      </c>
      <c r="C90">
        <v>16565</v>
      </c>
      <c r="D90">
        <v>4525</v>
      </c>
      <c r="E90">
        <v>45</v>
      </c>
      <c r="F90">
        <v>15</v>
      </c>
      <c r="G90">
        <v>0</v>
      </c>
      <c r="H90">
        <v>0</v>
      </c>
      <c r="I90">
        <v>0</v>
      </c>
      <c r="J90">
        <v>3</v>
      </c>
      <c r="K90">
        <v>3</v>
      </c>
      <c r="L90">
        <v>28799.999999999996</v>
      </c>
      <c r="M90">
        <v>33599.999999999993</v>
      </c>
      <c r="N90">
        <v>0</v>
      </c>
      <c r="O90">
        <v>62399.999999999993</v>
      </c>
      <c r="P90">
        <v>1548</v>
      </c>
      <c r="Q90">
        <v>232200</v>
      </c>
      <c r="R90">
        <v>294600</v>
      </c>
      <c r="S90">
        <v>0</v>
      </c>
      <c r="T90" t="s">
        <v>24</v>
      </c>
      <c r="U90" t="str">
        <f>IF(epoch_data__10[[#This Row],[A1]]=0,IF(epoch_data__10[[#This Row],[A2]]=0,IF(epoch_data__10[[#This Row],[A3]]&gt;0,"Trovato",""),""),"")</f>
        <v/>
      </c>
    </row>
    <row r="91" spans="1:21" x14ac:dyDescent="0.2">
      <c r="A91">
        <v>90</v>
      </c>
      <c r="B91">
        <v>64130</v>
      </c>
      <c r="C91">
        <v>17027</v>
      </c>
      <c r="D91">
        <v>5118</v>
      </c>
      <c r="E91">
        <v>15</v>
      </c>
      <c r="F91">
        <v>0</v>
      </c>
      <c r="G91">
        <v>15</v>
      </c>
      <c r="H91">
        <v>1</v>
      </c>
      <c r="I91">
        <v>0</v>
      </c>
      <c r="J91">
        <v>1</v>
      </c>
      <c r="K91">
        <v>2</v>
      </c>
      <c r="L91">
        <v>9599.9999999999982</v>
      </c>
      <c r="M91">
        <v>0</v>
      </c>
      <c r="N91">
        <v>50000</v>
      </c>
      <c r="O91">
        <v>59600</v>
      </c>
      <c r="P91">
        <v>1628</v>
      </c>
      <c r="Q91">
        <v>244200</v>
      </c>
      <c r="R91">
        <v>303800</v>
      </c>
      <c r="S91">
        <v>0</v>
      </c>
      <c r="T91" t="s">
        <v>24</v>
      </c>
      <c r="U91" t="str">
        <f>IF(epoch_data__10[[#This Row],[A1]]=0,IF(epoch_data__10[[#This Row],[A2]]=0,IF(epoch_data__10[[#This Row],[A3]]&gt;0,"Trovato",""),""),"")</f>
        <v/>
      </c>
    </row>
    <row r="92" spans="1:21" x14ac:dyDescent="0.2">
      <c r="A92">
        <v>91</v>
      </c>
      <c r="B92">
        <v>51991</v>
      </c>
      <c r="C92">
        <v>25756</v>
      </c>
      <c r="D92">
        <v>8129</v>
      </c>
      <c r="E92">
        <v>45</v>
      </c>
      <c r="F92">
        <v>30</v>
      </c>
      <c r="G92">
        <v>30</v>
      </c>
      <c r="H92">
        <v>0</v>
      </c>
      <c r="I92">
        <v>1</v>
      </c>
      <c r="J92">
        <v>3</v>
      </c>
      <c r="K92">
        <v>4</v>
      </c>
      <c r="L92">
        <v>28799.999999999996</v>
      </c>
      <c r="M92">
        <v>201600</v>
      </c>
      <c r="N92">
        <v>50000</v>
      </c>
      <c r="O92">
        <v>280400</v>
      </c>
      <c r="P92">
        <v>2466</v>
      </c>
      <c r="Q92">
        <v>369900</v>
      </c>
      <c r="R92">
        <v>650300</v>
      </c>
      <c r="S92">
        <v>0</v>
      </c>
      <c r="T92" t="s">
        <v>24</v>
      </c>
      <c r="U92" t="str">
        <f>IF(epoch_data__10[[#This Row],[A1]]=0,IF(epoch_data__10[[#This Row],[A2]]=0,IF(epoch_data__10[[#This Row],[A3]]&gt;0,"Trovato",""),""),"")</f>
        <v/>
      </c>
    </row>
    <row r="93" spans="1:21" x14ac:dyDescent="0.2">
      <c r="A93">
        <v>92</v>
      </c>
      <c r="B93">
        <v>57731</v>
      </c>
      <c r="C93">
        <v>16233</v>
      </c>
      <c r="D93">
        <v>4469</v>
      </c>
      <c r="E93">
        <v>30</v>
      </c>
      <c r="F93">
        <v>15</v>
      </c>
      <c r="G93">
        <v>15</v>
      </c>
      <c r="H93">
        <v>0</v>
      </c>
      <c r="I93">
        <v>0</v>
      </c>
      <c r="J93">
        <v>2</v>
      </c>
      <c r="K93">
        <v>2</v>
      </c>
      <c r="L93">
        <v>19199.999999999996</v>
      </c>
      <c r="M93">
        <v>33599.999999999993</v>
      </c>
      <c r="N93">
        <v>50000</v>
      </c>
      <c r="O93">
        <v>102800</v>
      </c>
      <c r="P93">
        <v>1516</v>
      </c>
      <c r="Q93">
        <v>227400</v>
      </c>
      <c r="R93">
        <v>330200</v>
      </c>
      <c r="S93">
        <v>0</v>
      </c>
      <c r="T93" t="s">
        <v>24</v>
      </c>
      <c r="U93" t="str">
        <f>IF(epoch_data__10[[#This Row],[A1]]=0,IF(epoch_data__10[[#This Row],[A2]]=0,IF(epoch_data__10[[#This Row],[A3]]&gt;0,"Trovato",""),""),"")</f>
        <v/>
      </c>
    </row>
    <row r="94" spans="1:21" x14ac:dyDescent="0.2">
      <c r="A94">
        <v>93</v>
      </c>
      <c r="B94">
        <v>58060</v>
      </c>
      <c r="C94">
        <v>20212</v>
      </c>
      <c r="D94">
        <v>6407</v>
      </c>
      <c r="E94">
        <v>30</v>
      </c>
      <c r="F94">
        <v>0</v>
      </c>
      <c r="G94">
        <v>30</v>
      </c>
      <c r="H94">
        <v>1</v>
      </c>
      <c r="I94">
        <v>1</v>
      </c>
      <c r="J94">
        <v>1</v>
      </c>
      <c r="K94">
        <v>3</v>
      </c>
      <c r="L94">
        <v>19199.999999999996</v>
      </c>
      <c r="M94">
        <v>0</v>
      </c>
      <c r="N94">
        <v>50000</v>
      </c>
      <c r="O94">
        <v>69200</v>
      </c>
      <c r="P94">
        <v>1913</v>
      </c>
      <c r="Q94">
        <v>286950</v>
      </c>
      <c r="R94">
        <v>356150</v>
      </c>
      <c r="S94">
        <v>0</v>
      </c>
      <c r="T94" t="s">
        <v>24</v>
      </c>
      <c r="U94" t="str">
        <f>IF(epoch_data__10[[#This Row],[A1]]=0,IF(epoch_data__10[[#This Row],[A2]]=0,IF(epoch_data__10[[#This Row],[A3]]&gt;0,"Trovato",""),""),"")</f>
        <v/>
      </c>
    </row>
    <row r="95" spans="1:21" x14ac:dyDescent="0.2">
      <c r="A95">
        <v>94</v>
      </c>
      <c r="B95">
        <v>65178</v>
      </c>
      <c r="C95">
        <v>17749</v>
      </c>
      <c r="D95">
        <v>5217</v>
      </c>
      <c r="E95">
        <v>15</v>
      </c>
      <c r="F95">
        <v>15</v>
      </c>
      <c r="G95">
        <v>15</v>
      </c>
      <c r="H95">
        <v>0</v>
      </c>
      <c r="I95">
        <v>0</v>
      </c>
      <c r="J95">
        <v>2</v>
      </c>
      <c r="K95">
        <v>2</v>
      </c>
      <c r="L95">
        <v>9599.9999999999982</v>
      </c>
      <c r="M95">
        <v>33599.999999999993</v>
      </c>
      <c r="N95">
        <v>50000</v>
      </c>
      <c r="O95">
        <v>93200</v>
      </c>
      <c r="P95">
        <v>1666</v>
      </c>
      <c r="Q95">
        <v>249900</v>
      </c>
      <c r="R95">
        <v>343100</v>
      </c>
      <c r="S95">
        <v>0</v>
      </c>
      <c r="T95" t="s">
        <v>24</v>
      </c>
      <c r="U95" t="str">
        <f>IF(epoch_data__10[[#This Row],[A1]]=0,IF(epoch_data__10[[#This Row],[A2]]=0,IF(epoch_data__10[[#This Row],[A3]]&gt;0,"Trovato",""),""),"")</f>
        <v/>
      </c>
    </row>
    <row r="96" spans="1:21" x14ac:dyDescent="0.2">
      <c r="A96">
        <v>95</v>
      </c>
      <c r="B96">
        <v>64591</v>
      </c>
      <c r="C96">
        <v>15341</v>
      </c>
      <c r="D96">
        <v>4305</v>
      </c>
      <c r="E96">
        <v>15</v>
      </c>
      <c r="F96">
        <v>30</v>
      </c>
      <c r="G96">
        <v>0</v>
      </c>
      <c r="H96">
        <v>1</v>
      </c>
      <c r="I96">
        <v>0</v>
      </c>
      <c r="J96">
        <v>1</v>
      </c>
      <c r="K96">
        <v>2</v>
      </c>
      <c r="L96">
        <v>9599.9999999999982</v>
      </c>
      <c r="M96">
        <v>201600</v>
      </c>
      <c r="N96">
        <v>0</v>
      </c>
      <c r="O96">
        <v>211200</v>
      </c>
      <c r="P96">
        <v>1429</v>
      </c>
      <c r="Q96">
        <v>214350</v>
      </c>
      <c r="R96">
        <v>425550</v>
      </c>
      <c r="S96">
        <v>0</v>
      </c>
      <c r="T96" t="s">
        <v>24</v>
      </c>
      <c r="U96" t="str">
        <f>IF(epoch_data__10[[#This Row],[A1]]=0,IF(epoch_data__10[[#This Row],[A2]]=0,IF(epoch_data__10[[#This Row],[A3]]&gt;0,"Trovato",""),""),"")</f>
        <v/>
      </c>
    </row>
    <row r="97" spans="1:21" x14ac:dyDescent="0.2">
      <c r="A97">
        <v>96</v>
      </c>
      <c r="B97">
        <v>64362</v>
      </c>
      <c r="C97">
        <v>16602</v>
      </c>
      <c r="D97">
        <v>4674</v>
      </c>
      <c r="E97">
        <v>15</v>
      </c>
      <c r="F97">
        <v>15</v>
      </c>
      <c r="G97">
        <v>15</v>
      </c>
      <c r="H97">
        <v>0</v>
      </c>
      <c r="I97">
        <v>0</v>
      </c>
      <c r="J97">
        <v>2</v>
      </c>
      <c r="K97">
        <v>2</v>
      </c>
      <c r="L97">
        <v>9599.9999999999982</v>
      </c>
      <c r="M97">
        <v>33599.999999999993</v>
      </c>
      <c r="N97">
        <v>50000</v>
      </c>
      <c r="O97">
        <v>93200</v>
      </c>
      <c r="P97">
        <v>1556</v>
      </c>
      <c r="Q97">
        <v>233400</v>
      </c>
      <c r="R97">
        <v>326600</v>
      </c>
      <c r="S97">
        <v>0</v>
      </c>
      <c r="T97" t="s">
        <v>24</v>
      </c>
      <c r="U97" t="str">
        <f>IF(epoch_data__10[[#This Row],[A1]]=0,IF(epoch_data__10[[#This Row],[A2]]=0,IF(epoch_data__10[[#This Row],[A3]]&gt;0,"Trovato",""),""),"")</f>
        <v/>
      </c>
    </row>
    <row r="98" spans="1:21" x14ac:dyDescent="0.2">
      <c r="A98">
        <v>97</v>
      </c>
      <c r="B98">
        <v>51459</v>
      </c>
      <c r="C98">
        <v>25981</v>
      </c>
      <c r="D98">
        <v>8287</v>
      </c>
      <c r="E98">
        <v>45</v>
      </c>
      <c r="F98">
        <v>15</v>
      </c>
      <c r="G98">
        <v>15</v>
      </c>
      <c r="H98">
        <v>1</v>
      </c>
      <c r="I98">
        <v>0</v>
      </c>
      <c r="J98">
        <v>3</v>
      </c>
      <c r="K98">
        <v>4</v>
      </c>
      <c r="L98">
        <v>28799.999999999996</v>
      </c>
      <c r="M98">
        <v>33599.999999999993</v>
      </c>
      <c r="N98">
        <v>50000</v>
      </c>
      <c r="O98">
        <v>112400</v>
      </c>
      <c r="P98">
        <v>2496</v>
      </c>
      <c r="Q98">
        <v>374400</v>
      </c>
      <c r="R98">
        <v>486800</v>
      </c>
      <c r="S98">
        <v>0</v>
      </c>
      <c r="T98" t="s">
        <v>24</v>
      </c>
      <c r="U98" t="str">
        <f>IF(epoch_data__10[[#This Row],[A1]]=0,IF(epoch_data__10[[#This Row],[A2]]=0,IF(epoch_data__10[[#This Row],[A3]]&gt;0,"Trovato",""),""),"")</f>
        <v/>
      </c>
    </row>
    <row r="99" spans="1:21" x14ac:dyDescent="0.2">
      <c r="A99">
        <v>98</v>
      </c>
      <c r="B99">
        <v>70737</v>
      </c>
      <c r="C99">
        <v>16445</v>
      </c>
      <c r="D99">
        <v>5023</v>
      </c>
      <c r="E99">
        <v>0</v>
      </c>
      <c r="F99">
        <v>15</v>
      </c>
      <c r="G99">
        <v>15</v>
      </c>
      <c r="H99">
        <v>1</v>
      </c>
      <c r="I99">
        <v>0</v>
      </c>
      <c r="J99">
        <v>0</v>
      </c>
      <c r="K99">
        <v>1</v>
      </c>
      <c r="L99">
        <v>0</v>
      </c>
      <c r="M99">
        <v>168000</v>
      </c>
      <c r="N99">
        <v>50000</v>
      </c>
      <c r="O99">
        <v>218000</v>
      </c>
      <c r="P99">
        <v>1559</v>
      </c>
      <c r="Q99">
        <v>233850</v>
      </c>
      <c r="R99">
        <v>451850</v>
      </c>
      <c r="S99">
        <v>0</v>
      </c>
      <c r="T99" t="s">
        <v>24</v>
      </c>
      <c r="U99" t="str">
        <f>IF(epoch_data__10[[#This Row],[A1]]=0,IF(epoch_data__10[[#This Row],[A2]]=0,IF(epoch_data__10[[#This Row],[A3]]&gt;0,"Trovato",""),""),"")</f>
        <v/>
      </c>
    </row>
    <row r="100" spans="1:21" x14ac:dyDescent="0.2">
      <c r="A100">
        <v>99</v>
      </c>
      <c r="B100">
        <v>57392</v>
      </c>
      <c r="C100">
        <v>15997</v>
      </c>
      <c r="D100">
        <v>4384</v>
      </c>
      <c r="E100">
        <v>30</v>
      </c>
      <c r="F100">
        <v>15</v>
      </c>
      <c r="G100">
        <v>0</v>
      </c>
      <c r="H100">
        <v>0</v>
      </c>
      <c r="I100">
        <v>0</v>
      </c>
      <c r="J100">
        <v>2</v>
      </c>
      <c r="K100">
        <v>2</v>
      </c>
      <c r="L100">
        <v>19199.999999999996</v>
      </c>
      <c r="M100">
        <v>33599.999999999993</v>
      </c>
      <c r="N100">
        <v>0</v>
      </c>
      <c r="O100">
        <v>52799.999999999993</v>
      </c>
      <c r="P100">
        <v>1491</v>
      </c>
      <c r="Q100">
        <v>223650</v>
      </c>
      <c r="R100">
        <v>276450</v>
      </c>
      <c r="S100">
        <v>0</v>
      </c>
      <c r="T100" t="s">
        <v>24</v>
      </c>
      <c r="U100" t="str">
        <f>IF(epoch_data__10[[#This Row],[A1]]=0,IF(epoch_data__10[[#This Row],[A2]]=0,IF(epoch_data__10[[#This Row],[A3]]&gt;0,"Trovato",""),""),"")</f>
        <v/>
      </c>
    </row>
    <row r="101" spans="1:21" x14ac:dyDescent="0.2">
      <c r="A101">
        <v>100</v>
      </c>
      <c r="B101">
        <v>57840</v>
      </c>
      <c r="C101">
        <v>16766</v>
      </c>
      <c r="D101">
        <v>4663</v>
      </c>
      <c r="E101">
        <v>30</v>
      </c>
      <c r="F101">
        <v>15</v>
      </c>
      <c r="G101">
        <v>0</v>
      </c>
      <c r="H101">
        <v>0</v>
      </c>
      <c r="I101">
        <v>0</v>
      </c>
      <c r="J101">
        <v>2</v>
      </c>
      <c r="K101">
        <v>2</v>
      </c>
      <c r="L101">
        <v>19199.999999999996</v>
      </c>
      <c r="M101">
        <v>33599.999999999993</v>
      </c>
      <c r="N101">
        <v>0</v>
      </c>
      <c r="O101">
        <v>52799.999999999993</v>
      </c>
      <c r="P101">
        <v>1572</v>
      </c>
      <c r="Q101">
        <v>235800</v>
      </c>
      <c r="R101">
        <v>288600</v>
      </c>
      <c r="S101">
        <v>0</v>
      </c>
      <c r="T101" t="s">
        <v>24</v>
      </c>
      <c r="U101" t="str">
        <f>IF(epoch_data__10[[#This Row],[A1]]=0,IF(epoch_data__10[[#This Row],[A2]]=0,IF(epoch_data__10[[#This Row],[A3]]&gt;0,"Trovato",""),""),"")</f>
        <v/>
      </c>
    </row>
    <row r="102" spans="1:21" x14ac:dyDescent="0.2">
      <c r="A102">
        <v>101</v>
      </c>
      <c r="B102">
        <v>64215</v>
      </c>
      <c r="C102">
        <v>17233</v>
      </c>
      <c r="D102">
        <v>4423</v>
      </c>
      <c r="E102">
        <v>15</v>
      </c>
      <c r="F102">
        <v>15</v>
      </c>
      <c r="G102">
        <v>15</v>
      </c>
      <c r="H102">
        <v>1</v>
      </c>
      <c r="I102">
        <v>0</v>
      </c>
      <c r="J102">
        <v>0</v>
      </c>
      <c r="K102">
        <v>1</v>
      </c>
      <c r="L102">
        <v>9599.9999999999982</v>
      </c>
      <c r="M102">
        <v>33599.999999999993</v>
      </c>
      <c r="N102">
        <v>50000</v>
      </c>
      <c r="O102">
        <v>93200</v>
      </c>
      <c r="P102">
        <v>1621</v>
      </c>
      <c r="Q102">
        <v>243150</v>
      </c>
      <c r="R102">
        <v>336350</v>
      </c>
      <c r="S102">
        <v>0</v>
      </c>
      <c r="T102" t="s">
        <v>24</v>
      </c>
      <c r="U102" t="str">
        <f>IF(epoch_data__10[[#This Row],[A1]]=0,IF(epoch_data__10[[#This Row],[A2]]=0,IF(epoch_data__10[[#This Row],[A3]]&gt;0,"Trovato",""),""),"")</f>
        <v/>
      </c>
    </row>
    <row r="103" spans="1:21" x14ac:dyDescent="0.2">
      <c r="A103">
        <v>102</v>
      </c>
      <c r="B103">
        <v>57467</v>
      </c>
      <c r="C103">
        <v>16384</v>
      </c>
      <c r="D103">
        <v>4542</v>
      </c>
      <c r="E103">
        <v>30</v>
      </c>
      <c r="F103">
        <v>15</v>
      </c>
      <c r="G103">
        <v>0</v>
      </c>
      <c r="H103">
        <v>1</v>
      </c>
      <c r="I103">
        <v>0</v>
      </c>
      <c r="J103">
        <v>1</v>
      </c>
      <c r="K103">
        <v>2</v>
      </c>
      <c r="L103">
        <v>19199.999999999996</v>
      </c>
      <c r="M103">
        <v>33599.999999999993</v>
      </c>
      <c r="N103">
        <v>0</v>
      </c>
      <c r="O103">
        <v>52799.999999999993</v>
      </c>
      <c r="P103">
        <v>1528</v>
      </c>
      <c r="Q103">
        <v>229200</v>
      </c>
      <c r="R103">
        <v>282000</v>
      </c>
      <c r="S103">
        <v>0</v>
      </c>
      <c r="T103" t="s">
        <v>24</v>
      </c>
      <c r="U103" t="str">
        <f>IF(epoch_data__10[[#This Row],[A1]]=0,IF(epoch_data__10[[#This Row],[A2]]=0,IF(epoch_data__10[[#This Row],[A3]]&gt;0,"Trovato",""),""),"")</f>
        <v/>
      </c>
    </row>
    <row r="104" spans="1:21" x14ac:dyDescent="0.2">
      <c r="A104">
        <v>103</v>
      </c>
      <c r="B104">
        <v>57677</v>
      </c>
      <c r="C104">
        <v>17322</v>
      </c>
      <c r="D104">
        <v>4719</v>
      </c>
      <c r="E104">
        <v>30</v>
      </c>
      <c r="F104">
        <v>15</v>
      </c>
      <c r="G104">
        <v>0</v>
      </c>
      <c r="H104">
        <v>0</v>
      </c>
      <c r="I104">
        <v>0</v>
      </c>
      <c r="J104">
        <v>2</v>
      </c>
      <c r="K104">
        <v>2</v>
      </c>
      <c r="L104">
        <v>19199.999999999996</v>
      </c>
      <c r="M104">
        <v>33599.999999999993</v>
      </c>
      <c r="N104">
        <v>0</v>
      </c>
      <c r="O104">
        <v>52799.999999999993</v>
      </c>
      <c r="P104">
        <v>1625</v>
      </c>
      <c r="Q104">
        <v>243750</v>
      </c>
      <c r="R104">
        <v>296550</v>
      </c>
      <c r="S104">
        <v>0</v>
      </c>
      <c r="T104" t="s">
        <v>24</v>
      </c>
      <c r="U104" t="str">
        <f>IF(epoch_data__10[[#This Row],[A1]]=0,IF(epoch_data__10[[#This Row],[A2]]=0,IF(epoch_data__10[[#This Row],[A3]]&gt;0,"Trovato",""),""),"")</f>
        <v/>
      </c>
    </row>
    <row r="105" spans="1:21" x14ac:dyDescent="0.2">
      <c r="A105">
        <v>104</v>
      </c>
      <c r="B105">
        <v>50913</v>
      </c>
      <c r="C105">
        <v>19985</v>
      </c>
      <c r="D105">
        <v>7273</v>
      </c>
      <c r="E105">
        <v>45</v>
      </c>
      <c r="F105">
        <v>45</v>
      </c>
      <c r="G105">
        <v>15</v>
      </c>
      <c r="H105">
        <v>2</v>
      </c>
      <c r="I105">
        <v>3</v>
      </c>
      <c r="J105">
        <v>0</v>
      </c>
      <c r="K105">
        <v>5</v>
      </c>
      <c r="L105">
        <v>28799.999999999996</v>
      </c>
      <c r="M105">
        <v>235200</v>
      </c>
      <c r="N105">
        <v>50000</v>
      </c>
      <c r="O105">
        <v>314000</v>
      </c>
      <c r="P105">
        <v>1909</v>
      </c>
      <c r="Q105">
        <v>286350</v>
      </c>
      <c r="R105">
        <v>600350</v>
      </c>
      <c r="S105">
        <v>0</v>
      </c>
      <c r="T105" t="s">
        <v>24</v>
      </c>
      <c r="U105" t="str">
        <f>IF(epoch_data__10[[#This Row],[A1]]=0,IF(epoch_data__10[[#This Row],[A2]]=0,IF(epoch_data__10[[#This Row],[A3]]&gt;0,"Trovato",""),""),"")</f>
        <v/>
      </c>
    </row>
    <row r="106" spans="1:21" x14ac:dyDescent="0.2">
      <c r="A106">
        <v>105</v>
      </c>
      <c r="B106">
        <v>64341</v>
      </c>
      <c r="C106">
        <v>17012</v>
      </c>
      <c r="D106">
        <v>4410</v>
      </c>
      <c r="E106">
        <v>15</v>
      </c>
      <c r="F106">
        <v>15</v>
      </c>
      <c r="G106">
        <v>15</v>
      </c>
      <c r="H106">
        <v>1</v>
      </c>
      <c r="I106">
        <v>0</v>
      </c>
      <c r="J106">
        <v>0</v>
      </c>
      <c r="K106">
        <v>1</v>
      </c>
      <c r="L106">
        <v>9599.9999999999982</v>
      </c>
      <c r="M106">
        <v>33599.999999999993</v>
      </c>
      <c r="N106">
        <v>50000</v>
      </c>
      <c r="O106">
        <v>93200</v>
      </c>
      <c r="P106">
        <v>1594</v>
      </c>
      <c r="Q106">
        <v>239100</v>
      </c>
      <c r="R106">
        <v>332300</v>
      </c>
      <c r="S106">
        <v>0</v>
      </c>
      <c r="T106" t="s">
        <v>24</v>
      </c>
      <c r="U106" t="str">
        <f>IF(epoch_data__10[[#This Row],[A1]]=0,IF(epoch_data__10[[#This Row],[A2]]=0,IF(epoch_data__10[[#This Row],[A3]]&gt;0,"Trovato",""),""),"")</f>
        <v/>
      </c>
    </row>
    <row r="107" spans="1:21" x14ac:dyDescent="0.2">
      <c r="A107">
        <v>106</v>
      </c>
      <c r="B107">
        <v>58088</v>
      </c>
      <c r="C107">
        <v>17716</v>
      </c>
      <c r="D107">
        <v>5002</v>
      </c>
      <c r="E107">
        <v>30</v>
      </c>
      <c r="F107">
        <v>15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19199.999999999996</v>
      </c>
      <c r="M107">
        <v>33599.999999999993</v>
      </c>
      <c r="N107">
        <v>0</v>
      </c>
      <c r="O107">
        <v>52799.999999999993</v>
      </c>
      <c r="P107">
        <v>1664</v>
      </c>
      <c r="Q107">
        <v>249600</v>
      </c>
      <c r="R107">
        <v>302400</v>
      </c>
      <c r="S107">
        <v>0</v>
      </c>
      <c r="T107" t="s">
        <v>24</v>
      </c>
      <c r="U107" t="str">
        <f>IF(epoch_data__10[[#This Row],[A1]]=0,IF(epoch_data__10[[#This Row],[A2]]=0,IF(epoch_data__10[[#This Row],[A3]]&gt;0,"Trovato",""),""),"")</f>
        <v/>
      </c>
    </row>
    <row r="108" spans="1:21" x14ac:dyDescent="0.2">
      <c r="A108">
        <v>107</v>
      </c>
      <c r="B108">
        <v>57949</v>
      </c>
      <c r="C108">
        <v>17605</v>
      </c>
      <c r="D108">
        <v>4856</v>
      </c>
      <c r="E108">
        <v>30</v>
      </c>
      <c r="F108">
        <v>15</v>
      </c>
      <c r="G108">
        <v>0</v>
      </c>
      <c r="H108">
        <v>0</v>
      </c>
      <c r="I108">
        <v>0</v>
      </c>
      <c r="J108">
        <v>2</v>
      </c>
      <c r="K108">
        <v>2</v>
      </c>
      <c r="L108">
        <v>19199.999999999996</v>
      </c>
      <c r="M108">
        <v>33599.999999999993</v>
      </c>
      <c r="N108">
        <v>0</v>
      </c>
      <c r="O108">
        <v>52799.999999999993</v>
      </c>
      <c r="P108">
        <v>1650</v>
      </c>
      <c r="Q108">
        <v>247500</v>
      </c>
      <c r="R108">
        <v>300300</v>
      </c>
      <c r="S108">
        <v>0</v>
      </c>
      <c r="T108" t="s">
        <v>24</v>
      </c>
      <c r="U108" t="str">
        <f>IF(epoch_data__10[[#This Row],[A1]]=0,IF(epoch_data__10[[#This Row],[A2]]=0,IF(epoch_data__10[[#This Row],[A3]]&gt;0,"Trovato",""),""),"")</f>
        <v/>
      </c>
    </row>
    <row r="109" spans="1:21" x14ac:dyDescent="0.2">
      <c r="A109">
        <v>108</v>
      </c>
      <c r="B109">
        <v>70795</v>
      </c>
      <c r="C109">
        <v>18605</v>
      </c>
      <c r="D109">
        <v>5571</v>
      </c>
      <c r="E109">
        <v>0</v>
      </c>
      <c r="F109">
        <v>15</v>
      </c>
      <c r="G109">
        <v>15</v>
      </c>
      <c r="H109">
        <v>2</v>
      </c>
      <c r="I109">
        <v>0</v>
      </c>
      <c r="J109">
        <v>0</v>
      </c>
      <c r="K109">
        <v>2</v>
      </c>
      <c r="L109">
        <v>0</v>
      </c>
      <c r="M109">
        <v>168000</v>
      </c>
      <c r="N109">
        <v>50000</v>
      </c>
      <c r="O109">
        <v>218000</v>
      </c>
      <c r="P109">
        <v>1773</v>
      </c>
      <c r="Q109">
        <v>265950</v>
      </c>
      <c r="R109">
        <v>483950</v>
      </c>
      <c r="S109">
        <v>0</v>
      </c>
      <c r="T109" t="s">
        <v>24</v>
      </c>
      <c r="U109" t="str">
        <f>IF(epoch_data__10[[#This Row],[A1]]=0,IF(epoch_data__10[[#This Row],[A2]]=0,IF(epoch_data__10[[#This Row],[A3]]&gt;0,"Trovato",""),""),"")</f>
        <v/>
      </c>
    </row>
    <row r="110" spans="1:21" x14ac:dyDescent="0.2">
      <c r="A110">
        <v>109</v>
      </c>
      <c r="B110">
        <v>64498</v>
      </c>
      <c r="C110">
        <v>17119</v>
      </c>
      <c r="D110">
        <v>4698</v>
      </c>
      <c r="E110">
        <v>15</v>
      </c>
      <c r="F110">
        <v>15</v>
      </c>
      <c r="G110">
        <v>0</v>
      </c>
      <c r="H110">
        <v>1</v>
      </c>
      <c r="I110">
        <v>0</v>
      </c>
      <c r="J110">
        <v>1</v>
      </c>
      <c r="K110">
        <v>2</v>
      </c>
      <c r="L110">
        <v>9599.9999999999982</v>
      </c>
      <c r="M110">
        <v>33599.999999999993</v>
      </c>
      <c r="N110">
        <v>0</v>
      </c>
      <c r="O110">
        <v>43199.999999999993</v>
      </c>
      <c r="P110">
        <v>1600</v>
      </c>
      <c r="Q110">
        <v>240000</v>
      </c>
      <c r="R110">
        <v>283200</v>
      </c>
      <c r="S110">
        <v>0</v>
      </c>
      <c r="T110" t="s">
        <v>24</v>
      </c>
      <c r="U110" t="str">
        <f>IF(epoch_data__10[[#This Row],[A1]]=0,IF(epoch_data__10[[#This Row],[A2]]=0,IF(epoch_data__10[[#This Row],[A3]]&gt;0,"Trovato",""),""),"")</f>
        <v/>
      </c>
    </row>
    <row r="111" spans="1:21" x14ac:dyDescent="0.2">
      <c r="A111">
        <v>110</v>
      </c>
      <c r="B111">
        <v>64832</v>
      </c>
      <c r="C111">
        <v>17232</v>
      </c>
      <c r="D111">
        <v>4816</v>
      </c>
      <c r="E111">
        <v>15</v>
      </c>
      <c r="F111">
        <v>30</v>
      </c>
      <c r="G111">
        <v>15</v>
      </c>
      <c r="H111">
        <v>1</v>
      </c>
      <c r="I111">
        <v>0</v>
      </c>
      <c r="J111">
        <v>1</v>
      </c>
      <c r="K111">
        <v>2</v>
      </c>
      <c r="L111">
        <v>9599.9999999999982</v>
      </c>
      <c r="M111">
        <v>201600</v>
      </c>
      <c r="N111">
        <v>50000</v>
      </c>
      <c r="O111">
        <v>261200</v>
      </c>
      <c r="P111">
        <v>1615</v>
      </c>
      <c r="Q111">
        <v>242250</v>
      </c>
      <c r="R111">
        <v>503450</v>
      </c>
      <c r="S111">
        <v>0</v>
      </c>
      <c r="T111" t="s">
        <v>24</v>
      </c>
      <c r="U111" t="str">
        <f>IF(epoch_data__10[[#This Row],[A1]]=0,IF(epoch_data__10[[#This Row],[A2]]=0,IF(epoch_data__10[[#This Row],[A3]]&gt;0,"Trovato",""),""),"")</f>
        <v/>
      </c>
    </row>
    <row r="112" spans="1:21" x14ac:dyDescent="0.2">
      <c r="A112">
        <v>111</v>
      </c>
      <c r="B112">
        <v>57478</v>
      </c>
      <c r="C112">
        <v>17164</v>
      </c>
      <c r="D112">
        <v>4619</v>
      </c>
      <c r="E112">
        <v>30</v>
      </c>
      <c r="F112">
        <v>15</v>
      </c>
      <c r="G112">
        <v>0</v>
      </c>
      <c r="H112">
        <v>0</v>
      </c>
      <c r="I112">
        <v>0</v>
      </c>
      <c r="J112">
        <v>2</v>
      </c>
      <c r="K112">
        <v>2</v>
      </c>
      <c r="L112">
        <v>19199.999999999996</v>
      </c>
      <c r="M112">
        <v>33599.999999999993</v>
      </c>
      <c r="N112">
        <v>0</v>
      </c>
      <c r="O112">
        <v>52799.999999999993</v>
      </c>
      <c r="P112">
        <v>1604</v>
      </c>
      <c r="Q112">
        <v>240600</v>
      </c>
      <c r="R112">
        <v>293400</v>
      </c>
      <c r="S112">
        <v>0</v>
      </c>
      <c r="T112" t="s">
        <v>24</v>
      </c>
      <c r="U112" t="str">
        <f>IF(epoch_data__10[[#This Row],[A1]]=0,IF(epoch_data__10[[#This Row],[A2]]=0,IF(epoch_data__10[[#This Row],[A3]]&gt;0,"Trovato",""),""),"")</f>
        <v/>
      </c>
    </row>
    <row r="113" spans="1:21" x14ac:dyDescent="0.2">
      <c r="A113">
        <v>112</v>
      </c>
      <c r="B113">
        <v>57855</v>
      </c>
      <c r="C113">
        <v>17497</v>
      </c>
      <c r="D113">
        <v>4740</v>
      </c>
      <c r="E113">
        <v>30</v>
      </c>
      <c r="F113">
        <v>15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19199.999999999996</v>
      </c>
      <c r="M113">
        <v>33599.999999999993</v>
      </c>
      <c r="N113">
        <v>0</v>
      </c>
      <c r="O113">
        <v>52799.999999999993</v>
      </c>
      <c r="P113">
        <v>1644</v>
      </c>
      <c r="Q113">
        <v>246600</v>
      </c>
      <c r="R113">
        <v>299400</v>
      </c>
      <c r="S113">
        <v>0</v>
      </c>
      <c r="T113" t="s">
        <v>24</v>
      </c>
      <c r="U113" t="str">
        <f>IF(epoch_data__10[[#This Row],[A1]]=0,IF(epoch_data__10[[#This Row],[A2]]=0,IF(epoch_data__10[[#This Row],[A3]]&gt;0,"Trovato",""),""),"")</f>
        <v/>
      </c>
    </row>
    <row r="114" spans="1:21" x14ac:dyDescent="0.2">
      <c r="A114">
        <v>113</v>
      </c>
      <c r="B114">
        <v>57746</v>
      </c>
      <c r="C114">
        <v>17553</v>
      </c>
      <c r="D114">
        <v>4854</v>
      </c>
      <c r="E114">
        <v>30</v>
      </c>
      <c r="F114">
        <v>15</v>
      </c>
      <c r="G114">
        <v>0</v>
      </c>
      <c r="H114">
        <v>0</v>
      </c>
      <c r="I114">
        <v>0</v>
      </c>
      <c r="J114">
        <v>2</v>
      </c>
      <c r="K114">
        <v>2</v>
      </c>
      <c r="L114">
        <v>19199.999999999996</v>
      </c>
      <c r="M114">
        <v>33599.999999999993</v>
      </c>
      <c r="N114">
        <v>0</v>
      </c>
      <c r="O114">
        <v>52799.999999999993</v>
      </c>
      <c r="P114">
        <v>1647</v>
      </c>
      <c r="Q114">
        <v>247050</v>
      </c>
      <c r="R114">
        <v>299850</v>
      </c>
      <c r="S114">
        <v>0</v>
      </c>
      <c r="T114" t="s">
        <v>24</v>
      </c>
      <c r="U114" t="str">
        <f>IF(epoch_data__10[[#This Row],[A1]]=0,IF(epoch_data__10[[#This Row],[A2]]=0,IF(epoch_data__10[[#This Row],[A3]]&gt;0,"Trovato",""),""),"")</f>
        <v/>
      </c>
    </row>
    <row r="115" spans="1:21" x14ac:dyDescent="0.2">
      <c r="A115">
        <v>114</v>
      </c>
      <c r="B115">
        <v>57575</v>
      </c>
      <c r="C115">
        <v>17910</v>
      </c>
      <c r="D115">
        <v>5029</v>
      </c>
      <c r="E115">
        <v>30</v>
      </c>
      <c r="F115">
        <v>15</v>
      </c>
      <c r="G115">
        <v>0</v>
      </c>
      <c r="H115">
        <v>0</v>
      </c>
      <c r="I115">
        <v>0</v>
      </c>
      <c r="J115">
        <v>2</v>
      </c>
      <c r="K115">
        <v>2</v>
      </c>
      <c r="L115">
        <v>19199.999999999996</v>
      </c>
      <c r="M115">
        <v>33599.999999999993</v>
      </c>
      <c r="N115">
        <v>0</v>
      </c>
      <c r="O115">
        <v>52799.999999999993</v>
      </c>
      <c r="P115">
        <v>1683</v>
      </c>
      <c r="Q115">
        <v>252450</v>
      </c>
      <c r="R115">
        <v>305250</v>
      </c>
      <c r="S115">
        <v>0</v>
      </c>
      <c r="T115" t="s">
        <v>24</v>
      </c>
      <c r="U115" t="str">
        <f>IF(epoch_data__10[[#This Row],[A1]]=0,IF(epoch_data__10[[#This Row],[A2]]=0,IF(epoch_data__10[[#This Row],[A3]]&gt;0,"Trovato",""),""),"")</f>
        <v/>
      </c>
    </row>
    <row r="116" spans="1:21" x14ac:dyDescent="0.2">
      <c r="A116">
        <v>115</v>
      </c>
      <c r="B116">
        <v>52117</v>
      </c>
      <c r="C116">
        <v>31331</v>
      </c>
      <c r="D116">
        <v>10337</v>
      </c>
      <c r="E116">
        <v>45</v>
      </c>
      <c r="F116">
        <v>30</v>
      </c>
      <c r="G116">
        <v>15</v>
      </c>
      <c r="H116">
        <v>1</v>
      </c>
      <c r="I116">
        <v>1</v>
      </c>
      <c r="J116">
        <v>2</v>
      </c>
      <c r="K116">
        <v>4</v>
      </c>
      <c r="L116">
        <v>28799.999999999996</v>
      </c>
      <c r="M116">
        <v>201600</v>
      </c>
      <c r="N116">
        <v>50000</v>
      </c>
      <c r="O116">
        <v>280400</v>
      </c>
      <c r="P116">
        <v>3030</v>
      </c>
      <c r="Q116">
        <v>454500</v>
      </c>
      <c r="R116">
        <v>734900</v>
      </c>
      <c r="S116">
        <v>0</v>
      </c>
      <c r="T116" t="s">
        <v>24</v>
      </c>
      <c r="U116" t="str">
        <f>IF(epoch_data__10[[#This Row],[A1]]=0,IF(epoch_data__10[[#This Row],[A2]]=0,IF(epoch_data__10[[#This Row],[A3]]&gt;0,"Trovato",""),""),"")</f>
        <v/>
      </c>
    </row>
    <row r="117" spans="1:21" x14ac:dyDescent="0.2">
      <c r="A117">
        <v>116</v>
      </c>
      <c r="B117">
        <v>71200</v>
      </c>
      <c r="C117">
        <v>16974</v>
      </c>
      <c r="D117">
        <v>5124</v>
      </c>
      <c r="E117">
        <v>0</v>
      </c>
      <c r="F117">
        <v>15</v>
      </c>
      <c r="G117">
        <v>15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168000</v>
      </c>
      <c r="N117">
        <v>50000</v>
      </c>
      <c r="O117">
        <v>218000</v>
      </c>
      <c r="P117">
        <v>1611</v>
      </c>
      <c r="Q117">
        <v>241650</v>
      </c>
      <c r="R117">
        <v>459650</v>
      </c>
      <c r="S117">
        <v>0</v>
      </c>
      <c r="T117" t="s">
        <v>24</v>
      </c>
      <c r="U117" t="str">
        <f>IF(epoch_data__10[[#This Row],[A1]]=0,IF(epoch_data__10[[#This Row],[A2]]=0,IF(epoch_data__10[[#This Row],[A3]]&gt;0,"Trovato",""),""),"")</f>
        <v/>
      </c>
    </row>
    <row r="118" spans="1:21" x14ac:dyDescent="0.2">
      <c r="A118">
        <v>117</v>
      </c>
      <c r="B118">
        <v>57516</v>
      </c>
      <c r="C118">
        <v>15502</v>
      </c>
      <c r="D118">
        <v>4326</v>
      </c>
      <c r="E118">
        <v>30</v>
      </c>
      <c r="F118">
        <v>15</v>
      </c>
      <c r="G118">
        <v>0</v>
      </c>
      <c r="H118">
        <v>0</v>
      </c>
      <c r="I118">
        <v>0</v>
      </c>
      <c r="J118">
        <v>2</v>
      </c>
      <c r="K118">
        <v>2</v>
      </c>
      <c r="L118">
        <v>19199.999999999996</v>
      </c>
      <c r="M118">
        <v>33599.999999999993</v>
      </c>
      <c r="N118">
        <v>0</v>
      </c>
      <c r="O118">
        <v>52799.999999999993</v>
      </c>
      <c r="P118">
        <v>1441</v>
      </c>
      <c r="Q118">
        <v>216150</v>
      </c>
      <c r="R118">
        <v>268950</v>
      </c>
      <c r="S118">
        <v>0</v>
      </c>
      <c r="T118" t="s">
        <v>24</v>
      </c>
      <c r="U118" t="str">
        <f>IF(epoch_data__10[[#This Row],[A1]]=0,IF(epoch_data__10[[#This Row],[A2]]=0,IF(epoch_data__10[[#This Row],[A3]]&gt;0,"Trovato",""),""),"")</f>
        <v/>
      </c>
    </row>
    <row r="119" spans="1:21" x14ac:dyDescent="0.2">
      <c r="A119">
        <v>118</v>
      </c>
      <c r="B119">
        <v>57592</v>
      </c>
      <c r="C119">
        <v>16019</v>
      </c>
      <c r="D119">
        <v>4498</v>
      </c>
      <c r="E119">
        <v>30</v>
      </c>
      <c r="F119">
        <v>15</v>
      </c>
      <c r="G119">
        <v>15</v>
      </c>
      <c r="H119">
        <v>1</v>
      </c>
      <c r="I119">
        <v>0</v>
      </c>
      <c r="J119">
        <v>1</v>
      </c>
      <c r="K119">
        <v>2</v>
      </c>
      <c r="L119">
        <v>19199.999999999996</v>
      </c>
      <c r="M119">
        <v>33599.999999999993</v>
      </c>
      <c r="N119">
        <v>50000</v>
      </c>
      <c r="O119">
        <v>102800</v>
      </c>
      <c r="P119">
        <v>1496</v>
      </c>
      <c r="Q119">
        <v>224400</v>
      </c>
      <c r="R119">
        <v>327200</v>
      </c>
      <c r="S119">
        <v>0</v>
      </c>
      <c r="T119" t="s">
        <v>24</v>
      </c>
      <c r="U119" t="str">
        <f>IF(epoch_data__10[[#This Row],[A1]]=0,IF(epoch_data__10[[#This Row],[A2]]=0,IF(epoch_data__10[[#This Row],[A3]]&gt;0,"Trovato",""),""),"")</f>
        <v/>
      </c>
    </row>
    <row r="120" spans="1:21" x14ac:dyDescent="0.2">
      <c r="A120">
        <v>119</v>
      </c>
      <c r="B120">
        <v>57809</v>
      </c>
      <c r="C120">
        <v>17524</v>
      </c>
      <c r="D120">
        <v>4826</v>
      </c>
      <c r="E120">
        <v>30</v>
      </c>
      <c r="F120">
        <v>15</v>
      </c>
      <c r="G120">
        <v>0</v>
      </c>
      <c r="H120">
        <v>0</v>
      </c>
      <c r="I120">
        <v>0</v>
      </c>
      <c r="J120">
        <v>2</v>
      </c>
      <c r="K120">
        <v>2</v>
      </c>
      <c r="L120">
        <v>19199.999999999996</v>
      </c>
      <c r="M120">
        <v>33599.999999999993</v>
      </c>
      <c r="N120">
        <v>0</v>
      </c>
      <c r="O120">
        <v>52799.999999999993</v>
      </c>
      <c r="P120">
        <v>1650</v>
      </c>
      <c r="Q120">
        <v>247500</v>
      </c>
      <c r="R120">
        <v>300300</v>
      </c>
      <c r="S120">
        <v>0</v>
      </c>
      <c r="T120" t="s">
        <v>24</v>
      </c>
      <c r="U120" t="str">
        <f>IF(epoch_data__10[[#This Row],[A1]]=0,IF(epoch_data__10[[#This Row],[A2]]=0,IF(epoch_data__10[[#This Row],[A3]]&gt;0,"Trovato",""),""),"")</f>
        <v/>
      </c>
    </row>
    <row r="121" spans="1:21" x14ac:dyDescent="0.2">
      <c r="A121">
        <v>120</v>
      </c>
      <c r="B121">
        <v>58229</v>
      </c>
      <c r="C121">
        <v>25891</v>
      </c>
      <c r="D121">
        <v>8381</v>
      </c>
      <c r="E121">
        <v>30</v>
      </c>
      <c r="F121">
        <v>15</v>
      </c>
      <c r="G121">
        <v>15</v>
      </c>
      <c r="H121">
        <v>1</v>
      </c>
      <c r="I121">
        <v>1</v>
      </c>
      <c r="J121">
        <v>1</v>
      </c>
      <c r="K121">
        <v>3</v>
      </c>
      <c r="L121">
        <v>19199.999999999996</v>
      </c>
      <c r="M121">
        <v>168000</v>
      </c>
      <c r="N121">
        <v>50000</v>
      </c>
      <c r="O121">
        <v>237200</v>
      </c>
      <c r="P121">
        <v>2496</v>
      </c>
      <c r="Q121">
        <v>374400</v>
      </c>
      <c r="R121">
        <v>611600</v>
      </c>
      <c r="S121">
        <v>0</v>
      </c>
      <c r="T121" t="s">
        <v>24</v>
      </c>
      <c r="U121" t="str">
        <f>IF(epoch_data__10[[#This Row],[A1]]=0,IF(epoch_data__10[[#This Row],[A2]]=0,IF(epoch_data__10[[#This Row],[A3]]&gt;0,"Trovato",""),""),"")</f>
        <v/>
      </c>
    </row>
    <row r="122" spans="1:21" x14ac:dyDescent="0.2">
      <c r="A122">
        <v>121</v>
      </c>
      <c r="B122">
        <v>64444</v>
      </c>
      <c r="C122">
        <v>15537</v>
      </c>
      <c r="D122">
        <v>4045</v>
      </c>
      <c r="E122">
        <v>15</v>
      </c>
      <c r="F122">
        <v>15</v>
      </c>
      <c r="G122">
        <v>0</v>
      </c>
      <c r="H122">
        <v>0</v>
      </c>
      <c r="I122">
        <v>0</v>
      </c>
      <c r="J122">
        <v>2</v>
      </c>
      <c r="K122">
        <v>2</v>
      </c>
      <c r="L122">
        <v>9599.9999999999982</v>
      </c>
      <c r="M122">
        <v>33599.999999999993</v>
      </c>
      <c r="N122">
        <v>0</v>
      </c>
      <c r="O122">
        <v>43199.999999999993</v>
      </c>
      <c r="P122">
        <v>1448</v>
      </c>
      <c r="Q122">
        <v>217200</v>
      </c>
      <c r="R122">
        <v>260400</v>
      </c>
      <c r="S122">
        <v>0</v>
      </c>
      <c r="T122" t="s">
        <v>24</v>
      </c>
      <c r="U122" t="str">
        <f>IF(epoch_data__10[[#This Row],[A1]]=0,IF(epoch_data__10[[#This Row],[A2]]=0,IF(epoch_data__10[[#This Row],[A3]]&gt;0,"Trovato",""),""),"")</f>
        <v/>
      </c>
    </row>
    <row r="123" spans="1:21" x14ac:dyDescent="0.2">
      <c r="A123">
        <v>122</v>
      </c>
      <c r="B123">
        <v>64400</v>
      </c>
      <c r="C123">
        <v>17581</v>
      </c>
      <c r="D123">
        <v>4878</v>
      </c>
      <c r="E123">
        <v>15</v>
      </c>
      <c r="F123">
        <v>30</v>
      </c>
      <c r="G123">
        <v>15</v>
      </c>
      <c r="H123">
        <v>1</v>
      </c>
      <c r="I123">
        <v>0</v>
      </c>
      <c r="J123">
        <v>1</v>
      </c>
      <c r="K123">
        <v>2</v>
      </c>
      <c r="L123">
        <v>9599.9999999999982</v>
      </c>
      <c r="M123">
        <v>201600</v>
      </c>
      <c r="N123">
        <v>50000</v>
      </c>
      <c r="O123">
        <v>261200</v>
      </c>
      <c r="P123">
        <v>1650</v>
      </c>
      <c r="Q123">
        <v>247500</v>
      </c>
      <c r="R123">
        <v>508700</v>
      </c>
      <c r="S123">
        <v>0</v>
      </c>
      <c r="T123" t="s">
        <v>60</v>
      </c>
      <c r="U123" t="str">
        <f>IF(epoch_data__10[[#This Row],[A1]]=0,IF(epoch_data__10[[#This Row],[A2]]=0,IF(epoch_data__10[[#This Row],[A3]]&gt;0,"Trovato",""),""),"")</f>
        <v/>
      </c>
    </row>
    <row r="124" spans="1:21" x14ac:dyDescent="0.2">
      <c r="A124">
        <v>123</v>
      </c>
      <c r="B124">
        <v>64117</v>
      </c>
      <c r="C124">
        <v>17153</v>
      </c>
      <c r="D124">
        <v>4757</v>
      </c>
      <c r="E124">
        <v>15</v>
      </c>
      <c r="F124">
        <v>15</v>
      </c>
      <c r="G124">
        <v>0</v>
      </c>
      <c r="H124">
        <v>0</v>
      </c>
      <c r="I124">
        <v>0</v>
      </c>
      <c r="J124">
        <v>2</v>
      </c>
      <c r="K124">
        <v>2</v>
      </c>
      <c r="L124">
        <v>9599.9999999999982</v>
      </c>
      <c r="M124">
        <v>33599.999999999993</v>
      </c>
      <c r="N124">
        <v>0</v>
      </c>
      <c r="O124">
        <v>43199.999999999993</v>
      </c>
      <c r="P124">
        <v>1605</v>
      </c>
      <c r="Q124">
        <v>240750</v>
      </c>
      <c r="R124">
        <v>283950</v>
      </c>
      <c r="S124">
        <v>0</v>
      </c>
      <c r="T124" t="s">
        <v>60</v>
      </c>
      <c r="U124" t="str">
        <f>IF(epoch_data__10[[#This Row],[A1]]=0,IF(epoch_data__10[[#This Row],[A2]]=0,IF(epoch_data__10[[#This Row],[A3]]&gt;0,"Trovato",""),""),"")</f>
        <v/>
      </c>
    </row>
    <row r="125" spans="1:21" x14ac:dyDescent="0.2">
      <c r="A125">
        <v>124</v>
      </c>
      <c r="B125">
        <v>64463</v>
      </c>
      <c r="C125">
        <v>14891</v>
      </c>
      <c r="D125">
        <v>4101</v>
      </c>
      <c r="E125">
        <v>15</v>
      </c>
      <c r="F125">
        <v>15</v>
      </c>
      <c r="G125">
        <v>0</v>
      </c>
      <c r="H125">
        <v>1</v>
      </c>
      <c r="I125">
        <v>0</v>
      </c>
      <c r="J125">
        <v>1</v>
      </c>
      <c r="K125">
        <v>2</v>
      </c>
      <c r="L125">
        <v>9599.9999999999982</v>
      </c>
      <c r="M125">
        <v>33599.999999999993</v>
      </c>
      <c r="N125">
        <v>0</v>
      </c>
      <c r="O125">
        <v>43199.999999999993</v>
      </c>
      <c r="P125">
        <v>1388</v>
      </c>
      <c r="Q125">
        <v>208200</v>
      </c>
      <c r="R125">
        <v>251400</v>
      </c>
      <c r="S125">
        <v>0</v>
      </c>
      <c r="T125" t="s">
        <v>60</v>
      </c>
      <c r="U125" t="str">
        <f>IF(epoch_data__10[[#This Row],[A1]]=0,IF(epoch_data__10[[#This Row],[A2]]=0,IF(epoch_data__10[[#This Row],[A3]]&gt;0,"Trovato",""),""),"")</f>
        <v/>
      </c>
    </row>
    <row r="126" spans="1:21" x14ac:dyDescent="0.2">
      <c r="A126">
        <v>125</v>
      </c>
      <c r="B126">
        <v>64082</v>
      </c>
      <c r="C126">
        <v>18312</v>
      </c>
      <c r="D126">
        <v>5067</v>
      </c>
      <c r="E126">
        <v>15</v>
      </c>
      <c r="F126">
        <v>30</v>
      </c>
      <c r="G126">
        <v>15</v>
      </c>
      <c r="H126">
        <v>1</v>
      </c>
      <c r="I126">
        <v>0</v>
      </c>
      <c r="J126">
        <v>1</v>
      </c>
      <c r="K126">
        <v>2</v>
      </c>
      <c r="L126">
        <v>9599.9999999999982</v>
      </c>
      <c r="M126">
        <v>201600</v>
      </c>
      <c r="N126">
        <v>50000</v>
      </c>
      <c r="O126">
        <v>261200</v>
      </c>
      <c r="P126">
        <v>1721</v>
      </c>
      <c r="Q126">
        <v>258150</v>
      </c>
      <c r="R126">
        <v>519350</v>
      </c>
      <c r="S126">
        <v>0</v>
      </c>
      <c r="T126" t="s">
        <v>25</v>
      </c>
      <c r="U126" t="str">
        <f>IF(epoch_data__10[[#This Row],[A1]]=0,IF(epoch_data__10[[#This Row],[A2]]=0,IF(epoch_data__10[[#This Row],[A3]]&gt;0,"Trovato",""),""),"")</f>
        <v/>
      </c>
    </row>
    <row r="127" spans="1:21" x14ac:dyDescent="0.2">
      <c r="A127">
        <v>126</v>
      </c>
      <c r="B127">
        <v>57808</v>
      </c>
      <c r="C127">
        <v>30052</v>
      </c>
      <c r="D127">
        <v>8358</v>
      </c>
      <c r="E127">
        <v>30</v>
      </c>
      <c r="F127">
        <v>15</v>
      </c>
      <c r="G127">
        <v>30</v>
      </c>
      <c r="H127">
        <v>0</v>
      </c>
      <c r="I127">
        <v>0</v>
      </c>
      <c r="J127">
        <v>4</v>
      </c>
      <c r="K127">
        <v>4</v>
      </c>
      <c r="L127">
        <v>19199.999999999996</v>
      </c>
      <c r="M127">
        <v>33599.999999999993</v>
      </c>
      <c r="N127">
        <v>50000</v>
      </c>
      <c r="O127">
        <v>102800</v>
      </c>
      <c r="P127">
        <v>2884</v>
      </c>
      <c r="Q127">
        <v>432600</v>
      </c>
      <c r="R127">
        <v>535400</v>
      </c>
      <c r="S127">
        <v>0</v>
      </c>
      <c r="T127" t="s">
        <v>24</v>
      </c>
      <c r="U127" t="str">
        <f>IF(epoch_data__10[[#This Row],[A1]]=0,IF(epoch_data__10[[#This Row],[A2]]=0,IF(epoch_data__10[[#This Row],[A3]]&gt;0,"Trovato",""),""),"")</f>
        <v/>
      </c>
    </row>
    <row r="128" spans="1:21" x14ac:dyDescent="0.2">
      <c r="A128">
        <v>127</v>
      </c>
      <c r="B128">
        <v>64326</v>
      </c>
      <c r="C128">
        <v>17383</v>
      </c>
      <c r="D128">
        <v>4852</v>
      </c>
      <c r="E128">
        <v>15</v>
      </c>
      <c r="F128">
        <v>15</v>
      </c>
      <c r="G128">
        <v>15</v>
      </c>
      <c r="H128">
        <v>0</v>
      </c>
      <c r="I128">
        <v>0</v>
      </c>
      <c r="J128">
        <v>2</v>
      </c>
      <c r="K128">
        <v>2</v>
      </c>
      <c r="L128">
        <v>9599.9999999999982</v>
      </c>
      <c r="M128">
        <v>33599.999999999993</v>
      </c>
      <c r="N128">
        <v>50000</v>
      </c>
      <c r="O128">
        <v>93200</v>
      </c>
      <c r="P128">
        <v>1630</v>
      </c>
      <c r="Q128">
        <v>244500</v>
      </c>
      <c r="R128">
        <v>337700</v>
      </c>
      <c r="S128">
        <v>0</v>
      </c>
      <c r="T128" t="s">
        <v>25</v>
      </c>
      <c r="U128" t="str">
        <f>IF(epoch_data__10[[#This Row],[A1]]=0,IF(epoch_data__10[[#This Row],[A2]]=0,IF(epoch_data__10[[#This Row],[A3]]&gt;0,"Trovato",""),""),"")</f>
        <v/>
      </c>
    </row>
    <row r="129" spans="1:21" x14ac:dyDescent="0.2">
      <c r="A129">
        <v>128</v>
      </c>
      <c r="B129">
        <v>64568</v>
      </c>
      <c r="C129">
        <v>17558</v>
      </c>
      <c r="D129">
        <v>4654</v>
      </c>
      <c r="E129">
        <v>15</v>
      </c>
      <c r="F129">
        <v>15</v>
      </c>
      <c r="G129">
        <v>15</v>
      </c>
      <c r="H129">
        <v>0</v>
      </c>
      <c r="I129">
        <v>0</v>
      </c>
      <c r="J129">
        <v>2</v>
      </c>
      <c r="K129">
        <v>2</v>
      </c>
      <c r="L129">
        <v>9599.9999999999982</v>
      </c>
      <c r="M129">
        <v>33599.999999999993</v>
      </c>
      <c r="N129">
        <v>50000</v>
      </c>
      <c r="O129">
        <v>93200</v>
      </c>
      <c r="P129">
        <v>1648</v>
      </c>
      <c r="Q129">
        <v>247200</v>
      </c>
      <c r="R129">
        <v>340400</v>
      </c>
      <c r="S129">
        <v>0</v>
      </c>
      <c r="T129" t="s">
        <v>44</v>
      </c>
      <c r="U129" t="str">
        <f>IF(epoch_data__10[[#This Row],[A1]]=0,IF(epoch_data__10[[#This Row],[A2]]=0,IF(epoch_data__10[[#This Row],[A3]]&gt;0,"Trovato",""),""),"")</f>
        <v/>
      </c>
    </row>
    <row r="130" spans="1:21" x14ac:dyDescent="0.2">
      <c r="A130">
        <v>129</v>
      </c>
      <c r="B130">
        <v>70925</v>
      </c>
      <c r="C130">
        <v>16446</v>
      </c>
      <c r="D130">
        <v>5163</v>
      </c>
      <c r="E130">
        <v>0</v>
      </c>
      <c r="F130">
        <v>0</v>
      </c>
      <c r="G130">
        <v>30</v>
      </c>
      <c r="H130">
        <v>0</v>
      </c>
      <c r="I130">
        <v>0</v>
      </c>
      <c r="J130">
        <v>2</v>
      </c>
      <c r="K130">
        <v>2</v>
      </c>
      <c r="L130">
        <v>0</v>
      </c>
      <c r="M130">
        <v>0</v>
      </c>
      <c r="N130">
        <v>50000</v>
      </c>
      <c r="O130">
        <v>50000</v>
      </c>
      <c r="P130">
        <v>1554</v>
      </c>
      <c r="Q130">
        <v>233100</v>
      </c>
      <c r="R130">
        <v>283100</v>
      </c>
      <c r="S130">
        <v>0</v>
      </c>
      <c r="T130" t="s">
        <v>45</v>
      </c>
      <c r="U130" t="str">
        <f>IF(epoch_data__10[[#This Row],[A1]]=0,IF(epoch_data__10[[#This Row],[A2]]=0,IF(epoch_data__10[[#This Row],[A3]]&gt;0,"Trovato",""),""),"")</f>
        <v>Trovato</v>
      </c>
    </row>
    <row r="131" spans="1:21" x14ac:dyDescent="0.2">
      <c r="A131">
        <v>130</v>
      </c>
      <c r="B131">
        <v>64369</v>
      </c>
      <c r="C131">
        <v>18175</v>
      </c>
      <c r="D131">
        <v>4934</v>
      </c>
      <c r="E131">
        <v>15</v>
      </c>
      <c r="F131">
        <v>15</v>
      </c>
      <c r="G131">
        <v>15</v>
      </c>
      <c r="H131">
        <v>0</v>
      </c>
      <c r="I131">
        <v>0</v>
      </c>
      <c r="J131">
        <v>2</v>
      </c>
      <c r="K131">
        <v>2</v>
      </c>
      <c r="L131">
        <v>9599.9999999999982</v>
      </c>
      <c r="M131">
        <v>33599.999999999993</v>
      </c>
      <c r="N131">
        <v>50000</v>
      </c>
      <c r="O131">
        <v>93200</v>
      </c>
      <c r="P131">
        <v>1713</v>
      </c>
      <c r="Q131">
        <v>256950</v>
      </c>
      <c r="R131">
        <v>350150</v>
      </c>
      <c r="S131">
        <v>0</v>
      </c>
      <c r="T131" t="s">
        <v>41</v>
      </c>
      <c r="U131" t="str">
        <f>IF(epoch_data__10[[#This Row],[A1]]=0,IF(epoch_data__10[[#This Row],[A2]]=0,IF(epoch_data__10[[#This Row],[A3]]&gt;0,"Trovato",""),""),"")</f>
        <v/>
      </c>
    </row>
    <row r="132" spans="1:21" x14ac:dyDescent="0.2">
      <c r="A132">
        <v>131</v>
      </c>
      <c r="B132">
        <v>64431</v>
      </c>
      <c r="C132">
        <v>16741</v>
      </c>
      <c r="D132">
        <v>4514</v>
      </c>
      <c r="E132">
        <v>15</v>
      </c>
      <c r="F132">
        <v>15</v>
      </c>
      <c r="G132">
        <v>15</v>
      </c>
      <c r="H132">
        <v>0</v>
      </c>
      <c r="I132">
        <v>0</v>
      </c>
      <c r="J132">
        <v>2</v>
      </c>
      <c r="K132">
        <v>2</v>
      </c>
      <c r="L132">
        <v>9599.9999999999982</v>
      </c>
      <c r="M132">
        <v>33599.999999999993</v>
      </c>
      <c r="N132">
        <v>50000</v>
      </c>
      <c r="O132">
        <v>93200</v>
      </c>
      <c r="P132">
        <v>1562</v>
      </c>
      <c r="Q132">
        <v>234300</v>
      </c>
      <c r="R132">
        <v>327500</v>
      </c>
      <c r="S132">
        <v>0</v>
      </c>
      <c r="T132" t="s">
        <v>25</v>
      </c>
      <c r="U132" t="str">
        <f>IF(epoch_data__10[[#This Row],[A1]]=0,IF(epoch_data__10[[#This Row],[A2]]=0,IF(epoch_data__10[[#This Row],[A3]]&gt;0,"Trovato",""),""),"")</f>
        <v/>
      </c>
    </row>
    <row r="133" spans="1:21" x14ac:dyDescent="0.2">
      <c r="A133">
        <v>132</v>
      </c>
      <c r="B133">
        <v>64174</v>
      </c>
      <c r="C133">
        <v>18203</v>
      </c>
      <c r="D133">
        <v>5378</v>
      </c>
      <c r="E133">
        <v>15</v>
      </c>
      <c r="F133">
        <v>15</v>
      </c>
      <c r="G133">
        <v>15</v>
      </c>
      <c r="H133">
        <v>0</v>
      </c>
      <c r="I133">
        <v>0</v>
      </c>
      <c r="J133">
        <v>2</v>
      </c>
      <c r="K133">
        <v>2</v>
      </c>
      <c r="L133">
        <v>9599.9999999999982</v>
      </c>
      <c r="M133">
        <v>33599.999999999993</v>
      </c>
      <c r="N133">
        <v>50000</v>
      </c>
      <c r="O133">
        <v>93200</v>
      </c>
      <c r="P133">
        <v>1715</v>
      </c>
      <c r="Q133">
        <v>257250</v>
      </c>
      <c r="R133">
        <v>350450</v>
      </c>
      <c r="S133">
        <v>0</v>
      </c>
      <c r="T133" t="s">
        <v>46</v>
      </c>
      <c r="U133" t="str">
        <f>IF(epoch_data__10[[#This Row],[A1]]=0,IF(epoch_data__10[[#This Row],[A2]]=0,IF(epoch_data__10[[#This Row],[A3]]&gt;0,"Trovato",""),""),"")</f>
        <v/>
      </c>
    </row>
    <row r="134" spans="1:21" x14ac:dyDescent="0.2">
      <c r="A134">
        <v>133</v>
      </c>
      <c r="B134">
        <v>64530</v>
      </c>
      <c r="C134">
        <v>17472</v>
      </c>
      <c r="D134">
        <v>4948</v>
      </c>
      <c r="E134">
        <v>15</v>
      </c>
      <c r="F134">
        <v>15</v>
      </c>
      <c r="G134">
        <v>15</v>
      </c>
      <c r="H134">
        <v>0</v>
      </c>
      <c r="I134">
        <v>0</v>
      </c>
      <c r="J134">
        <v>2</v>
      </c>
      <c r="K134">
        <v>2</v>
      </c>
      <c r="L134">
        <v>9599.9999999999982</v>
      </c>
      <c r="M134">
        <v>33599.999999999993</v>
      </c>
      <c r="N134">
        <v>50000</v>
      </c>
      <c r="O134">
        <v>93200</v>
      </c>
      <c r="P134">
        <v>1642</v>
      </c>
      <c r="Q134">
        <v>246300</v>
      </c>
      <c r="R134">
        <v>339500</v>
      </c>
      <c r="S134">
        <v>0</v>
      </c>
      <c r="T134" t="s">
        <v>47</v>
      </c>
      <c r="U134" t="str">
        <f>IF(epoch_data__10[[#This Row],[A1]]=0,IF(epoch_data__10[[#This Row],[A2]]=0,IF(epoch_data__10[[#This Row],[A3]]&gt;0,"Trovato",""),""),"")</f>
        <v/>
      </c>
    </row>
    <row r="135" spans="1:21" x14ac:dyDescent="0.2">
      <c r="A135">
        <v>134</v>
      </c>
      <c r="B135">
        <v>64456</v>
      </c>
      <c r="C135">
        <v>17496</v>
      </c>
      <c r="D135">
        <v>4654</v>
      </c>
      <c r="E135">
        <v>15</v>
      </c>
      <c r="F135">
        <v>15</v>
      </c>
      <c r="G135">
        <v>15</v>
      </c>
      <c r="H135">
        <v>0</v>
      </c>
      <c r="I135">
        <v>0</v>
      </c>
      <c r="J135">
        <v>2</v>
      </c>
      <c r="K135">
        <v>2</v>
      </c>
      <c r="L135">
        <v>9599.9999999999982</v>
      </c>
      <c r="M135">
        <v>33599.999999999993</v>
      </c>
      <c r="N135">
        <v>50000</v>
      </c>
      <c r="O135">
        <v>93200</v>
      </c>
      <c r="P135">
        <v>1637</v>
      </c>
      <c r="Q135">
        <v>245550</v>
      </c>
      <c r="R135">
        <v>338750</v>
      </c>
      <c r="S135">
        <v>0</v>
      </c>
      <c r="T135" t="s">
        <v>48</v>
      </c>
      <c r="U135" t="str">
        <f>IF(epoch_data__10[[#This Row],[A1]]=0,IF(epoch_data__10[[#This Row],[A2]]=0,IF(epoch_data__10[[#This Row],[A3]]&gt;0,"Trovato",""),""),"")</f>
        <v/>
      </c>
    </row>
    <row r="136" spans="1:21" x14ac:dyDescent="0.2">
      <c r="A136">
        <v>135</v>
      </c>
      <c r="B136">
        <v>64189</v>
      </c>
      <c r="C136">
        <v>14657</v>
      </c>
      <c r="D136">
        <v>3757</v>
      </c>
      <c r="E136">
        <v>15</v>
      </c>
      <c r="F136">
        <v>15</v>
      </c>
      <c r="G136">
        <v>15</v>
      </c>
      <c r="H136">
        <v>0</v>
      </c>
      <c r="I136">
        <v>0</v>
      </c>
      <c r="J136">
        <v>1</v>
      </c>
      <c r="K136">
        <v>1</v>
      </c>
      <c r="L136">
        <v>9599.9999999999982</v>
      </c>
      <c r="M136">
        <v>33599.999999999993</v>
      </c>
      <c r="N136">
        <v>50000</v>
      </c>
      <c r="O136">
        <v>93200</v>
      </c>
      <c r="P136">
        <v>1364</v>
      </c>
      <c r="Q136">
        <v>204600</v>
      </c>
      <c r="R136">
        <v>297800</v>
      </c>
      <c r="S136">
        <v>0</v>
      </c>
      <c r="T136" t="s">
        <v>25</v>
      </c>
      <c r="U136" t="str">
        <f>IF(epoch_data__10[[#This Row],[A1]]=0,IF(epoch_data__10[[#This Row],[A2]]=0,IF(epoch_data__10[[#This Row],[A3]]&gt;0,"Trovato",""),""),"")</f>
        <v/>
      </c>
    </row>
    <row r="137" spans="1:21" x14ac:dyDescent="0.2">
      <c r="A137">
        <v>136</v>
      </c>
      <c r="B137">
        <v>64029</v>
      </c>
      <c r="C137">
        <v>18158</v>
      </c>
      <c r="D137">
        <v>5055</v>
      </c>
      <c r="E137">
        <v>15</v>
      </c>
      <c r="F137">
        <v>15</v>
      </c>
      <c r="G137">
        <v>15</v>
      </c>
      <c r="H137">
        <v>0</v>
      </c>
      <c r="I137">
        <v>0</v>
      </c>
      <c r="J137">
        <v>2</v>
      </c>
      <c r="K137">
        <v>2</v>
      </c>
      <c r="L137">
        <v>9599.9999999999982</v>
      </c>
      <c r="M137">
        <v>33599.999999999993</v>
      </c>
      <c r="N137">
        <v>50000</v>
      </c>
      <c r="O137">
        <v>93200</v>
      </c>
      <c r="P137">
        <v>1711</v>
      </c>
      <c r="Q137">
        <v>256650</v>
      </c>
      <c r="R137">
        <v>349850</v>
      </c>
      <c r="S137">
        <v>0</v>
      </c>
      <c r="T137" t="s">
        <v>47</v>
      </c>
      <c r="U137" t="str">
        <f>IF(epoch_data__10[[#This Row],[A1]]=0,IF(epoch_data__10[[#This Row],[A2]]=0,IF(epoch_data__10[[#This Row],[A3]]&gt;0,"Trovato",""),""),"")</f>
        <v/>
      </c>
    </row>
    <row r="138" spans="1:21" x14ac:dyDescent="0.2">
      <c r="A138">
        <v>137</v>
      </c>
      <c r="B138">
        <v>63903</v>
      </c>
      <c r="C138">
        <v>19273</v>
      </c>
      <c r="D138">
        <v>5831</v>
      </c>
      <c r="E138">
        <v>15</v>
      </c>
      <c r="F138">
        <v>15</v>
      </c>
      <c r="G138">
        <v>15</v>
      </c>
      <c r="H138">
        <v>0</v>
      </c>
      <c r="I138">
        <v>0</v>
      </c>
      <c r="J138">
        <v>2</v>
      </c>
      <c r="K138">
        <v>2</v>
      </c>
      <c r="L138">
        <v>9599.9999999999982</v>
      </c>
      <c r="M138">
        <v>33599.999999999993</v>
      </c>
      <c r="N138">
        <v>50000</v>
      </c>
      <c r="O138">
        <v>93200</v>
      </c>
      <c r="P138">
        <v>1818</v>
      </c>
      <c r="Q138">
        <v>272700</v>
      </c>
      <c r="R138">
        <v>365900</v>
      </c>
      <c r="S138">
        <v>0</v>
      </c>
      <c r="T138" t="s">
        <v>25</v>
      </c>
      <c r="U138" t="str">
        <f>IF(epoch_data__10[[#This Row],[A1]]=0,IF(epoch_data__10[[#This Row],[A2]]=0,IF(epoch_data__10[[#This Row],[A3]]&gt;0,"Trovato",""),""),"")</f>
        <v/>
      </c>
    </row>
    <row r="139" spans="1:21" x14ac:dyDescent="0.2">
      <c r="A139">
        <v>138</v>
      </c>
      <c r="B139">
        <v>58112</v>
      </c>
      <c r="C139">
        <v>16848</v>
      </c>
      <c r="D139">
        <v>4676</v>
      </c>
      <c r="E139">
        <v>30</v>
      </c>
      <c r="F139">
        <v>30</v>
      </c>
      <c r="G139">
        <v>0</v>
      </c>
      <c r="H139">
        <v>1</v>
      </c>
      <c r="I139">
        <v>0</v>
      </c>
      <c r="J139">
        <v>1</v>
      </c>
      <c r="K139">
        <v>2</v>
      </c>
      <c r="L139">
        <v>19199.999999999996</v>
      </c>
      <c r="M139">
        <v>67199.999999999985</v>
      </c>
      <c r="N139">
        <v>0</v>
      </c>
      <c r="O139">
        <v>86399.999999999985</v>
      </c>
      <c r="P139">
        <v>1580</v>
      </c>
      <c r="Q139">
        <v>237000</v>
      </c>
      <c r="R139">
        <v>323400</v>
      </c>
      <c r="S139">
        <v>0</v>
      </c>
      <c r="T139" t="s">
        <v>49</v>
      </c>
      <c r="U139" t="str">
        <f>IF(epoch_data__10[[#This Row],[A1]]=0,IF(epoch_data__10[[#This Row],[A2]]=0,IF(epoch_data__10[[#This Row],[A3]]&gt;0,"Trovato",""),""),"")</f>
        <v/>
      </c>
    </row>
    <row r="140" spans="1:21" x14ac:dyDescent="0.2">
      <c r="A140">
        <v>139</v>
      </c>
      <c r="B140">
        <v>64709</v>
      </c>
      <c r="C140">
        <v>18692</v>
      </c>
      <c r="D140">
        <v>5318</v>
      </c>
      <c r="E140">
        <v>15</v>
      </c>
      <c r="F140">
        <v>15</v>
      </c>
      <c r="G140">
        <v>15</v>
      </c>
      <c r="H140">
        <v>0</v>
      </c>
      <c r="I140">
        <v>0</v>
      </c>
      <c r="J140">
        <v>2</v>
      </c>
      <c r="K140">
        <v>2</v>
      </c>
      <c r="L140">
        <v>9599.9999999999982</v>
      </c>
      <c r="M140">
        <v>33599.999999999993</v>
      </c>
      <c r="N140">
        <v>50000</v>
      </c>
      <c r="O140">
        <v>93200</v>
      </c>
      <c r="P140">
        <v>1769</v>
      </c>
      <c r="Q140">
        <v>265350</v>
      </c>
      <c r="R140">
        <v>358550</v>
      </c>
      <c r="S140">
        <v>0</v>
      </c>
      <c r="T140" t="s">
        <v>25</v>
      </c>
      <c r="U140" t="str">
        <f>IF(epoch_data__10[[#This Row],[A1]]=0,IF(epoch_data__10[[#This Row],[A2]]=0,IF(epoch_data__10[[#This Row],[A3]]&gt;0,"Trovato",""),""),"")</f>
        <v/>
      </c>
    </row>
    <row r="141" spans="1:21" x14ac:dyDescent="0.2">
      <c r="A141">
        <v>140</v>
      </c>
      <c r="B141">
        <v>64766</v>
      </c>
      <c r="C141">
        <v>18279</v>
      </c>
      <c r="D141">
        <v>5080</v>
      </c>
      <c r="E141">
        <v>15</v>
      </c>
      <c r="F141">
        <v>15</v>
      </c>
      <c r="G141">
        <v>15</v>
      </c>
      <c r="H141">
        <v>0</v>
      </c>
      <c r="I141">
        <v>0</v>
      </c>
      <c r="J141">
        <v>2</v>
      </c>
      <c r="K141">
        <v>2</v>
      </c>
      <c r="L141">
        <v>9599.9999999999982</v>
      </c>
      <c r="M141">
        <v>33599.999999999993</v>
      </c>
      <c r="N141">
        <v>50000</v>
      </c>
      <c r="O141">
        <v>93200</v>
      </c>
      <c r="P141">
        <v>1727</v>
      </c>
      <c r="Q141">
        <v>259050</v>
      </c>
      <c r="R141">
        <v>352250</v>
      </c>
      <c r="S141">
        <v>0</v>
      </c>
      <c r="T141" t="s">
        <v>33</v>
      </c>
      <c r="U141" t="str">
        <f>IF(epoch_data__10[[#This Row],[A1]]=0,IF(epoch_data__10[[#This Row],[A2]]=0,IF(epoch_data__10[[#This Row],[A3]]&gt;0,"Trovato",""),""),"")</f>
        <v/>
      </c>
    </row>
    <row r="142" spans="1:21" x14ac:dyDescent="0.2">
      <c r="A142">
        <v>141</v>
      </c>
      <c r="B142">
        <v>64703</v>
      </c>
      <c r="C142">
        <v>17281</v>
      </c>
      <c r="D142">
        <v>4811</v>
      </c>
      <c r="E142">
        <v>15</v>
      </c>
      <c r="F142">
        <v>15</v>
      </c>
      <c r="G142">
        <v>15</v>
      </c>
      <c r="H142">
        <v>0</v>
      </c>
      <c r="I142">
        <v>0</v>
      </c>
      <c r="J142">
        <v>2</v>
      </c>
      <c r="K142">
        <v>2</v>
      </c>
      <c r="L142">
        <v>9599.9999999999982</v>
      </c>
      <c r="M142">
        <v>33599.999999999993</v>
      </c>
      <c r="N142">
        <v>50000</v>
      </c>
      <c r="O142">
        <v>93200</v>
      </c>
      <c r="P142">
        <v>1628</v>
      </c>
      <c r="Q142">
        <v>244200</v>
      </c>
      <c r="R142">
        <v>337400</v>
      </c>
      <c r="S142">
        <v>0</v>
      </c>
      <c r="T142" t="s">
        <v>50</v>
      </c>
      <c r="U142" t="str">
        <f>IF(epoch_data__10[[#This Row],[A1]]=0,IF(epoch_data__10[[#This Row],[A2]]=0,IF(epoch_data__10[[#This Row],[A3]]&gt;0,"Trovato",""),""),"")</f>
        <v/>
      </c>
    </row>
    <row r="143" spans="1:21" x14ac:dyDescent="0.2">
      <c r="A143">
        <v>142</v>
      </c>
      <c r="B143">
        <v>64680</v>
      </c>
      <c r="C143">
        <v>15153</v>
      </c>
      <c r="D143">
        <v>4103</v>
      </c>
      <c r="E143">
        <v>15</v>
      </c>
      <c r="F143">
        <v>15</v>
      </c>
      <c r="G143">
        <v>15</v>
      </c>
      <c r="H143">
        <v>0</v>
      </c>
      <c r="I143">
        <v>0</v>
      </c>
      <c r="J143">
        <v>2</v>
      </c>
      <c r="K143">
        <v>2</v>
      </c>
      <c r="L143">
        <v>9599.9999999999982</v>
      </c>
      <c r="M143">
        <v>33599.999999999993</v>
      </c>
      <c r="N143">
        <v>50000</v>
      </c>
      <c r="O143">
        <v>93200</v>
      </c>
      <c r="P143">
        <v>1410</v>
      </c>
      <c r="Q143">
        <v>211500</v>
      </c>
      <c r="R143">
        <v>304700</v>
      </c>
      <c r="S143">
        <v>0</v>
      </c>
      <c r="T143" t="s">
        <v>34</v>
      </c>
      <c r="U143" t="str">
        <f>IF(epoch_data__10[[#This Row],[A1]]=0,IF(epoch_data__10[[#This Row],[A2]]=0,IF(epoch_data__10[[#This Row],[A3]]&gt;0,"Trovato",""),""),"")</f>
        <v/>
      </c>
    </row>
    <row r="144" spans="1:21" x14ac:dyDescent="0.2">
      <c r="A144">
        <v>143</v>
      </c>
      <c r="B144">
        <v>64612</v>
      </c>
      <c r="C144">
        <v>17505</v>
      </c>
      <c r="D144">
        <v>4869</v>
      </c>
      <c r="E144">
        <v>15</v>
      </c>
      <c r="F144">
        <v>15</v>
      </c>
      <c r="G144">
        <v>15</v>
      </c>
      <c r="H144">
        <v>0</v>
      </c>
      <c r="I144">
        <v>0</v>
      </c>
      <c r="J144">
        <v>2</v>
      </c>
      <c r="K144">
        <v>2</v>
      </c>
      <c r="L144">
        <v>9599.9999999999982</v>
      </c>
      <c r="M144">
        <v>33599.999999999993</v>
      </c>
      <c r="N144">
        <v>50000</v>
      </c>
      <c r="O144">
        <v>93200</v>
      </c>
      <c r="P144">
        <v>1639</v>
      </c>
      <c r="Q144">
        <v>245850</v>
      </c>
      <c r="R144">
        <v>339050</v>
      </c>
      <c r="S144">
        <v>0</v>
      </c>
      <c r="T144" t="s">
        <v>25</v>
      </c>
      <c r="U144" t="str">
        <f>IF(epoch_data__10[[#This Row],[A1]]=0,IF(epoch_data__10[[#This Row],[A2]]=0,IF(epoch_data__10[[#This Row],[A3]]&gt;0,"Trovato",""),""),"")</f>
        <v/>
      </c>
    </row>
    <row r="145" spans="1:21" x14ac:dyDescent="0.2">
      <c r="A145">
        <v>144</v>
      </c>
      <c r="B145">
        <v>64662</v>
      </c>
      <c r="C145">
        <v>17063</v>
      </c>
      <c r="D145">
        <v>4661</v>
      </c>
      <c r="E145">
        <v>15</v>
      </c>
      <c r="F145">
        <v>15</v>
      </c>
      <c r="G145">
        <v>15</v>
      </c>
      <c r="H145">
        <v>0</v>
      </c>
      <c r="I145">
        <v>0</v>
      </c>
      <c r="J145">
        <v>2</v>
      </c>
      <c r="K145">
        <v>2</v>
      </c>
      <c r="L145">
        <v>9599.9999999999982</v>
      </c>
      <c r="M145">
        <v>33599.999999999993</v>
      </c>
      <c r="N145">
        <v>50000</v>
      </c>
      <c r="O145">
        <v>93200</v>
      </c>
      <c r="P145">
        <v>1598</v>
      </c>
      <c r="Q145">
        <v>239700</v>
      </c>
      <c r="R145">
        <v>332900</v>
      </c>
      <c r="S145">
        <v>0</v>
      </c>
      <c r="T145" t="s">
        <v>51</v>
      </c>
      <c r="U145" t="str">
        <f>IF(epoch_data__10[[#This Row],[A1]]=0,IF(epoch_data__10[[#This Row],[A2]]=0,IF(epoch_data__10[[#This Row],[A3]]&gt;0,"Trovato",""),""),"")</f>
        <v/>
      </c>
    </row>
    <row r="146" spans="1:21" x14ac:dyDescent="0.2">
      <c r="A146">
        <v>145</v>
      </c>
      <c r="B146">
        <v>64405</v>
      </c>
      <c r="C146">
        <v>17010</v>
      </c>
      <c r="D146">
        <v>4314</v>
      </c>
      <c r="E146">
        <v>15</v>
      </c>
      <c r="F146">
        <v>15</v>
      </c>
      <c r="G146">
        <v>15</v>
      </c>
      <c r="H146">
        <v>1</v>
      </c>
      <c r="I146">
        <v>0</v>
      </c>
      <c r="J146">
        <v>0</v>
      </c>
      <c r="K146">
        <v>1</v>
      </c>
      <c r="L146">
        <v>9599.9999999999982</v>
      </c>
      <c r="M146">
        <v>33599.999999999993</v>
      </c>
      <c r="N146">
        <v>50000</v>
      </c>
      <c r="O146">
        <v>93200</v>
      </c>
      <c r="P146">
        <v>1594</v>
      </c>
      <c r="Q146">
        <v>239100</v>
      </c>
      <c r="R146">
        <v>332300</v>
      </c>
      <c r="S146">
        <v>0</v>
      </c>
      <c r="T146" t="s">
        <v>52</v>
      </c>
      <c r="U146" t="str">
        <f>IF(epoch_data__10[[#This Row],[A1]]=0,IF(epoch_data__10[[#This Row],[A2]]=0,IF(epoch_data__10[[#This Row],[A3]]&gt;0,"Trovato",""),""),"")</f>
        <v/>
      </c>
    </row>
    <row r="147" spans="1:21" x14ac:dyDescent="0.2">
      <c r="A147">
        <v>146</v>
      </c>
      <c r="B147">
        <v>64721</v>
      </c>
      <c r="C147">
        <v>17247</v>
      </c>
      <c r="D147">
        <v>4507</v>
      </c>
      <c r="E147">
        <v>15</v>
      </c>
      <c r="F147">
        <v>15</v>
      </c>
      <c r="G147">
        <v>15</v>
      </c>
      <c r="H147">
        <v>1</v>
      </c>
      <c r="I147">
        <v>0</v>
      </c>
      <c r="J147">
        <v>0</v>
      </c>
      <c r="K147">
        <v>1</v>
      </c>
      <c r="L147">
        <v>9599.9999999999982</v>
      </c>
      <c r="M147">
        <v>33599.999999999993</v>
      </c>
      <c r="N147">
        <v>50000</v>
      </c>
      <c r="O147">
        <v>93200</v>
      </c>
      <c r="P147">
        <v>1620</v>
      </c>
      <c r="Q147">
        <v>243000</v>
      </c>
      <c r="R147">
        <v>336200</v>
      </c>
      <c r="S147">
        <v>0</v>
      </c>
      <c r="T147" t="s">
        <v>29</v>
      </c>
      <c r="U147" t="str">
        <f>IF(epoch_data__10[[#This Row],[A1]]=0,IF(epoch_data__10[[#This Row],[A2]]=0,IF(epoch_data__10[[#This Row],[A3]]&gt;0,"Trovato",""),""),"")</f>
        <v/>
      </c>
    </row>
    <row r="148" spans="1:21" x14ac:dyDescent="0.2">
      <c r="A148">
        <v>147</v>
      </c>
      <c r="B148">
        <v>64154</v>
      </c>
      <c r="C148">
        <v>17260</v>
      </c>
      <c r="D148">
        <v>4703</v>
      </c>
      <c r="E148">
        <v>15</v>
      </c>
      <c r="F148">
        <v>15</v>
      </c>
      <c r="G148">
        <v>15</v>
      </c>
      <c r="H148">
        <v>0</v>
      </c>
      <c r="I148">
        <v>0</v>
      </c>
      <c r="J148">
        <v>2</v>
      </c>
      <c r="K148">
        <v>2</v>
      </c>
      <c r="L148">
        <v>9599.9999999999982</v>
      </c>
      <c r="M148">
        <v>33599.999999999993</v>
      </c>
      <c r="N148">
        <v>50000</v>
      </c>
      <c r="O148">
        <v>93200</v>
      </c>
      <c r="P148">
        <v>1618</v>
      </c>
      <c r="Q148">
        <v>242700</v>
      </c>
      <c r="R148">
        <v>335900</v>
      </c>
      <c r="S148">
        <v>0</v>
      </c>
      <c r="T148" t="s">
        <v>51</v>
      </c>
      <c r="U148" t="str">
        <f>IF(epoch_data__10[[#This Row],[A1]]=0,IF(epoch_data__10[[#This Row],[A2]]=0,IF(epoch_data__10[[#This Row],[A3]]&gt;0,"Trovato",""),""),"")</f>
        <v/>
      </c>
    </row>
    <row r="149" spans="1:21" x14ac:dyDescent="0.2">
      <c r="A149">
        <v>148</v>
      </c>
      <c r="B149">
        <v>64398</v>
      </c>
      <c r="C149">
        <v>16601</v>
      </c>
      <c r="D149">
        <v>4460</v>
      </c>
      <c r="E149">
        <v>15</v>
      </c>
      <c r="F149">
        <v>15</v>
      </c>
      <c r="G149">
        <v>15</v>
      </c>
      <c r="H149">
        <v>0</v>
      </c>
      <c r="I149">
        <v>0</v>
      </c>
      <c r="J149">
        <v>2</v>
      </c>
      <c r="K149">
        <v>2</v>
      </c>
      <c r="L149">
        <v>9599.9999999999982</v>
      </c>
      <c r="M149">
        <v>33599.999999999993</v>
      </c>
      <c r="N149">
        <v>50000</v>
      </c>
      <c r="O149">
        <v>93200</v>
      </c>
      <c r="P149">
        <v>1549</v>
      </c>
      <c r="Q149">
        <v>232350</v>
      </c>
      <c r="R149">
        <v>325550</v>
      </c>
      <c r="S149">
        <v>0</v>
      </c>
      <c r="T149" t="s">
        <v>29</v>
      </c>
      <c r="U149" t="str">
        <f>IF(epoch_data__10[[#This Row],[A1]]=0,IF(epoch_data__10[[#This Row],[A2]]=0,IF(epoch_data__10[[#This Row],[A3]]&gt;0,"Trovato",""),""),"")</f>
        <v/>
      </c>
    </row>
    <row r="150" spans="1:21" x14ac:dyDescent="0.2">
      <c r="A150">
        <v>149</v>
      </c>
      <c r="B150">
        <v>57781</v>
      </c>
      <c r="C150">
        <v>18648</v>
      </c>
      <c r="D150">
        <v>5295</v>
      </c>
      <c r="E150">
        <v>30</v>
      </c>
      <c r="F150">
        <v>30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67199.999999999985</v>
      </c>
      <c r="N150">
        <v>0</v>
      </c>
      <c r="O150">
        <v>86399.999999999985</v>
      </c>
      <c r="P150">
        <v>1762</v>
      </c>
      <c r="Q150">
        <v>264300</v>
      </c>
      <c r="R150">
        <v>350700</v>
      </c>
      <c r="S150">
        <v>0</v>
      </c>
      <c r="T150" t="s">
        <v>45</v>
      </c>
      <c r="U150" t="str">
        <f>IF(epoch_data__10[[#This Row],[A1]]=0,IF(epoch_data__10[[#This Row],[A2]]=0,IF(epoch_data__10[[#This Row],[A3]]&gt;0,"Trovato",""),""),"")</f>
        <v/>
      </c>
    </row>
    <row r="151" spans="1:21" x14ac:dyDescent="0.2">
      <c r="A151">
        <v>150</v>
      </c>
      <c r="B151">
        <v>57932</v>
      </c>
      <c r="C151">
        <v>17214</v>
      </c>
      <c r="D151">
        <v>4670</v>
      </c>
      <c r="E151">
        <v>30</v>
      </c>
      <c r="F151">
        <v>30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67199.999999999985</v>
      </c>
      <c r="N151">
        <v>0</v>
      </c>
      <c r="O151">
        <v>86399.999999999985</v>
      </c>
      <c r="P151">
        <v>1615</v>
      </c>
      <c r="Q151">
        <v>242250</v>
      </c>
      <c r="R151">
        <v>328650</v>
      </c>
      <c r="S151">
        <v>0</v>
      </c>
      <c r="T151" t="s">
        <v>37</v>
      </c>
      <c r="U151" t="str">
        <f>IF(epoch_data__10[[#This Row],[A1]]=0,IF(epoch_data__10[[#This Row],[A2]]=0,IF(epoch_data__10[[#This Row],[A3]]&gt;0,"Trovato",""),""),"")</f>
        <v/>
      </c>
    </row>
    <row r="152" spans="1:21" x14ac:dyDescent="0.2">
      <c r="A152">
        <v>151</v>
      </c>
      <c r="B152">
        <v>57795</v>
      </c>
      <c r="C152">
        <v>16353</v>
      </c>
      <c r="D152">
        <v>4558</v>
      </c>
      <c r="E152">
        <v>30</v>
      </c>
      <c r="F152">
        <v>30</v>
      </c>
      <c r="G152">
        <v>0</v>
      </c>
      <c r="H152">
        <v>0</v>
      </c>
      <c r="I152">
        <v>0</v>
      </c>
      <c r="J152">
        <v>2</v>
      </c>
      <c r="K152">
        <v>2</v>
      </c>
      <c r="L152">
        <v>19199.999999999996</v>
      </c>
      <c r="M152">
        <v>67199.999999999985</v>
      </c>
      <c r="N152">
        <v>0</v>
      </c>
      <c r="O152">
        <v>86399.999999999985</v>
      </c>
      <c r="P152">
        <v>1537</v>
      </c>
      <c r="Q152">
        <v>230550</v>
      </c>
      <c r="R152">
        <v>316950</v>
      </c>
      <c r="S152">
        <v>0</v>
      </c>
      <c r="T152" t="s">
        <v>51</v>
      </c>
      <c r="U152" t="str">
        <f>IF(epoch_data__10[[#This Row],[A1]]=0,IF(epoch_data__10[[#This Row],[A2]]=0,IF(epoch_data__10[[#This Row],[A3]]&gt;0,"Trovato",""),""),"")</f>
        <v/>
      </c>
    </row>
    <row r="153" spans="1:21" x14ac:dyDescent="0.2">
      <c r="A153">
        <v>152</v>
      </c>
      <c r="B153">
        <v>57767</v>
      </c>
      <c r="C153">
        <v>17575</v>
      </c>
      <c r="D153">
        <v>4892</v>
      </c>
      <c r="E153">
        <v>30</v>
      </c>
      <c r="F153">
        <v>30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67199.999999999985</v>
      </c>
      <c r="N153">
        <v>0</v>
      </c>
      <c r="O153">
        <v>86399.999999999985</v>
      </c>
      <c r="P153">
        <v>1648</v>
      </c>
      <c r="Q153">
        <v>247200</v>
      </c>
      <c r="R153">
        <v>333600</v>
      </c>
      <c r="S153">
        <v>0</v>
      </c>
      <c r="T153" t="s">
        <v>53</v>
      </c>
      <c r="U153" t="str">
        <f>IF(epoch_data__10[[#This Row],[A1]]=0,IF(epoch_data__10[[#This Row],[A2]]=0,IF(epoch_data__10[[#This Row],[A3]]&gt;0,"Trovato",""),""),"")</f>
        <v/>
      </c>
    </row>
    <row r="154" spans="1:21" x14ac:dyDescent="0.2">
      <c r="A154">
        <v>153</v>
      </c>
      <c r="B154">
        <v>57406</v>
      </c>
      <c r="C154">
        <v>17053</v>
      </c>
      <c r="D154">
        <v>4821</v>
      </c>
      <c r="E154">
        <v>30</v>
      </c>
      <c r="F154">
        <v>30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19199.999999999996</v>
      </c>
      <c r="M154">
        <v>67199.999999999985</v>
      </c>
      <c r="N154">
        <v>0</v>
      </c>
      <c r="O154">
        <v>86399.999999999985</v>
      </c>
      <c r="P154">
        <v>1597</v>
      </c>
      <c r="Q154">
        <v>239550</v>
      </c>
      <c r="R154">
        <v>325950</v>
      </c>
      <c r="S154">
        <v>0</v>
      </c>
      <c r="T154" t="s">
        <v>35</v>
      </c>
      <c r="U154" t="str">
        <f>IF(epoch_data__10[[#This Row],[A1]]=0,IF(epoch_data__10[[#This Row],[A2]]=0,IF(epoch_data__10[[#This Row],[A3]]&gt;0,"Trovato",""),""),"")</f>
        <v/>
      </c>
    </row>
    <row r="155" spans="1:21" x14ac:dyDescent="0.2">
      <c r="A155">
        <v>154</v>
      </c>
      <c r="B155">
        <v>58080</v>
      </c>
      <c r="C155">
        <v>16681</v>
      </c>
      <c r="D155">
        <v>4771</v>
      </c>
      <c r="E155">
        <v>30</v>
      </c>
      <c r="F155">
        <v>30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67199.999999999985</v>
      </c>
      <c r="N155">
        <v>0</v>
      </c>
      <c r="O155">
        <v>86399.999999999985</v>
      </c>
      <c r="P155">
        <v>1563</v>
      </c>
      <c r="Q155">
        <v>234450</v>
      </c>
      <c r="R155">
        <v>320850</v>
      </c>
      <c r="S155">
        <v>0</v>
      </c>
      <c r="T155" t="s">
        <v>25</v>
      </c>
      <c r="U155" t="str">
        <f>IF(epoch_data__10[[#This Row],[A1]]=0,IF(epoch_data__10[[#This Row],[A2]]=0,IF(epoch_data__10[[#This Row],[A3]]&gt;0,"Trovato",""),""),"")</f>
        <v/>
      </c>
    </row>
    <row r="156" spans="1:21" x14ac:dyDescent="0.2">
      <c r="A156">
        <v>155</v>
      </c>
      <c r="B156">
        <v>57957</v>
      </c>
      <c r="C156">
        <v>23244</v>
      </c>
      <c r="D156">
        <v>8010</v>
      </c>
      <c r="E156">
        <v>30</v>
      </c>
      <c r="F156">
        <v>30</v>
      </c>
      <c r="G156">
        <v>15</v>
      </c>
      <c r="H156">
        <v>0</v>
      </c>
      <c r="I156">
        <v>1</v>
      </c>
      <c r="J156">
        <v>2</v>
      </c>
      <c r="K156">
        <v>3</v>
      </c>
      <c r="L156">
        <v>19199.999999999996</v>
      </c>
      <c r="M156">
        <v>201600</v>
      </c>
      <c r="N156">
        <v>50000</v>
      </c>
      <c r="O156">
        <v>270800</v>
      </c>
      <c r="P156">
        <v>2221</v>
      </c>
      <c r="Q156">
        <v>333150</v>
      </c>
      <c r="R156">
        <v>603950</v>
      </c>
      <c r="S156">
        <v>0</v>
      </c>
      <c r="T156" t="s">
        <v>51</v>
      </c>
      <c r="U156" t="str">
        <f>IF(epoch_data__10[[#This Row],[A1]]=0,IF(epoch_data__10[[#This Row],[A2]]=0,IF(epoch_data__10[[#This Row],[A3]]&gt;0,"Trovato",""),""),"")</f>
        <v/>
      </c>
    </row>
    <row r="157" spans="1:21" x14ac:dyDescent="0.2">
      <c r="A157">
        <v>156</v>
      </c>
      <c r="B157">
        <v>64715</v>
      </c>
      <c r="C157">
        <v>17495</v>
      </c>
      <c r="D157">
        <v>4689</v>
      </c>
      <c r="E157">
        <v>15</v>
      </c>
      <c r="F157">
        <v>15</v>
      </c>
      <c r="G157">
        <v>15</v>
      </c>
      <c r="H157">
        <v>0</v>
      </c>
      <c r="I157">
        <v>0</v>
      </c>
      <c r="J157">
        <v>2</v>
      </c>
      <c r="K157">
        <v>2</v>
      </c>
      <c r="L157">
        <v>9599.9999999999982</v>
      </c>
      <c r="M157">
        <v>33599.999999999993</v>
      </c>
      <c r="N157">
        <v>50000</v>
      </c>
      <c r="O157">
        <v>93200</v>
      </c>
      <c r="P157">
        <v>1642</v>
      </c>
      <c r="Q157">
        <v>246300</v>
      </c>
      <c r="R157">
        <v>339500</v>
      </c>
      <c r="S157">
        <v>0</v>
      </c>
      <c r="T157" t="s">
        <v>27</v>
      </c>
      <c r="U157" t="str">
        <f>IF(epoch_data__10[[#This Row],[A1]]=0,IF(epoch_data__10[[#This Row],[A2]]=0,IF(epoch_data__10[[#This Row],[A3]]&gt;0,"Trovato",""),""),"")</f>
        <v/>
      </c>
    </row>
    <row r="158" spans="1:21" x14ac:dyDescent="0.2">
      <c r="A158">
        <v>157</v>
      </c>
      <c r="B158">
        <v>64607</v>
      </c>
      <c r="C158">
        <v>19292</v>
      </c>
      <c r="D158">
        <v>5457</v>
      </c>
      <c r="E158">
        <v>15</v>
      </c>
      <c r="F158">
        <v>15</v>
      </c>
      <c r="G158">
        <v>15</v>
      </c>
      <c r="H158">
        <v>0</v>
      </c>
      <c r="I158">
        <v>0</v>
      </c>
      <c r="J158">
        <v>2</v>
      </c>
      <c r="K158">
        <v>2</v>
      </c>
      <c r="L158">
        <v>9599.9999999999982</v>
      </c>
      <c r="M158">
        <v>33599.999999999993</v>
      </c>
      <c r="N158">
        <v>50000</v>
      </c>
      <c r="O158">
        <v>93200</v>
      </c>
      <c r="P158">
        <v>1830</v>
      </c>
      <c r="Q158">
        <v>274500</v>
      </c>
      <c r="R158">
        <v>367700</v>
      </c>
      <c r="S158">
        <v>0</v>
      </c>
      <c r="T158" t="s">
        <v>31</v>
      </c>
      <c r="U158" t="str">
        <f>IF(epoch_data__10[[#This Row],[A1]]=0,IF(epoch_data__10[[#This Row],[A2]]=0,IF(epoch_data__10[[#This Row],[A3]]&gt;0,"Trovato",""),""),"")</f>
        <v/>
      </c>
    </row>
    <row r="159" spans="1:21" x14ac:dyDescent="0.2">
      <c r="A159">
        <v>158</v>
      </c>
      <c r="B159">
        <v>64446</v>
      </c>
      <c r="C159">
        <v>17436</v>
      </c>
      <c r="D159">
        <v>4785</v>
      </c>
      <c r="E159">
        <v>15</v>
      </c>
      <c r="F159">
        <v>15</v>
      </c>
      <c r="G159">
        <v>15</v>
      </c>
      <c r="H159">
        <v>0</v>
      </c>
      <c r="I159">
        <v>0</v>
      </c>
      <c r="J159">
        <v>2</v>
      </c>
      <c r="K159">
        <v>2</v>
      </c>
      <c r="L159">
        <v>9599.9999999999982</v>
      </c>
      <c r="M159">
        <v>33599.999999999993</v>
      </c>
      <c r="N159">
        <v>50000</v>
      </c>
      <c r="O159">
        <v>93200</v>
      </c>
      <c r="P159">
        <v>1639</v>
      </c>
      <c r="Q159">
        <v>245850</v>
      </c>
      <c r="R159">
        <v>339050</v>
      </c>
      <c r="S159">
        <v>0</v>
      </c>
      <c r="T159" t="s">
        <v>40</v>
      </c>
      <c r="U159" t="str">
        <f>IF(epoch_data__10[[#This Row],[A1]]=0,IF(epoch_data__10[[#This Row],[A2]]=0,IF(epoch_data__10[[#This Row],[A3]]&gt;0,"Trovato",""),""),"")</f>
        <v/>
      </c>
    </row>
    <row r="160" spans="1:21" x14ac:dyDescent="0.2">
      <c r="A160">
        <v>159</v>
      </c>
      <c r="B160">
        <v>64322</v>
      </c>
      <c r="C160">
        <v>17864</v>
      </c>
      <c r="D160">
        <v>4923</v>
      </c>
      <c r="E160">
        <v>15</v>
      </c>
      <c r="F160">
        <v>15</v>
      </c>
      <c r="G160">
        <v>15</v>
      </c>
      <c r="H160">
        <v>0</v>
      </c>
      <c r="I160">
        <v>0</v>
      </c>
      <c r="J160">
        <v>2</v>
      </c>
      <c r="K160">
        <v>2</v>
      </c>
      <c r="L160">
        <v>9599.9999999999982</v>
      </c>
      <c r="M160">
        <v>33599.999999999993</v>
      </c>
      <c r="N160">
        <v>50000</v>
      </c>
      <c r="O160">
        <v>93200</v>
      </c>
      <c r="P160">
        <v>1678</v>
      </c>
      <c r="Q160">
        <v>251700</v>
      </c>
      <c r="R160">
        <v>344900</v>
      </c>
      <c r="S160">
        <v>0</v>
      </c>
      <c r="T160" t="s">
        <v>43</v>
      </c>
      <c r="U160" t="str">
        <f>IF(epoch_data__10[[#This Row],[A1]]=0,IF(epoch_data__10[[#This Row],[A2]]=0,IF(epoch_data__10[[#This Row],[A3]]&gt;0,"Trovato",""),""),"")</f>
        <v/>
      </c>
    </row>
    <row r="161" spans="1:21" x14ac:dyDescent="0.2">
      <c r="A161">
        <v>160</v>
      </c>
      <c r="B161">
        <v>64267</v>
      </c>
      <c r="C161">
        <v>16978</v>
      </c>
      <c r="D161">
        <v>4481</v>
      </c>
      <c r="E161">
        <v>15</v>
      </c>
      <c r="F161">
        <v>15</v>
      </c>
      <c r="G161">
        <v>15</v>
      </c>
      <c r="H161">
        <v>0</v>
      </c>
      <c r="I161">
        <v>0</v>
      </c>
      <c r="J161">
        <v>2</v>
      </c>
      <c r="K161">
        <v>2</v>
      </c>
      <c r="L161">
        <v>9599.9999999999982</v>
      </c>
      <c r="M161">
        <v>33599.999999999993</v>
      </c>
      <c r="N161">
        <v>50000</v>
      </c>
      <c r="O161">
        <v>93200</v>
      </c>
      <c r="P161">
        <v>1587</v>
      </c>
      <c r="Q161">
        <v>238050</v>
      </c>
      <c r="R161">
        <v>331250</v>
      </c>
      <c r="S161">
        <v>0</v>
      </c>
      <c r="T161" t="s">
        <v>28</v>
      </c>
      <c r="U161" t="str">
        <f>IF(epoch_data__10[[#This Row],[A1]]=0,IF(epoch_data__10[[#This Row],[A2]]=0,IF(epoch_data__10[[#This Row],[A3]]&gt;0,"Trovato",""),""),"")</f>
        <v/>
      </c>
    </row>
    <row r="162" spans="1:21" x14ac:dyDescent="0.2">
      <c r="A162">
        <v>161</v>
      </c>
      <c r="B162">
        <v>64022</v>
      </c>
      <c r="C162">
        <v>15562</v>
      </c>
      <c r="D162">
        <v>3968</v>
      </c>
      <c r="E162">
        <v>15</v>
      </c>
      <c r="F162">
        <v>15</v>
      </c>
      <c r="G162">
        <v>15</v>
      </c>
      <c r="H162">
        <v>0</v>
      </c>
      <c r="I162">
        <v>0</v>
      </c>
      <c r="J162">
        <v>2</v>
      </c>
      <c r="K162">
        <v>2</v>
      </c>
      <c r="L162">
        <v>9599.9999999999982</v>
      </c>
      <c r="M162">
        <v>33599.999999999993</v>
      </c>
      <c r="N162">
        <v>50000</v>
      </c>
      <c r="O162">
        <v>93200</v>
      </c>
      <c r="P162">
        <v>1451</v>
      </c>
      <c r="Q162">
        <v>217650</v>
      </c>
      <c r="R162">
        <v>310850</v>
      </c>
      <c r="S162">
        <v>0</v>
      </c>
      <c r="T162" t="s">
        <v>41</v>
      </c>
      <c r="U162" t="str">
        <f>IF(epoch_data__10[[#This Row],[A1]]=0,IF(epoch_data__10[[#This Row],[A2]]=0,IF(epoch_data__10[[#This Row],[A3]]&gt;0,"Trovato",""),""),"")</f>
        <v/>
      </c>
    </row>
    <row r="163" spans="1:21" x14ac:dyDescent="0.2">
      <c r="A163">
        <v>162</v>
      </c>
      <c r="B163">
        <v>64606</v>
      </c>
      <c r="C163">
        <v>17338</v>
      </c>
      <c r="D163">
        <v>4764</v>
      </c>
      <c r="E163">
        <v>15</v>
      </c>
      <c r="F163">
        <v>15</v>
      </c>
      <c r="G163">
        <v>15</v>
      </c>
      <c r="H163">
        <v>0</v>
      </c>
      <c r="I163">
        <v>0</v>
      </c>
      <c r="J163">
        <v>2</v>
      </c>
      <c r="K163">
        <v>2</v>
      </c>
      <c r="L163">
        <v>9599.9999999999982</v>
      </c>
      <c r="M163">
        <v>33599.999999999993</v>
      </c>
      <c r="N163">
        <v>50000</v>
      </c>
      <c r="O163">
        <v>93200</v>
      </c>
      <c r="P163">
        <v>1632</v>
      </c>
      <c r="Q163">
        <v>244800</v>
      </c>
      <c r="R163">
        <v>338000</v>
      </c>
      <c r="S163">
        <v>0</v>
      </c>
      <c r="T163" t="s">
        <v>25</v>
      </c>
      <c r="U163" t="str">
        <f>IF(epoch_data__10[[#This Row],[A1]]=0,IF(epoch_data__10[[#This Row],[A2]]=0,IF(epoch_data__10[[#This Row],[A3]]&gt;0,"Trovato",""),""),"")</f>
        <v/>
      </c>
    </row>
    <row r="164" spans="1:21" x14ac:dyDescent="0.2">
      <c r="A164">
        <v>163</v>
      </c>
      <c r="B164">
        <v>64538</v>
      </c>
      <c r="C164">
        <v>17238</v>
      </c>
      <c r="D164">
        <v>4601</v>
      </c>
      <c r="E164">
        <v>15</v>
      </c>
      <c r="F164">
        <v>15</v>
      </c>
      <c r="G164">
        <v>15</v>
      </c>
      <c r="H164">
        <v>0</v>
      </c>
      <c r="I164">
        <v>0</v>
      </c>
      <c r="J164">
        <v>2</v>
      </c>
      <c r="K164">
        <v>2</v>
      </c>
      <c r="L164">
        <v>9599.9999999999982</v>
      </c>
      <c r="M164">
        <v>33599.999999999993</v>
      </c>
      <c r="N164">
        <v>50000</v>
      </c>
      <c r="O164">
        <v>93200</v>
      </c>
      <c r="P164">
        <v>1620</v>
      </c>
      <c r="Q164">
        <v>243000</v>
      </c>
      <c r="R164">
        <v>336200</v>
      </c>
      <c r="S164">
        <v>0</v>
      </c>
      <c r="T164" t="s">
        <v>34</v>
      </c>
      <c r="U164" t="str">
        <f>IF(epoch_data__10[[#This Row],[A1]]=0,IF(epoch_data__10[[#This Row],[A2]]=0,IF(epoch_data__10[[#This Row],[A3]]&gt;0,"Trovato",""),""),"")</f>
        <v/>
      </c>
    </row>
    <row r="165" spans="1:21" x14ac:dyDescent="0.2">
      <c r="A165">
        <v>164</v>
      </c>
      <c r="B165">
        <v>63919</v>
      </c>
      <c r="C165">
        <v>17533</v>
      </c>
      <c r="D165">
        <v>4926</v>
      </c>
      <c r="E165">
        <v>15</v>
      </c>
      <c r="F165">
        <v>15</v>
      </c>
      <c r="G165">
        <v>15</v>
      </c>
      <c r="H165">
        <v>0</v>
      </c>
      <c r="I165">
        <v>0</v>
      </c>
      <c r="J165">
        <v>2</v>
      </c>
      <c r="K165">
        <v>2</v>
      </c>
      <c r="L165">
        <v>9599.9999999999982</v>
      </c>
      <c r="M165">
        <v>33599.999999999993</v>
      </c>
      <c r="N165">
        <v>50000</v>
      </c>
      <c r="O165">
        <v>93200</v>
      </c>
      <c r="P165">
        <v>1647</v>
      </c>
      <c r="Q165">
        <v>247050</v>
      </c>
      <c r="R165">
        <v>340250</v>
      </c>
      <c r="S165">
        <v>0</v>
      </c>
      <c r="T165" t="s">
        <v>35</v>
      </c>
      <c r="U165" t="str">
        <f>IF(epoch_data__10[[#This Row],[A1]]=0,IF(epoch_data__10[[#This Row],[A2]]=0,IF(epoch_data__10[[#This Row],[A3]]&gt;0,"Trovato",""),""),"")</f>
        <v/>
      </c>
    </row>
    <row r="166" spans="1:21" x14ac:dyDescent="0.2">
      <c r="A166">
        <v>165</v>
      </c>
      <c r="B166">
        <v>63972</v>
      </c>
      <c r="C166">
        <v>17984</v>
      </c>
      <c r="D166">
        <v>4998</v>
      </c>
      <c r="E166">
        <v>15</v>
      </c>
      <c r="F166">
        <v>15</v>
      </c>
      <c r="G166">
        <v>15</v>
      </c>
      <c r="H166">
        <v>0</v>
      </c>
      <c r="I166">
        <v>0</v>
      </c>
      <c r="J166">
        <v>2</v>
      </c>
      <c r="K166">
        <v>2</v>
      </c>
      <c r="L166">
        <v>9599.9999999999982</v>
      </c>
      <c r="M166">
        <v>33599.999999999993</v>
      </c>
      <c r="N166">
        <v>50000</v>
      </c>
      <c r="O166">
        <v>93200</v>
      </c>
      <c r="P166">
        <v>1692</v>
      </c>
      <c r="Q166">
        <v>253800</v>
      </c>
      <c r="R166">
        <v>347000</v>
      </c>
      <c r="S166">
        <v>0</v>
      </c>
      <c r="T166" t="s">
        <v>33</v>
      </c>
      <c r="U166" t="str">
        <f>IF(epoch_data__10[[#This Row],[A1]]=0,IF(epoch_data__10[[#This Row],[A2]]=0,IF(epoch_data__10[[#This Row],[A3]]&gt;0,"Trovato",""),""),"")</f>
        <v/>
      </c>
    </row>
    <row r="167" spans="1:21" x14ac:dyDescent="0.2">
      <c r="A167">
        <v>166</v>
      </c>
      <c r="B167">
        <v>64564</v>
      </c>
      <c r="C167">
        <v>17502</v>
      </c>
      <c r="D167">
        <v>4750</v>
      </c>
      <c r="E167">
        <v>15</v>
      </c>
      <c r="F167">
        <v>15</v>
      </c>
      <c r="G167">
        <v>15</v>
      </c>
      <c r="H167">
        <v>0</v>
      </c>
      <c r="I167">
        <v>0</v>
      </c>
      <c r="J167">
        <v>2</v>
      </c>
      <c r="K167">
        <v>2</v>
      </c>
      <c r="L167">
        <v>9599.9999999999982</v>
      </c>
      <c r="M167">
        <v>33599.999999999993</v>
      </c>
      <c r="N167">
        <v>50000</v>
      </c>
      <c r="O167">
        <v>93200</v>
      </c>
      <c r="P167">
        <v>1643</v>
      </c>
      <c r="Q167">
        <v>246450</v>
      </c>
      <c r="R167">
        <v>339650</v>
      </c>
      <c r="S167">
        <v>0</v>
      </c>
      <c r="T167" t="s">
        <v>34</v>
      </c>
      <c r="U167" t="str">
        <f>IF(epoch_data__10[[#This Row],[A1]]=0,IF(epoch_data__10[[#This Row],[A2]]=0,IF(epoch_data__10[[#This Row],[A3]]&gt;0,"Trovato",""),""),"")</f>
        <v/>
      </c>
    </row>
    <row r="168" spans="1:21" x14ac:dyDescent="0.2">
      <c r="A168">
        <v>167</v>
      </c>
      <c r="B168">
        <v>64204</v>
      </c>
      <c r="C168">
        <v>18102</v>
      </c>
      <c r="D168">
        <v>4893</v>
      </c>
      <c r="E168">
        <v>15</v>
      </c>
      <c r="F168">
        <v>15</v>
      </c>
      <c r="G168">
        <v>15</v>
      </c>
      <c r="H168">
        <v>0</v>
      </c>
      <c r="I168">
        <v>0</v>
      </c>
      <c r="J168">
        <v>2</v>
      </c>
      <c r="K168">
        <v>2</v>
      </c>
      <c r="L168">
        <v>9599.9999999999982</v>
      </c>
      <c r="M168">
        <v>33599.999999999993</v>
      </c>
      <c r="N168">
        <v>50000</v>
      </c>
      <c r="O168">
        <v>93200</v>
      </c>
      <c r="P168">
        <v>1707</v>
      </c>
      <c r="Q168">
        <v>256050</v>
      </c>
      <c r="R168">
        <v>349250</v>
      </c>
      <c r="S168">
        <v>0</v>
      </c>
      <c r="T168" t="s">
        <v>50</v>
      </c>
      <c r="U168" t="str">
        <f>IF(epoch_data__10[[#This Row],[A1]]=0,IF(epoch_data__10[[#This Row],[A2]]=0,IF(epoch_data__10[[#This Row],[A3]]&gt;0,"Trovato",""),""),"")</f>
        <v/>
      </c>
    </row>
    <row r="169" spans="1:21" x14ac:dyDescent="0.2">
      <c r="A169">
        <v>168</v>
      </c>
      <c r="B169">
        <v>64427</v>
      </c>
      <c r="C169">
        <v>18241</v>
      </c>
      <c r="D169">
        <v>5079</v>
      </c>
      <c r="E169">
        <v>15</v>
      </c>
      <c r="F169">
        <v>15</v>
      </c>
      <c r="G169">
        <v>15</v>
      </c>
      <c r="H169">
        <v>0</v>
      </c>
      <c r="I169">
        <v>0</v>
      </c>
      <c r="J169">
        <v>2</v>
      </c>
      <c r="K169">
        <v>2</v>
      </c>
      <c r="L169">
        <v>9599.9999999999982</v>
      </c>
      <c r="M169">
        <v>33599.999999999993</v>
      </c>
      <c r="N169">
        <v>50000</v>
      </c>
      <c r="O169">
        <v>93200</v>
      </c>
      <c r="P169">
        <v>1714</v>
      </c>
      <c r="Q169">
        <v>257100</v>
      </c>
      <c r="R169">
        <v>350300</v>
      </c>
      <c r="S169">
        <v>0</v>
      </c>
      <c r="T169" t="s">
        <v>47</v>
      </c>
      <c r="U169" t="str">
        <f>IF(epoch_data__10[[#This Row],[A1]]=0,IF(epoch_data__10[[#This Row],[A2]]=0,IF(epoch_data__10[[#This Row],[A3]]&gt;0,"Trovato",""),""),"")</f>
        <v/>
      </c>
    </row>
    <row r="170" spans="1:21" x14ac:dyDescent="0.2">
      <c r="A170">
        <v>169</v>
      </c>
      <c r="B170">
        <v>64217</v>
      </c>
      <c r="C170">
        <v>16955</v>
      </c>
      <c r="D170">
        <v>4781</v>
      </c>
      <c r="E170">
        <v>15</v>
      </c>
      <c r="F170">
        <v>15</v>
      </c>
      <c r="G170">
        <v>15</v>
      </c>
      <c r="H170">
        <v>0</v>
      </c>
      <c r="I170">
        <v>0</v>
      </c>
      <c r="J170">
        <v>2</v>
      </c>
      <c r="K170">
        <v>2</v>
      </c>
      <c r="L170">
        <v>9599.9999999999982</v>
      </c>
      <c r="M170">
        <v>33599.999999999993</v>
      </c>
      <c r="N170">
        <v>50000</v>
      </c>
      <c r="O170">
        <v>93200</v>
      </c>
      <c r="P170">
        <v>1589</v>
      </c>
      <c r="Q170">
        <v>238350</v>
      </c>
      <c r="R170">
        <v>331550</v>
      </c>
      <c r="S170">
        <v>0</v>
      </c>
      <c r="T170" t="s">
        <v>33</v>
      </c>
      <c r="U170" t="str">
        <f>IF(epoch_data__10[[#This Row],[A1]]=0,IF(epoch_data__10[[#This Row],[A2]]=0,IF(epoch_data__10[[#This Row],[A3]]&gt;0,"Trovato",""),""),"")</f>
        <v/>
      </c>
    </row>
    <row r="171" spans="1:21" x14ac:dyDescent="0.2">
      <c r="A171">
        <v>170</v>
      </c>
      <c r="B171">
        <v>64136</v>
      </c>
      <c r="C171">
        <v>17657</v>
      </c>
      <c r="D171">
        <v>4881</v>
      </c>
      <c r="E171">
        <v>15</v>
      </c>
      <c r="F171">
        <v>15</v>
      </c>
      <c r="G171">
        <v>15</v>
      </c>
      <c r="H171">
        <v>0</v>
      </c>
      <c r="I171">
        <v>0</v>
      </c>
      <c r="J171">
        <v>2</v>
      </c>
      <c r="K171">
        <v>2</v>
      </c>
      <c r="L171">
        <v>9599.9999999999982</v>
      </c>
      <c r="M171">
        <v>33599.999999999993</v>
      </c>
      <c r="N171">
        <v>50000</v>
      </c>
      <c r="O171">
        <v>93200</v>
      </c>
      <c r="P171">
        <v>1665</v>
      </c>
      <c r="Q171">
        <v>249750</v>
      </c>
      <c r="R171">
        <v>342950</v>
      </c>
      <c r="S171">
        <v>0</v>
      </c>
      <c r="T171" t="s">
        <v>54</v>
      </c>
      <c r="U171" t="str">
        <f>IF(epoch_data__10[[#This Row],[A1]]=0,IF(epoch_data__10[[#This Row],[A2]]=0,IF(epoch_data__10[[#This Row],[A3]]&gt;0,"Trovato",""),""),"")</f>
        <v/>
      </c>
    </row>
    <row r="172" spans="1:21" x14ac:dyDescent="0.2">
      <c r="A172">
        <v>171</v>
      </c>
      <c r="B172">
        <v>64000</v>
      </c>
      <c r="C172">
        <v>17268</v>
      </c>
      <c r="D172">
        <v>4525</v>
      </c>
      <c r="E172">
        <v>15</v>
      </c>
      <c r="F172">
        <v>15</v>
      </c>
      <c r="G172">
        <v>15</v>
      </c>
      <c r="H172">
        <v>0</v>
      </c>
      <c r="I172">
        <v>0</v>
      </c>
      <c r="J172">
        <v>2</v>
      </c>
      <c r="K172">
        <v>2</v>
      </c>
      <c r="L172">
        <v>9599.9999999999982</v>
      </c>
      <c r="M172">
        <v>33599.999999999993</v>
      </c>
      <c r="N172">
        <v>50000</v>
      </c>
      <c r="O172">
        <v>93200</v>
      </c>
      <c r="P172">
        <v>1623</v>
      </c>
      <c r="Q172">
        <v>243450</v>
      </c>
      <c r="R172">
        <v>336650</v>
      </c>
      <c r="S172">
        <v>0</v>
      </c>
      <c r="T172" t="s">
        <v>33</v>
      </c>
      <c r="U172" t="str">
        <f>IF(epoch_data__10[[#This Row],[A1]]=0,IF(epoch_data__10[[#This Row],[A2]]=0,IF(epoch_data__10[[#This Row],[A3]]&gt;0,"Trovato",""),""),"")</f>
        <v/>
      </c>
    </row>
    <row r="173" spans="1:21" x14ac:dyDescent="0.2">
      <c r="A173">
        <v>172</v>
      </c>
      <c r="B173">
        <v>64047</v>
      </c>
      <c r="C173">
        <v>18035</v>
      </c>
      <c r="D173">
        <v>4884</v>
      </c>
      <c r="E173">
        <v>15</v>
      </c>
      <c r="F173">
        <v>15</v>
      </c>
      <c r="G173">
        <v>15</v>
      </c>
      <c r="H173">
        <v>0</v>
      </c>
      <c r="I173">
        <v>0</v>
      </c>
      <c r="J173">
        <v>2</v>
      </c>
      <c r="K173">
        <v>2</v>
      </c>
      <c r="L173">
        <v>9599.9999999999982</v>
      </c>
      <c r="M173">
        <v>33599.999999999993</v>
      </c>
      <c r="N173">
        <v>50000</v>
      </c>
      <c r="O173">
        <v>93200</v>
      </c>
      <c r="P173">
        <v>1692</v>
      </c>
      <c r="Q173">
        <v>253800</v>
      </c>
      <c r="R173">
        <v>347000</v>
      </c>
      <c r="S173">
        <v>0</v>
      </c>
      <c r="T173" t="s">
        <v>34</v>
      </c>
      <c r="U173" t="str">
        <f>IF(epoch_data__10[[#This Row],[A1]]=0,IF(epoch_data__10[[#This Row],[A2]]=0,IF(epoch_data__10[[#This Row],[A3]]&gt;0,"Trovato",""),""),"")</f>
        <v/>
      </c>
    </row>
    <row r="174" spans="1:21" x14ac:dyDescent="0.2">
      <c r="A174">
        <v>173</v>
      </c>
      <c r="B174">
        <v>64374</v>
      </c>
      <c r="C174">
        <v>17104</v>
      </c>
      <c r="D174">
        <v>4696</v>
      </c>
      <c r="E174">
        <v>15</v>
      </c>
      <c r="F174">
        <v>15</v>
      </c>
      <c r="G174">
        <v>15</v>
      </c>
      <c r="H174">
        <v>0</v>
      </c>
      <c r="I174">
        <v>0</v>
      </c>
      <c r="J174">
        <v>2</v>
      </c>
      <c r="K174">
        <v>2</v>
      </c>
      <c r="L174">
        <v>9599.9999999999982</v>
      </c>
      <c r="M174">
        <v>33599.999999999993</v>
      </c>
      <c r="N174">
        <v>50000</v>
      </c>
      <c r="O174">
        <v>93200</v>
      </c>
      <c r="P174">
        <v>1600</v>
      </c>
      <c r="Q174">
        <v>240000</v>
      </c>
      <c r="R174">
        <v>333200</v>
      </c>
      <c r="S174">
        <v>0</v>
      </c>
      <c r="T174" t="s">
        <v>50</v>
      </c>
      <c r="U174" t="str">
        <f>IF(epoch_data__10[[#This Row],[A1]]=0,IF(epoch_data__10[[#This Row],[A2]]=0,IF(epoch_data__10[[#This Row],[A3]]&gt;0,"Trovato",""),""),"")</f>
        <v/>
      </c>
    </row>
    <row r="175" spans="1:21" x14ac:dyDescent="0.2">
      <c r="A175">
        <v>174</v>
      </c>
      <c r="B175">
        <v>64323</v>
      </c>
      <c r="C175">
        <v>17833</v>
      </c>
      <c r="D175">
        <v>4769</v>
      </c>
      <c r="E175">
        <v>15</v>
      </c>
      <c r="F175">
        <v>15</v>
      </c>
      <c r="G175">
        <v>15</v>
      </c>
      <c r="H175">
        <v>0</v>
      </c>
      <c r="I175">
        <v>0</v>
      </c>
      <c r="J175">
        <v>2</v>
      </c>
      <c r="K175">
        <v>2</v>
      </c>
      <c r="L175">
        <v>9599.9999999999982</v>
      </c>
      <c r="M175">
        <v>33599.999999999993</v>
      </c>
      <c r="N175">
        <v>50000</v>
      </c>
      <c r="O175">
        <v>93200</v>
      </c>
      <c r="P175">
        <v>1671</v>
      </c>
      <c r="Q175">
        <v>250650</v>
      </c>
      <c r="R175">
        <v>343850</v>
      </c>
      <c r="S175">
        <v>0</v>
      </c>
      <c r="T175" t="s">
        <v>47</v>
      </c>
      <c r="U175" t="str">
        <f>IF(epoch_data__10[[#This Row],[A1]]=0,IF(epoch_data__10[[#This Row],[A2]]=0,IF(epoch_data__10[[#This Row],[A3]]&gt;0,"Trovato",""),""),"")</f>
        <v/>
      </c>
    </row>
    <row r="176" spans="1:21" x14ac:dyDescent="0.2">
      <c r="A176">
        <v>175</v>
      </c>
      <c r="B176">
        <v>64411</v>
      </c>
      <c r="C176">
        <v>17282</v>
      </c>
      <c r="D176">
        <v>4901</v>
      </c>
      <c r="E176">
        <v>15</v>
      </c>
      <c r="F176">
        <v>15</v>
      </c>
      <c r="G176">
        <v>15</v>
      </c>
      <c r="H176">
        <v>0</v>
      </c>
      <c r="I176">
        <v>0</v>
      </c>
      <c r="J176">
        <v>2</v>
      </c>
      <c r="K176">
        <v>2</v>
      </c>
      <c r="L176">
        <v>9599.9999999999982</v>
      </c>
      <c r="M176">
        <v>33599.999999999993</v>
      </c>
      <c r="N176">
        <v>50000</v>
      </c>
      <c r="O176">
        <v>93200</v>
      </c>
      <c r="P176">
        <v>1626</v>
      </c>
      <c r="Q176">
        <v>243900</v>
      </c>
      <c r="R176">
        <v>337100</v>
      </c>
      <c r="S176">
        <v>0</v>
      </c>
      <c r="T176" t="s">
        <v>33</v>
      </c>
      <c r="U176" t="str">
        <f>IF(epoch_data__10[[#This Row],[A1]]=0,IF(epoch_data__10[[#This Row],[A2]]=0,IF(epoch_data__10[[#This Row],[A3]]&gt;0,"Trovato",""),""),"")</f>
        <v/>
      </c>
    </row>
    <row r="177" spans="1:21" x14ac:dyDescent="0.2">
      <c r="A177">
        <v>176</v>
      </c>
      <c r="B177">
        <v>64252</v>
      </c>
      <c r="C177">
        <v>17745</v>
      </c>
      <c r="D177">
        <v>4930</v>
      </c>
      <c r="E177">
        <v>15</v>
      </c>
      <c r="F177">
        <v>15</v>
      </c>
      <c r="G177">
        <v>15</v>
      </c>
      <c r="H177">
        <v>0</v>
      </c>
      <c r="I177">
        <v>0</v>
      </c>
      <c r="J177">
        <v>2</v>
      </c>
      <c r="K177">
        <v>2</v>
      </c>
      <c r="L177">
        <v>9599.9999999999982</v>
      </c>
      <c r="M177">
        <v>33599.999999999993</v>
      </c>
      <c r="N177">
        <v>50000</v>
      </c>
      <c r="O177">
        <v>93200</v>
      </c>
      <c r="P177">
        <v>1666</v>
      </c>
      <c r="Q177">
        <v>249900</v>
      </c>
      <c r="R177">
        <v>343100</v>
      </c>
      <c r="S177">
        <v>0</v>
      </c>
      <c r="T177" t="s">
        <v>54</v>
      </c>
      <c r="U177" t="str">
        <f>IF(epoch_data__10[[#This Row],[A1]]=0,IF(epoch_data__10[[#This Row],[A2]]=0,IF(epoch_data__10[[#This Row],[A3]]&gt;0,"Trovato",""),""),"")</f>
        <v/>
      </c>
    </row>
    <row r="178" spans="1:21" x14ac:dyDescent="0.2">
      <c r="A178">
        <v>177</v>
      </c>
      <c r="B178">
        <v>64162</v>
      </c>
      <c r="C178">
        <v>17953</v>
      </c>
      <c r="D178">
        <v>5075</v>
      </c>
      <c r="E178">
        <v>15</v>
      </c>
      <c r="F178">
        <v>15</v>
      </c>
      <c r="G178">
        <v>15</v>
      </c>
      <c r="H178">
        <v>0</v>
      </c>
      <c r="I178">
        <v>0</v>
      </c>
      <c r="J178">
        <v>2</v>
      </c>
      <c r="K178">
        <v>2</v>
      </c>
      <c r="L178">
        <v>9599.9999999999982</v>
      </c>
      <c r="M178">
        <v>33599.999999999993</v>
      </c>
      <c r="N178">
        <v>50000</v>
      </c>
      <c r="O178">
        <v>93200</v>
      </c>
      <c r="P178">
        <v>1697</v>
      </c>
      <c r="Q178">
        <v>254550</v>
      </c>
      <c r="R178">
        <v>347750</v>
      </c>
      <c r="S178">
        <v>0</v>
      </c>
      <c r="T178" t="s">
        <v>33</v>
      </c>
      <c r="U178" t="str">
        <f>IF(epoch_data__10[[#This Row],[A1]]=0,IF(epoch_data__10[[#This Row],[A2]]=0,IF(epoch_data__10[[#This Row],[A3]]&gt;0,"Trovato",""),""),"")</f>
        <v/>
      </c>
    </row>
    <row r="179" spans="1:21" x14ac:dyDescent="0.2">
      <c r="A179">
        <v>178</v>
      </c>
      <c r="B179">
        <v>63757</v>
      </c>
      <c r="C179">
        <v>16976</v>
      </c>
      <c r="D179">
        <v>4492</v>
      </c>
      <c r="E179">
        <v>15</v>
      </c>
      <c r="F179">
        <v>15</v>
      </c>
      <c r="G179">
        <v>15</v>
      </c>
      <c r="H179">
        <v>0</v>
      </c>
      <c r="I179">
        <v>0</v>
      </c>
      <c r="J179">
        <v>2</v>
      </c>
      <c r="K179">
        <v>2</v>
      </c>
      <c r="L179">
        <v>9599.9999999999982</v>
      </c>
      <c r="M179">
        <v>33599.999999999993</v>
      </c>
      <c r="N179">
        <v>50000</v>
      </c>
      <c r="O179">
        <v>93200</v>
      </c>
      <c r="P179">
        <v>1590</v>
      </c>
      <c r="Q179">
        <v>238500</v>
      </c>
      <c r="R179">
        <v>331700</v>
      </c>
      <c r="S179">
        <v>0</v>
      </c>
      <c r="T179" t="s">
        <v>34</v>
      </c>
      <c r="U179" t="str">
        <f>IF(epoch_data__10[[#This Row],[A1]]=0,IF(epoch_data__10[[#This Row],[A2]]=0,IF(epoch_data__10[[#This Row],[A3]]&gt;0,"Trovato",""),""),"")</f>
        <v/>
      </c>
    </row>
    <row r="180" spans="1:21" x14ac:dyDescent="0.2">
      <c r="A180">
        <v>179</v>
      </c>
      <c r="B180">
        <v>64742</v>
      </c>
      <c r="C180">
        <v>18216</v>
      </c>
      <c r="D180">
        <v>5254</v>
      </c>
      <c r="E180">
        <v>15</v>
      </c>
      <c r="F180">
        <v>15</v>
      </c>
      <c r="G180">
        <v>15</v>
      </c>
      <c r="H180">
        <v>0</v>
      </c>
      <c r="I180">
        <v>0</v>
      </c>
      <c r="J180">
        <v>2</v>
      </c>
      <c r="K180">
        <v>2</v>
      </c>
      <c r="L180">
        <v>9599.9999999999982</v>
      </c>
      <c r="M180">
        <v>33599.999999999993</v>
      </c>
      <c r="N180">
        <v>50000</v>
      </c>
      <c r="O180">
        <v>93200</v>
      </c>
      <c r="P180">
        <v>1710</v>
      </c>
      <c r="Q180">
        <v>256500</v>
      </c>
      <c r="R180">
        <v>349700</v>
      </c>
      <c r="S180">
        <v>0</v>
      </c>
      <c r="T180" t="s">
        <v>50</v>
      </c>
      <c r="U180" t="str">
        <f>IF(epoch_data__10[[#This Row],[A1]]=0,IF(epoch_data__10[[#This Row],[A2]]=0,IF(epoch_data__10[[#This Row],[A3]]&gt;0,"Trovato",""),""),"")</f>
        <v/>
      </c>
    </row>
    <row r="181" spans="1:21" x14ac:dyDescent="0.2">
      <c r="A181">
        <v>180</v>
      </c>
      <c r="B181">
        <v>64442</v>
      </c>
      <c r="C181">
        <v>16474</v>
      </c>
      <c r="D181">
        <v>4653</v>
      </c>
      <c r="E181">
        <v>15</v>
      </c>
      <c r="F181">
        <v>15</v>
      </c>
      <c r="G181">
        <v>15</v>
      </c>
      <c r="H181">
        <v>0</v>
      </c>
      <c r="I181">
        <v>0</v>
      </c>
      <c r="J181">
        <v>2</v>
      </c>
      <c r="K181">
        <v>2</v>
      </c>
      <c r="L181">
        <v>9599.9999999999982</v>
      </c>
      <c r="M181">
        <v>33599.999999999993</v>
      </c>
      <c r="N181">
        <v>50000</v>
      </c>
      <c r="O181">
        <v>93200</v>
      </c>
      <c r="P181">
        <v>1543</v>
      </c>
      <c r="Q181">
        <v>231450</v>
      </c>
      <c r="R181">
        <v>324650</v>
      </c>
      <c r="S181">
        <v>0</v>
      </c>
      <c r="T181" t="s">
        <v>47</v>
      </c>
      <c r="U181" t="str">
        <f>IF(epoch_data__10[[#This Row],[A1]]=0,IF(epoch_data__10[[#This Row],[A2]]=0,IF(epoch_data__10[[#This Row],[A3]]&gt;0,"Trovato",""),""),"")</f>
        <v/>
      </c>
    </row>
    <row r="182" spans="1:21" x14ac:dyDescent="0.2">
      <c r="A182">
        <v>181</v>
      </c>
      <c r="B182">
        <v>64295</v>
      </c>
      <c r="C182">
        <v>17470</v>
      </c>
      <c r="D182">
        <v>4776</v>
      </c>
      <c r="E182">
        <v>15</v>
      </c>
      <c r="F182">
        <v>15</v>
      </c>
      <c r="G182">
        <v>15</v>
      </c>
      <c r="H182">
        <v>0</v>
      </c>
      <c r="I182">
        <v>0</v>
      </c>
      <c r="J182">
        <v>2</v>
      </c>
      <c r="K182">
        <v>2</v>
      </c>
      <c r="L182">
        <v>9599.9999999999982</v>
      </c>
      <c r="M182">
        <v>33599.999999999993</v>
      </c>
      <c r="N182">
        <v>50000</v>
      </c>
      <c r="O182">
        <v>93200</v>
      </c>
      <c r="P182">
        <v>1640</v>
      </c>
      <c r="Q182">
        <v>246000</v>
      </c>
      <c r="R182">
        <v>339200</v>
      </c>
      <c r="S182">
        <v>0</v>
      </c>
      <c r="T182" t="s">
        <v>50</v>
      </c>
      <c r="U182" t="str">
        <f>IF(epoch_data__10[[#This Row],[A1]]=0,IF(epoch_data__10[[#This Row],[A2]]=0,IF(epoch_data__10[[#This Row],[A3]]&gt;0,"Trovato",""),""),"")</f>
        <v/>
      </c>
    </row>
    <row r="183" spans="1:21" x14ac:dyDescent="0.2">
      <c r="A183">
        <v>182</v>
      </c>
      <c r="B183">
        <v>64344</v>
      </c>
      <c r="C183">
        <v>16068</v>
      </c>
      <c r="D183">
        <v>4311</v>
      </c>
      <c r="E183">
        <v>15</v>
      </c>
      <c r="F183">
        <v>15</v>
      </c>
      <c r="G183">
        <v>15</v>
      </c>
      <c r="H183">
        <v>0</v>
      </c>
      <c r="I183">
        <v>0</v>
      </c>
      <c r="J183">
        <v>2</v>
      </c>
      <c r="K183">
        <v>2</v>
      </c>
      <c r="L183">
        <v>9599.9999999999982</v>
      </c>
      <c r="M183">
        <v>33599.999999999993</v>
      </c>
      <c r="N183">
        <v>50000</v>
      </c>
      <c r="O183">
        <v>93200</v>
      </c>
      <c r="P183">
        <v>1495</v>
      </c>
      <c r="Q183">
        <v>224250</v>
      </c>
      <c r="R183">
        <v>317450</v>
      </c>
      <c r="S183">
        <v>0</v>
      </c>
      <c r="T183" t="s">
        <v>35</v>
      </c>
      <c r="U183" t="str">
        <f>IF(epoch_data__10[[#This Row],[A1]]=0,IF(epoch_data__10[[#This Row],[A2]]=0,IF(epoch_data__10[[#This Row],[A3]]&gt;0,"Trovato",""),""),"")</f>
        <v/>
      </c>
    </row>
    <row r="184" spans="1:21" x14ac:dyDescent="0.2">
      <c r="A184">
        <v>183</v>
      </c>
      <c r="B184">
        <v>64656</v>
      </c>
      <c r="C184">
        <v>15681</v>
      </c>
      <c r="D184">
        <v>4395</v>
      </c>
      <c r="E184">
        <v>15</v>
      </c>
      <c r="F184">
        <v>15</v>
      </c>
      <c r="G184">
        <v>15</v>
      </c>
      <c r="H184">
        <v>0</v>
      </c>
      <c r="I184">
        <v>0</v>
      </c>
      <c r="J184">
        <v>2</v>
      </c>
      <c r="K184">
        <v>2</v>
      </c>
      <c r="L184">
        <v>9599.9999999999982</v>
      </c>
      <c r="M184">
        <v>33599.999999999993</v>
      </c>
      <c r="N184">
        <v>50000</v>
      </c>
      <c r="O184">
        <v>93200</v>
      </c>
      <c r="P184">
        <v>1463</v>
      </c>
      <c r="Q184">
        <v>219450</v>
      </c>
      <c r="R184">
        <v>312650</v>
      </c>
      <c r="S184">
        <v>0</v>
      </c>
      <c r="T184" t="s">
        <v>25</v>
      </c>
      <c r="U184" t="str">
        <f>IF(epoch_data__10[[#This Row],[A1]]=0,IF(epoch_data__10[[#This Row],[A2]]=0,IF(epoch_data__10[[#This Row],[A3]]&gt;0,"Trovato",""),""),"")</f>
        <v/>
      </c>
    </row>
    <row r="185" spans="1:21" x14ac:dyDescent="0.2">
      <c r="A185">
        <v>184</v>
      </c>
      <c r="B185">
        <v>64596</v>
      </c>
      <c r="C185">
        <v>17916</v>
      </c>
      <c r="D185">
        <v>5044</v>
      </c>
      <c r="E185">
        <v>15</v>
      </c>
      <c r="F185">
        <v>15</v>
      </c>
      <c r="G185">
        <v>15</v>
      </c>
      <c r="H185">
        <v>0</v>
      </c>
      <c r="I185">
        <v>0</v>
      </c>
      <c r="J185">
        <v>2</v>
      </c>
      <c r="K185">
        <v>2</v>
      </c>
      <c r="L185">
        <v>9599.9999999999982</v>
      </c>
      <c r="M185">
        <v>33599.999999999993</v>
      </c>
      <c r="N185">
        <v>50000</v>
      </c>
      <c r="O185">
        <v>93200</v>
      </c>
      <c r="P185">
        <v>1684</v>
      </c>
      <c r="Q185">
        <v>252600</v>
      </c>
      <c r="R185">
        <v>345800</v>
      </c>
      <c r="S185">
        <v>0</v>
      </c>
      <c r="T185" t="s">
        <v>39</v>
      </c>
      <c r="U185" t="str">
        <f>IF(epoch_data__10[[#This Row],[A1]]=0,IF(epoch_data__10[[#This Row],[A2]]=0,IF(epoch_data__10[[#This Row],[A3]]&gt;0,"Trovato",""),""),"")</f>
        <v/>
      </c>
    </row>
    <row r="186" spans="1:21" x14ac:dyDescent="0.2">
      <c r="A186">
        <v>185</v>
      </c>
      <c r="B186">
        <v>64589</v>
      </c>
      <c r="C186">
        <v>17133</v>
      </c>
      <c r="D186">
        <v>4548</v>
      </c>
      <c r="E186">
        <v>15</v>
      </c>
      <c r="F186">
        <v>15</v>
      </c>
      <c r="G186">
        <v>15</v>
      </c>
      <c r="H186">
        <v>0</v>
      </c>
      <c r="I186">
        <v>0</v>
      </c>
      <c r="J186">
        <v>2</v>
      </c>
      <c r="K186">
        <v>2</v>
      </c>
      <c r="L186">
        <v>9599.9999999999982</v>
      </c>
      <c r="M186">
        <v>33599.999999999993</v>
      </c>
      <c r="N186">
        <v>50000</v>
      </c>
      <c r="O186">
        <v>93200</v>
      </c>
      <c r="P186">
        <v>1604</v>
      </c>
      <c r="Q186">
        <v>240600</v>
      </c>
      <c r="R186">
        <v>333800</v>
      </c>
      <c r="S186">
        <v>0</v>
      </c>
      <c r="T186" t="s">
        <v>38</v>
      </c>
      <c r="U186" t="str">
        <f>IF(epoch_data__10[[#This Row],[A1]]=0,IF(epoch_data__10[[#This Row],[A2]]=0,IF(epoch_data__10[[#This Row],[A3]]&gt;0,"Trovato",""),""),"")</f>
        <v/>
      </c>
    </row>
    <row r="187" spans="1:21" x14ac:dyDescent="0.2">
      <c r="A187">
        <v>186</v>
      </c>
      <c r="B187">
        <v>64844</v>
      </c>
      <c r="C187">
        <v>18251</v>
      </c>
      <c r="D187">
        <v>5029</v>
      </c>
      <c r="E187">
        <v>15</v>
      </c>
      <c r="F187">
        <v>15</v>
      </c>
      <c r="G187">
        <v>15</v>
      </c>
      <c r="H187">
        <v>0</v>
      </c>
      <c r="I187">
        <v>0</v>
      </c>
      <c r="J187">
        <v>2</v>
      </c>
      <c r="K187">
        <v>2</v>
      </c>
      <c r="L187">
        <v>9599.9999999999982</v>
      </c>
      <c r="M187">
        <v>33599.999999999993</v>
      </c>
      <c r="N187">
        <v>50000</v>
      </c>
      <c r="O187">
        <v>93200</v>
      </c>
      <c r="P187">
        <v>1717</v>
      </c>
      <c r="Q187">
        <v>257550</v>
      </c>
      <c r="R187">
        <v>350750</v>
      </c>
      <c r="S187">
        <v>0</v>
      </c>
      <c r="T187" t="s">
        <v>41</v>
      </c>
      <c r="U187" t="str">
        <f>IF(epoch_data__10[[#This Row],[A1]]=0,IF(epoch_data__10[[#This Row],[A2]]=0,IF(epoch_data__10[[#This Row],[A3]]&gt;0,"Trovato",""),""),"")</f>
        <v/>
      </c>
    </row>
    <row r="188" spans="1:21" x14ac:dyDescent="0.2">
      <c r="A188">
        <v>187</v>
      </c>
      <c r="B188">
        <v>64115</v>
      </c>
      <c r="C188">
        <v>16529</v>
      </c>
      <c r="D188">
        <v>4410</v>
      </c>
      <c r="E188">
        <v>15</v>
      </c>
      <c r="F188">
        <v>15</v>
      </c>
      <c r="G188">
        <v>15</v>
      </c>
      <c r="H188">
        <v>0</v>
      </c>
      <c r="I188">
        <v>0</v>
      </c>
      <c r="J188">
        <v>2</v>
      </c>
      <c r="K188">
        <v>2</v>
      </c>
      <c r="L188">
        <v>9599.9999999999982</v>
      </c>
      <c r="M188">
        <v>33599.999999999993</v>
      </c>
      <c r="N188">
        <v>50000</v>
      </c>
      <c r="O188">
        <v>93200</v>
      </c>
      <c r="P188">
        <v>1546</v>
      </c>
      <c r="Q188">
        <v>231900</v>
      </c>
      <c r="R188">
        <v>325100</v>
      </c>
      <c r="S188">
        <v>0</v>
      </c>
      <c r="T188" t="s">
        <v>53</v>
      </c>
      <c r="U188" t="str">
        <f>IF(epoch_data__10[[#This Row],[A1]]=0,IF(epoch_data__10[[#This Row],[A2]]=0,IF(epoch_data__10[[#This Row],[A3]]&gt;0,"Trovato",""),""),"")</f>
        <v/>
      </c>
    </row>
    <row r="189" spans="1:21" x14ac:dyDescent="0.2">
      <c r="A189">
        <v>188</v>
      </c>
      <c r="B189">
        <v>64482</v>
      </c>
      <c r="C189">
        <v>14535</v>
      </c>
      <c r="D189">
        <v>3674</v>
      </c>
      <c r="E189">
        <v>15</v>
      </c>
      <c r="F189">
        <v>0</v>
      </c>
      <c r="G189">
        <v>15</v>
      </c>
      <c r="H189">
        <v>0</v>
      </c>
      <c r="I189">
        <v>0</v>
      </c>
      <c r="J189">
        <v>1</v>
      </c>
      <c r="K189">
        <v>1</v>
      </c>
      <c r="L189">
        <v>9599.9999999999982</v>
      </c>
      <c r="M189">
        <v>0</v>
      </c>
      <c r="N189">
        <v>50000</v>
      </c>
      <c r="O189">
        <v>59600</v>
      </c>
      <c r="P189">
        <v>1353</v>
      </c>
      <c r="Q189">
        <v>202950</v>
      </c>
      <c r="R189">
        <v>262550</v>
      </c>
      <c r="S189">
        <v>0</v>
      </c>
      <c r="T189" t="s">
        <v>28</v>
      </c>
      <c r="U189" t="str">
        <f>IF(epoch_data__10[[#This Row],[A1]]=0,IF(epoch_data__10[[#This Row],[A2]]=0,IF(epoch_data__10[[#This Row],[A3]]&gt;0,"Trovato",""),""),"")</f>
        <v/>
      </c>
    </row>
    <row r="190" spans="1:21" x14ac:dyDescent="0.2">
      <c r="A190">
        <v>189</v>
      </c>
      <c r="B190">
        <v>64202</v>
      </c>
      <c r="C190">
        <v>15002</v>
      </c>
      <c r="D190">
        <v>4208</v>
      </c>
      <c r="E190">
        <v>15</v>
      </c>
      <c r="F190">
        <v>15</v>
      </c>
      <c r="G190">
        <v>15</v>
      </c>
      <c r="H190">
        <v>0</v>
      </c>
      <c r="I190">
        <v>0</v>
      </c>
      <c r="J190">
        <v>2</v>
      </c>
      <c r="K190">
        <v>2</v>
      </c>
      <c r="L190">
        <v>9599.9999999999982</v>
      </c>
      <c r="M190">
        <v>33599.999999999993</v>
      </c>
      <c r="N190">
        <v>50000</v>
      </c>
      <c r="O190">
        <v>93200</v>
      </c>
      <c r="P190">
        <v>1393</v>
      </c>
      <c r="Q190">
        <v>208950</v>
      </c>
      <c r="R190">
        <v>302150</v>
      </c>
      <c r="S190">
        <v>0</v>
      </c>
      <c r="T190" t="s">
        <v>55</v>
      </c>
      <c r="U190" t="str">
        <f>IF(epoch_data__10[[#This Row],[A1]]=0,IF(epoch_data__10[[#This Row],[A2]]=0,IF(epoch_data__10[[#This Row],[A3]]&gt;0,"Trovato",""),""),"")</f>
        <v/>
      </c>
    </row>
    <row r="191" spans="1:21" x14ac:dyDescent="0.2">
      <c r="A191">
        <v>190</v>
      </c>
      <c r="B191">
        <v>64526</v>
      </c>
      <c r="C191">
        <v>16934</v>
      </c>
      <c r="D191">
        <v>4439</v>
      </c>
      <c r="E191">
        <v>15</v>
      </c>
      <c r="F191">
        <v>15</v>
      </c>
      <c r="G191">
        <v>15</v>
      </c>
      <c r="H191">
        <v>0</v>
      </c>
      <c r="I191">
        <v>0</v>
      </c>
      <c r="J191">
        <v>2</v>
      </c>
      <c r="K191">
        <v>2</v>
      </c>
      <c r="L191">
        <v>9599.9999999999982</v>
      </c>
      <c r="M191">
        <v>33599.999999999993</v>
      </c>
      <c r="N191">
        <v>50000</v>
      </c>
      <c r="O191">
        <v>93200</v>
      </c>
      <c r="P191">
        <v>1586</v>
      </c>
      <c r="Q191">
        <v>237900</v>
      </c>
      <c r="R191">
        <v>331100</v>
      </c>
      <c r="S191">
        <v>0</v>
      </c>
      <c r="T191" t="s">
        <v>25</v>
      </c>
      <c r="U191" t="str">
        <f>IF(epoch_data__10[[#This Row],[A1]]=0,IF(epoch_data__10[[#This Row],[A2]]=0,IF(epoch_data__10[[#This Row],[A3]]&gt;0,"Trovato",""),""),"")</f>
        <v/>
      </c>
    </row>
    <row r="192" spans="1:21" x14ac:dyDescent="0.2">
      <c r="A192">
        <v>191</v>
      </c>
      <c r="B192">
        <v>64447</v>
      </c>
      <c r="C192">
        <v>16810</v>
      </c>
      <c r="D192">
        <v>4737</v>
      </c>
      <c r="E192">
        <v>15</v>
      </c>
      <c r="F192">
        <v>15</v>
      </c>
      <c r="G192">
        <v>15</v>
      </c>
      <c r="H192">
        <v>0</v>
      </c>
      <c r="I192">
        <v>0</v>
      </c>
      <c r="J192">
        <v>2</v>
      </c>
      <c r="K192">
        <v>2</v>
      </c>
      <c r="L192">
        <v>9599.9999999999982</v>
      </c>
      <c r="M192">
        <v>33599.999999999993</v>
      </c>
      <c r="N192">
        <v>50000</v>
      </c>
      <c r="O192">
        <v>93200</v>
      </c>
      <c r="P192">
        <v>1577</v>
      </c>
      <c r="Q192">
        <v>236550</v>
      </c>
      <c r="R192">
        <v>329750</v>
      </c>
      <c r="S192">
        <v>0</v>
      </c>
      <c r="T192" t="s">
        <v>38</v>
      </c>
      <c r="U192" t="str">
        <f>IF(epoch_data__10[[#This Row],[A1]]=0,IF(epoch_data__10[[#This Row],[A2]]=0,IF(epoch_data__10[[#This Row],[A3]]&gt;0,"Trovato",""),""),"")</f>
        <v/>
      </c>
    </row>
    <row r="193" spans="1:21" x14ac:dyDescent="0.2">
      <c r="A193">
        <v>192</v>
      </c>
      <c r="B193">
        <v>64371</v>
      </c>
      <c r="C193">
        <v>16446</v>
      </c>
      <c r="D193">
        <v>4466</v>
      </c>
      <c r="E193">
        <v>15</v>
      </c>
      <c r="F193">
        <v>15</v>
      </c>
      <c r="G193">
        <v>15</v>
      </c>
      <c r="H193">
        <v>0</v>
      </c>
      <c r="I193">
        <v>0</v>
      </c>
      <c r="J193">
        <v>2</v>
      </c>
      <c r="K193">
        <v>2</v>
      </c>
      <c r="L193">
        <v>9599.9999999999982</v>
      </c>
      <c r="M193">
        <v>33599.999999999993</v>
      </c>
      <c r="N193">
        <v>50000</v>
      </c>
      <c r="O193">
        <v>93200</v>
      </c>
      <c r="P193">
        <v>1537</v>
      </c>
      <c r="Q193">
        <v>230550</v>
      </c>
      <c r="R193">
        <v>323750</v>
      </c>
      <c r="S193">
        <v>0</v>
      </c>
      <c r="T193" t="s">
        <v>29</v>
      </c>
      <c r="U193" t="str">
        <f>IF(epoch_data__10[[#This Row],[A1]]=0,IF(epoch_data__10[[#This Row],[A2]]=0,IF(epoch_data__10[[#This Row],[A3]]&gt;0,"Trovato",""),""),"")</f>
        <v/>
      </c>
    </row>
    <row r="194" spans="1:21" x14ac:dyDescent="0.2">
      <c r="A194">
        <v>193</v>
      </c>
      <c r="B194">
        <v>64593</v>
      </c>
      <c r="C194">
        <v>18574</v>
      </c>
      <c r="D194">
        <v>5043</v>
      </c>
      <c r="E194">
        <v>15</v>
      </c>
      <c r="F194">
        <v>15</v>
      </c>
      <c r="G194">
        <v>15</v>
      </c>
      <c r="H194">
        <v>0</v>
      </c>
      <c r="I194">
        <v>0</v>
      </c>
      <c r="J194">
        <v>2</v>
      </c>
      <c r="K194">
        <v>2</v>
      </c>
      <c r="L194">
        <v>9599.9999999999982</v>
      </c>
      <c r="M194">
        <v>33599.999999999993</v>
      </c>
      <c r="N194">
        <v>50000</v>
      </c>
      <c r="O194">
        <v>93200</v>
      </c>
      <c r="P194">
        <v>1745</v>
      </c>
      <c r="Q194">
        <v>261750</v>
      </c>
      <c r="R194">
        <v>354950</v>
      </c>
      <c r="S194">
        <v>0</v>
      </c>
      <c r="T194" t="s">
        <v>37</v>
      </c>
      <c r="U194" t="str">
        <f>IF(epoch_data__10[[#This Row],[A1]]=0,IF(epoch_data__10[[#This Row],[A2]]=0,IF(epoch_data__10[[#This Row],[A3]]&gt;0,"Trovato",""),""),"")</f>
        <v/>
      </c>
    </row>
    <row r="195" spans="1:21" x14ac:dyDescent="0.2">
      <c r="A195">
        <v>194</v>
      </c>
      <c r="B195">
        <v>64573</v>
      </c>
      <c r="C195">
        <v>17380</v>
      </c>
      <c r="D195">
        <v>4782</v>
      </c>
      <c r="E195">
        <v>15</v>
      </c>
      <c r="F195">
        <v>15</v>
      </c>
      <c r="G195">
        <v>15</v>
      </c>
      <c r="H195">
        <v>0</v>
      </c>
      <c r="I195">
        <v>0</v>
      </c>
      <c r="J195">
        <v>2</v>
      </c>
      <c r="K195">
        <v>2</v>
      </c>
      <c r="L195">
        <v>9599.9999999999982</v>
      </c>
      <c r="M195">
        <v>33599.999999999993</v>
      </c>
      <c r="N195">
        <v>50000</v>
      </c>
      <c r="O195">
        <v>93200</v>
      </c>
      <c r="P195">
        <v>1630</v>
      </c>
      <c r="Q195">
        <v>244500</v>
      </c>
      <c r="R195">
        <v>337700</v>
      </c>
      <c r="S195">
        <v>0</v>
      </c>
      <c r="T195" t="s">
        <v>40</v>
      </c>
      <c r="U195" t="str">
        <f>IF(epoch_data__10[[#This Row],[A1]]=0,IF(epoch_data__10[[#This Row],[A2]]=0,IF(epoch_data__10[[#This Row],[A3]]&gt;0,"Trovato",""),""),"")</f>
        <v/>
      </c>
    </row>
    <row r="196" spans="1:21" x14ac:dyDescent="0.2">
      <c r="A196">
        <v>195</v>
      </c>
      <c r="B196">
        <v>64445</v>
      </c>
      <c r="C196">
        <v>17463</v>
      </c>
      <c r="D196">
        <v>4643</v>
      </c>
      <c r="E196">
        <v>15</v>
      </c>
      <c r="F196">
        <v>15</v>
      </c>
      <c r="G196">
        <v>15</v>
      </c>
      <c r="H196">
        <v>0</v>
      </c>
      <c r="I196">
        <v>0</v>
      </c>
      <c r="J196">
        <v>2</v>
      </c>
      <c r="K196">
        <v>2</v>
      </c>
      <c r="L196">
        <v>9599.9999999999982</v>
      </c>
      <c r="M196">
        <v>33599.999999999993</v>
      </c>
      <c r="N196">
        <v>50000</v>
      </c>
      <c r="O196">
        <v>93200</v>
      </c>
      <c r="P196">
        <v>1637</v>
      </c>
      <c r="Q196">
        <v>245550</v>
      </c>
      <c r="R196">
        <v>338750</v>
      </c>
      <c r="S196">
        <v>0</v>
      </c>
      <c r="T196" t="s">
        <v>28</v>
      </c>
      <c r="U196" t="str">
        <f>IF(epoch_data__10[[#This Row],[A1]]=0,IF(epoch_data__10[[#This Row],[A2]]=0,IF(epoch_data__10[[#This Row],[A3]]&gt;0,"Trovato",""),""),"")</f>
        <v/>
      </c>
    </row>
    <row r="197" spans="1:21" x14ac:dyDescent="0.2">
      <c r="A197">
        <v>196</v>
      </c>
      <c r="B197">
        <v>64281</v>
      </c>
      <c r="C197">
        <v>18107</v>
      </c>
      <c r="D197">
        <v>5097</v>
      </c>
      <c r="E197">
        <v>15</v>
      </c>
      <c r="F197">
        <v>15</v>
      </c>
      <c r="G197">
        <v>15</v>
      </c>
      <c r="H197">
        <v>0</v>
      </c>
      <c r="I197">
        <v>0</v>
      </c>
      <c r="J197">
        <v>2</v>
      </c>
      <c r="K197">
        <v>2</v>
      </c>
      <c r="L197">
        <v>9599.9999999999982</v>
      </c>
      <c r="M197">
        <v>33599.999999999993</v>
      </c>
      <c r="N197">
        <v>50000</v>
      </c>
      <c r="O197">
        <v>93200</v>
      </c>
      <c r="P197">
        <v>1706</v>
      </c>
      <c r="Q197">
        <v>255900</v>
      </c>
      <c r="R197">
        <v>349100</v>
      </c>
      <c r="S197">
        <v>0</v>
      </c>
      <c r="T197" t="s">
        <v>41</v>
      </c>
      <c r="U197" t="str">
        <f>IF(epoch_data__10[[#This Row],[A1]]=0,IF(epoch_data__10[[#This Row],[A2]]=0,IF(epoch_data__10[[#This Row],[A3]]&gt;0,"Trovato",""),""),"")</f>
        <v/>
      </c>
    </row>
    <row r="198" spans="1:21" x14ac:dyDescent="0.2">
      <c r="A198">
        <v>197</v>
      </c>
      <c r="B198">
        <v>64397</v>
      </c>
      <c r="C198">
        <v>16522</v>
      </c>
      <c r="D198">
        <v>4387</v>
      </c>
      <c r="E198">
        <v>15</v>
      </c>
      <c r="F198">
        <v>15</v>
      </c>
      <c r="G198">
        <v>15</v>
      </c>
      <c r="H198">
        <v>0</v>
      </c>
      <c r="I198">
        <v>0</v>
      </c>
      <c r="J198">
        <v>2</v>
      </c>
      <c r="K198">
        <v>2</v>
      </c>
      <c r="L198">
        <v>9599.9999999999982</v>
      </c>
      <c r="M198">
        <v>33599.999999999993</v>
      </c>
      <c r="N198">
        <v>50000</v>
      </c>
      <c r="O198">
        <v>93200</v>
      </c>
      <c r="P198">
        <v>1541</v>
      </c>
      <c r="Q198">
        <v>231150</v>
      </c>
      <c r="R198">
        <v>324350</v>
      </c>
      <c r="S198">
        <v>0</v>
      </c>
      <c r="T198" t="s">
        <v>31</v>
      </c>
      <c r="U198" t="str">
        <f>IF(epoch_data__10[[#This Row],[A1]]=0,IF(epoch_data__10[[#This Row],[A2]]=0,IF(epoch_data__10[[#This Row],[A3]]&gt;0,"Trovato",""),""),"")</f>
        <v/>
      </c>
    </row>
    <row r="199" spans="1:21" x14ac:dyDescent="0.2">
      <c r="A199">
        <v>198</v>
      </c>
      <c r="B199">
        <v>63976</v>
      </c>
      <c r="C199">
        <v>17505</v>
      </c>
      <c r="D199">
        <v>4832</v>
      </c>
      <c r="E199">
        <v>15</v>
      </c>
      <c r="F199">
        <v>15</v>
      </c>
      <c r="G199">
        <v>15</v>
      </c>
      <c r="H199">
        <v>0</v>
      </c>
      <c r="I199">
        <v>0</v>
      </c>
      <c r="J199">
        <v>2</v>
      </c>
      <c r="K199">
        <v>2</v>
      </c>
      <c r="L199">
        <v>9599.9999999999982</v>
      </c>
      <c r="M199">
        <v>33599.999999999993</v>
      </c>
      <c r="N199">
        <v>50000</v>
      </c>
      <c r="O199">
        <v>93200</v>
      </c>
      <c r="P199">
        <v>1646</v>
      </c>
      <c r="Q199">
        <v>246900</v>
      </c>
      <c r="R199">
        <v>340100</v>
      </c>
      <c r="S199">
        <v>0</v>
      </c>
      <c r="T199" t="s">
        <v>25</v>
      </c>
      <c r="U199" t="str">
        <f>IF(epoch_data__10[[#This Row],[A1]]=0,IF(epoch_data__10[[#This Row],[A2]]=0,IF(epoch_data__10[[#This Row],[A3]]&gt;0,"Trovato",""),""),"")</f>
        <v/>
      </c>
    </row>
    <row r="200" spans="1:21" x14ac:dyDescent="0.2">
      <c r="A200">
        <v>199</v>
      </c>
      <c r="B200">
        <v>64467</v>
      </c>
      <c r="C200">
        <v>16654</v>
      </c>
      <c r="D200">
        <v>4695</v>
      </c>
      <c r="E200">
        <v>15</v>
      </c>
      <c r="F200">
        <v>15</v>
      </c>
      <c r="G200">
        <v>15</v>
      </c>
      <c r="H200">
        <v>0</v>
      </c>
      <c r="I200">
        <v>0</v>
      </c>
      <c r="J200">
        <v>2</v>
      </c>
      <c r="K200">
        <v>2</v>
      </c>
      <c r="L200">
        <v>9599.9999999999982</v>
      </c>
      <c r="M200">
        <v>33599.999999999993</v>
      </c>
      <c r="N200">
        <v>50000</v>
      </c>
      <c r="O200">
        <v>93200</v>
      </c>
      <c r="P200">
        <v>1560</v>
      </c>
      <c r="Q200">
        <v>234000</v>
      </c>
      <c r="R200">
        <v>327200</v>
      </c>
      <c r="S200">
        <v>0</v>
      </c>
      <c r="T200" t="s">
        <v>34</v>
      </c>
      <c r="U200" t="str">
        <f>IF(epoch_data__10[[#This Row],[A1]]=0,IF(epoch_data__10[[#This Row],[A2]]=0,IF(epoch_data__10[[#This Row],[A3]]&gt;0,"Trovato",""),""),"")</f>
        <v/>
      </c>
    </row>
    <row r="201" spans="1:21" x14ac:dyDescent="0.2">
      <c r="A201">
        <v>200</v>
      </c>
      <c r="B201">
        <v>64331</v>
      </c>
      <c r="C201">
        <v>17476</v>
      </c>
      <c r="D201">
        <v>4709</v>
      </c>
      <c r="E201">
        <v>15</v>
      </c>
      <c r="F201">
        <v>15</v>
      </c>
      <c r="G201">
        <v>15</v>
      </c>
      <c r="H201">
        <v>0</v>
      </c>
      <c r="I201">
        <v>0</v>
      </c>
      <c r="J201">
        <v>2</v>
      </c>
      <c r="K201">
        <v>2</v>
      </c>
      <c r="L201">
        <v>9599.9999999999982</v>
      </c>
      <c r="M201">
        <v>33599.999999999993</v>
      </c>
      <c r="N201">
        <v>50000</v>
      </c>
      <c r="O201">
        <v>93200</v>
      </c>
      <c r="P201">
        <v>1639</v>
      </c>
      <c r="Q201">
        <v>245850</v>
      </c>
      <c r="R201">
        <v>339050</v>
      </c>
      <c r="S201">
        <v>0</v>
      </c>
      <c r="T201" t="s">
        <v>35</v>
      </c>
      <c r="U201" t="str">
        <f>IF(epoch_data__10[[#This Row],[A1]]=0,IF(epoch_data__10[[#This Row],[A2]]=0,IF(epoch_data__10[[#This Row],[A3]]&gt;0,"Trovato",""),""),"")</f>
        <v/>
      </c>
    </row>
    <row r="202" spans="1:21" x14ac:dyDescent="0.2">
      <c r="A202">
        <v>201</v>
      </c>
      <c r="B202">
        <v>64265</v>
      </c>
      <c r="C202">
        <v>17352</v>
      </c>
      <c r="D202">
        <v>4770</v>
      </c>
      <c r="E202">
        <v>15</v>
      </c>
      <c r="F202">
        <v>15</v>
      </c>
      <c r="G202">
        <v>15</v>
      </c>
      <c r="H202">
        <v>0</v>
      </c>
      <c r="I202">
        <v>0</v>
      </c>
      <c r="J202">
        <v>2</v>
      </c>
      <c r="K202">
        <v>2</v>
      </c>
      <c r="L202">
        <v>9599.9999999999982</v>
      </c>
      <c r="M202">
        <v>33599.999999999993</v>
      </c>
      <c r="N202">
        <v>50000</v>
      </c>
      <c r="O202">
        <v>93200</v>
      </c>
      <c r="P202">
        <v>1626</v>
      </c>
      <c r="Q202">
        <v>243900</v>
      </c>
      <c r="R202">
        <v>337100</v>
      </c>
      <c r="S202">
        <v>0</v>
      </c>
      <c r="T202" t="s">
        <v>25</v>
      </c>
      <c r="U202" t="str">
        <f>IF(epoch_data__10[[#This Row],[A1]]=0,IF(epoch_data__10[[#This Row],[A2]]=0,IF(epoch_data__10[[#This Row],[A3]]&gt;0,"Trovato",""),""),"")</f>
        <v/>
      </c>
    </row>
    <row r="203" spans="1:21" x14ac:dyDescent="0.2">
      <c r="A203">
        <v>202</v>
      </c>
      <c r="B203">
        <v>64219</v>
      </c>
      <c r="C203">
        <v>17930</v>
      </c>
      <c r="D203">
        <v>4820</v>
      </c>
      <c r="E203">
        <v>15</v>
      </c>
      <c r="F203">
        <v>15</v>
      </c>
      <c r="G203">
        <v>15</v>
      </c>
      <c r="H203">
        <v>0</v>
      </c>
      <c r="I203">
        <v>0</v>
      </c>
      <c r="J203">
        <v>2</v>
      </c>
      <c r="K203">
        <v>2</v>
      </c>
      <c r="L203">
        <v>9599.9999999999982</v>
      </c>
      <c r="M203">
        <v>33599.999999999993</v>
      </c>
      <c r="N203">
        <v>50000</v>
      </c>
      <c r="O203">
        <v>93200</v>
      </c>
      <c r="P203">
        <v>1689</v>
      </c>
      <c r="Q203">
        <v>253350</v>
      </c>
      <c r="R203">
        <v>346550</v>
      </c>
      <c r="S203">
        <v>0</v>
      </c>
      <c r="T203" t="s">
        <v>39</v>
      </c>
      <c r="U203" t="str">
        <f>IF(epoch_data__10[[#This Row],[A1]]=0,IF(epoch_data__10[[#This Row],[A2]]=0,IF(epoch_data__10[[#This Row],[A3]]&gt;0,"Trovato",""),""),"")</f>
        <v/>
      </c>
    </row>
    <row r="204" spans="1:21" x14ac:dyDescent="0.2">
      <c r="A204">
        <v>203</v>
      </c>
      <c r="B204">
        <v>64222</v>
      </c>
      <c r="C204">
        <v>17430</v>
      </c>
      <c r="D204">
        <v>4795</v>
      </c>
      <c r="E204">
        <v>15</v>
      </c>
      <c r="F204">
        <v>15</v>
      </c>
      <c r="G204">
        <v>15</v>
      </c>
      <c r="H204">
        <v>0</v>
      </c>
      <c r="I204">
        <v>0</v>
      </c>
      <c r="J204">
        <v>2</v>
      </c>
      <c r="K204">
        <v>2</v>
      </c>
      <c r="L204">
        <v>9599.9999999999982</v>
      </c>
      <c r="M204">
        <v>33599.999999999993</v>
      </c>
      <c r="N204">
        <v>50000</v>
      </c>
      <c r="O204">
        <v>93200</v>
      </c>
      <c r="P204">
        <v>1633</v>
      </c>
      <c r="Q204">
        <v>244950</v>
      </c>
      <c r="R204">
        <v>338150</v>
      </c>
      <c r="S204">
        <v>0</v>
      </c>
      <c r="T204" t="s">
        <v>38</v>
      </c>
      <c r="U204" t="str">
        <f>IF(epoch_data__10[[#This Row],[A1]]=0,IF(epoch_data__10[[#This Row],[A2]]=0,IF(epoch_data__10[[#This Row],[A3]]&gt;0,"Trovato",""),""),"")</f>
        <v/>
      </c>
    </row>
    <row r="205" spans="1:21" x14ac:dyDescent="0.2">
      <c r="A205">
        <v>204</v>
      </c>
      <c r="B205">
        <v>64320</v>
      </c>
      <c r="C205">
        <v>17561</v>
      </c>
      <c r="D205">
        <v>4839</v>
      </c>
      <c r="E205">
        <v>15</v>
      </c>
      <c r="F205">
        <v>15</v>
      </c>
      <c r="G205">
        <v>15</v>
      </c>
      <c r="H205">
        <v>0</v>
      </c>
      <c r="I205">
        <v>0</v>
      </c>
      <c r="J205">
        <v>2</v>
      </c>
      <c r="K205">
        <v>2</v>
      </c>
      <c r="L205">
        <v>9599.9999999999982</v>
      </c>
      <c r="M205">
        <v>33599.999999999993</v>
      </c>
      <c r="N205">
        <v>50000</v>
      </c>
      <c r="O205">
        <v>93200</v>
      </c>
      <c r="P205">
        <v>1649</v>
      </c>
      <c r="Q205">
        <v>247350</v>
      </c>
      <c r="R205">
        <v>340550</v>
      </c>
      <c r="S205">
        <v>0</v>
      </c>
      <c r="T205" t="s">
        <v>41</v>
      </c>
      <c r="U205" t="str">
        <f>IF(epoch_data__10[[#This Row],[A1]]=0,IF(epoch_data__10[[#This Row],[A2]]=0,IF(epoch_data__10[[#This Row],[A3]]&gt;0,"Trovato",""),""),"")</f>
        <v/>
      </c>
    </row>
    <row r="206" spans="1:21" x14ac:dyDescent="0.2">
      <c r="A206">
        <v>205</v>
      </c>
      <c r="B206">
        <v>64161</v>
      </c>
      <c r="C206">
        <v>18377</v>
      </c>
      <c r="D206">
        <v>5335</v>
      </c>
      <c r="E206">
        <v>15</v>
      </c>
      <c r="F206">
        <v>15</v>
      </c>
      <c r="G206">
        <v>15</v>
      </c>
      <c r="H206">
        <v>0</v>
      </c>
      <c r="I206">
        <v>0</v>
      </c>
      <c r="J206">
        <v>2</v>
      </c>
      <c r="K206">
        <v>2</v>
      </c>
      <c r="L206">
        <v>9599.9999999999982</v>
      </c>
      <c r="M206">
        <v>33599.999999999993</v>
      </c>
      <c r="N206">
        <v>50000</v>
      </c>
      <c r="O206">
        <v>93200</v>
      </c>
      <c r="P206">
        <v>1725</v>
      </c>
      <c r="Q206">
        <v>258750</v>
      </c>
      <c r="R206">
        <v>351950</v>
      </c>
      <c r="S206">
        <v>0</v>
      </c>
      <c r="T206" t="s">
        <v>53</v>
      </c>
      <c r="U206" t="str">
        <f>IF(epoch_data__10[[#This Row],[A1]]=0,IF(epoch_data__10[[#This Row],[A2]]=0,IF(epoch_data__10[[#This Row],[A3]]&gt;0,"Trovato",""),""),"")</f>
        <v/>
      </c>
    </row>
    <row r="207" spans="1:21" x14ac:dyDescent="0.2">
      <c r="A207">
        <v>206</v>
      </c>
      <c r="B207">
        <v>64587</v>
      </c>
      <c r="C207">
        <v>17431</v>
      </c>
      <c r="D207">
        <v>4804</v>
      </c>
      <c r="E207">
        <v>15</v>
      </c>
      <c r="F207">
        <v>15</v>
      </c>
      <c r="G207">
        <v>15</v>
      </c>
      <c r="H207">
        <v>0</v>
      </c>
      <c r="I207">
        <v>0</v>
      </c>
      <c r="J207">
        <v>2</v>
      </c>
      <c r="K207">
        <v>2</v>
      </c>
      <c r="L207">
        <v>9599.9999999999982</v>
      </c>
      <c r="M207">
        <v>33599.999999999993</v>
      </c>
      <c r="N207">
        <v>50000</v>
      </c>
      <c r="O207">
        <v>93200</v>
      </c>
      <c r="P207">
        <v>1638</v>
      </c>
      <c r="Q207">
        <v>245700</v>
      </c>
      <c r="R207">
        <v>338900</v>
      </c>
      <c r="S207">
        <v>0</v>
      </c>
      <c r="T207" t="s">
        <v>28</v>
      </c>
      <c r="U207" t="str">
        <f>IF(epoch_data__10[[#This Row],[A1]]=0,IF(epoch_data__10[[#This Row],[A2]]=0,IF(epoch_data__10[[#This Row],[A3]]&gt;0,"Trovato",""),""),"")</f>
        <v/>
      </c>
    </row>
    <row r="208" spans="1:21" x14ac:dyDescent="0.2">
      <c r="A208">
        <v>207</v>
      </c>
      <c r="B208">
        <v>64856</v>
      </c>
      <c r="C208">
        <v>16595</v>
      </c>
      <c r="D208">
        <v>4609</v>
      </c>
      <c r="E208">
        <v>15</v>
      </c>
      <c r="F208">
        <v>15</v>
      </c>
      <c r="G208">
        <v>15</v>
      </c>
      <c r="H208">
        <v>0</v>
      </c>
      <c r="I208">
        <v>0</v>
      </c>
      <c r="J208">
        <v>2</v>
      </c>
      <c r="K208">
        <v>2</v>
      </c>
      <c r="L208">
        <v>9599.9999999999982</v>
      </c>
      <c r="M208">
        <v>33599.999999999993</v>
      </c>
      <c r="N208">
        <v>50000</v>
      </c>
      <c r="O208">
        <v>93200</v>
      </c>
      <c r="P208">
        <v>1551</v>
      </c>
      <c r="Q208">
        <v>232650</v>
      </c>
      <c r="R208">
        <v>325850</v>
      </c>
      <c r="S208">
        <v>0</v>
      </c>
      <c r="T208" t="s">
        <v>55</v>
      </c>
      <c r="U208" t="str">
        <f>IF(epoch_data__10[[#This Row],[A1]]=0,IF(epoch_data__10[[#This Row],[A2]]=0,IF(epoch_data__10[[#This Row],[A3]]&gt;0,"Trovato",""),""),"")</f>
        <v/>
      </c>
    </row>
    <row r="209" spans="1:21" x14ac:dyDescent="0.2">
      <c r="A209">
        <v>208</v>
      </c>
      <c r="B209">
        <v>64727</v>
      </c>
      <c r="C209">
        <v>18496</v>
      </c>
      <c r="D209">
        <v>5418</v>
      </c>
      <c r="E209">
        <v>15</v>
      </c>
      <c r="F209">
        <v>15</v>
      </c>
      <c r="G209">
        <v>15</v>
      </c>
      <c r="H209">
        <v>0</v>
      </c>
      <c r="I209">
        <v>0</v>
      </c>
      <c r="J209">
        <v>2</v>
      </c>
      <c r="K209">
        <v>2</v>
      </c>
      <c r="L209">
        <v>9599.9999999999982</v>
      </c>
      <c r="M209">
        <v>33599.999999999993</v>
      </c>
      <c r="N209">
        <v>50000</v>
      </c>
      <c r="O209">
        <v>93200</v>
      </c>
      <c r="P209">
        <v>1745</v>
      </c>
      <c r="Q209">
        <v>261750</v>
      </c>
      <c r="R209">
        <v>354950</v>
      </c>
      <c r="S209">
        <v>0</v>
      </c>
      <c r="T209" t="s">
        <v>25</v>
      </c>
      <c r="U209" t="str">
        <f>IF(epoch_data__10[[#This Row],[A1]]=0,IF(epoch_data__10[[#This Row],[A2]]=0,IF(epoch_data__10[[#This Row],[A3]]&gt;0,"Trovato",""),""),"")</f>
        <v/>
      </c>
    </row>
    <row r="210" spans="1:21" x14ac:dyDescent="0.2">
      <c r="A210">
        <v>209</v>
      </c>
      <c r="B210">
        <v>64054</v>
      </c>
      <c r="C210">
        <v>18169</v>
      </c>
      <c r="D210">
        <v>5042</v>
      </c>
      <c r="E210">
        <v>15</v>
      </c>
      <c r="F210">
        <v>15</v>
      </c>
      <c r="G210">
        <v>15</v>
      </c>
      <c r="H210">
        <v>0</v>
      </c>
      <c r="I210">
        <v>0</v>
      </c>
      <c r="J210">
        <v>2</v>
      </c>
      <c r="K210">
        <v>2</v>
      </c>
      <c r="L210">
        <v>9599.9999999999982</v>
      </c>
      <c r="M210">
        <v>33599.999999999993</v>
      </c>
      <c r="N210">
        <v>50000</v>
      </c>
      <c r="O210">
        <v>93200</v>
      </c>
      <c r="P210">
        <v>1708</v>
      </c>
      <c r="Q210">
        <v>256200</v>
      </c>
      <c r="R210">
        <v>349400</v>
      </c>
      <c r="S210">
        <v>0</v>
      </c>
      <c r="T210" t="s">
        <v>38</v>
      </c>
      <c r="U210" t="str">
        <f>IF(epoch_data__10[[#This Row],[A1]]=0,IF(epoch_data__10[[#This Row],[A2]]=0,IF(epoch_data__10[[#This Row],[A3]]&gt;0,"Trovato",""),""),"")</f>
        <v/>
      </c>
    </row>
    <row r="211" spans="1:21" x14ac:dyDescent="0.2">
      <c r="A211">
        <v>210</v>
      </c>
      <c r="B211">
        <v>64408</v>
      </c>
      <c r="C211">
        <v>17727</v>
      </c>
      <c r="D211">
        <v>4884</v>
      </c>
      <c r="E211">
        <v>15</v>
      </c>
      <c r="F211">
        <v>15</v>
      </c>
      <c r="G211">
        <v>15</v>
      </c>
      <c r="H211">
        <v>0</v>
      </c>
      <c r="I211">
        <v>0</v>
      </c>
      <c r="J211">
        <v>2</v>
      </c>
      <c r="K211">
        <v>2</v>
      </c>
      <c r="L211">
        <v>9599.9999999999982</v>
      </c>
      <c r="M211">
        <v>33599.999999999993</v>
      </c>
      <c r="N211">
        <v>50000</v>
      </c>
      <c r="O211">
        <v>93200</v>
      </c>
      <c r="P211">
        <v>1663</v>
      </c>
      <c r="Q211">
        <v>249450</v>
      </c>
      <c r="R211">
        <v>342650</v>
      </c>
      <c r="S211">
        <v>0</v>
      </c>
      <c r="T211" t="s">
        <v>29</v>
      </c>
      <c r="U211" t="str">
        <f>IF(epoch_data__10[[#This Row],[A1]]=0,IF(epoch_data__10[[#This Row],[A2]]=0,IF(epoch_data__10[[#This Row],[A3]]&gt;0,"Trovato",""),""),"")</f>
        <v/>
      </c>
    </row>
    <row r="212" spans="1:21" x14ac:dyDescent="0.2">
      <c r="A212">
        <v>211</v>
      </c>
      <c r="B212">
        <v>64263</v>
      </c>
      <c r="C212">
        <v>15354</v>
      </c>
      <c r="D212">
        <v>4317</v>
      </c>
      <c r="E212">
        <v>15</v>
      </c>
      <c r="F212">
        <v>15</v>
      </c>
      <c r="G212">
        <v>15</v>
      </c>
      <c r="H212">
        <v>0</v>
      </c>
      <c r="I212">
        <v>0</v>
      </c>
      <c r="J212">
        <v>2</v>
      </c>
      <c r="K212">
        <v>2</v>
      </c>
      <c r="L212">
        <v>9599.9999999999982</v>
      </c>
      <c r="M212">
        <v>33599.999999999993</v>
      </c>
      <c r="N212">
        <v>50000</v>
      </c>
      <c r="O212">
        <v>93200</v>
      </c>
      <c r="P212">
        <v>1427</v>
      </c>
      <c r="Q212">
        <v>214050</v>
      </c>
      <c r="R212">
        <v>307250</v>
      </c>
      <c r="S212">
        <v>0</v>
      </c>
      <c r="T212" t="s">
        <v>37</v>
      </c>
      <c r="U212" t="str">
        <f>IF(epoch_data__10[[#This Row],[A1]]=0,IF(epoch_data__10[[#This Row],[A2]]=0,IF(epoch_data__10[[#This Row],[A3]]&gt;0,"Trovato",""),""),"")</f>
        <v/>
      </c>
    </row>
    <row r="213" spans="1:21" x14ac:dyDescent="0.2">
      <c r="A213">
        <v>212</v>
      </c>
      <c r="B213">
        <v>64314</v>
      </c>
      <c r="C213">
        <v>15708</v>
      </c>
      <c r="D213">
        <v>4314</v>
      </c>
      <c r="E213">
        <v>15</v>
      </c>
      <c r="F213">
        <v>15</v>
      </c>
      <c r="G213">
        <v>15</v>
      </c>
      <c r="H213">
        <v>0</v>
      </c>
      <c r="I213">
        <v>0</v>
      </c>
      <c r="J213">
        <v>2</v>
      </c>
      <c r="K213">
        <v>2</v>
      </c>
      <c r="L213">
        <v>9599.9999999999982</v>
      </c>
      <c r="M213">
        <v>33599.999999999993</v>
      </c>
      <c r="N213">
        <v>50000</v>
      </c>
      <c r="O213">
        <v>93200</v>
      </c>
      <c r="P213">
        <v>1458</v>
      </c>
      <c r="Q213">
        <v>218700</v>
      </c>
      <c r="R213">
        <v>311900</v>
      </c>
      <c r="S213">
        <v>0</v>
      </c>
      <c r="T213" t="s">
        <v>40</v>
      </c>
      <c r="U213" t="str">
        <f>IF(epoch_data__10[[#This Row],[A1]]=0,IF(epoch_data__10[[#This Row],[A2]]=0,IF(epoch_data__10[[#This Row],[A3]]&gt;0,"Trovato",""),""),"")</f>
        <v/>
      </c>
    </row>
    <row r="214" spans="1:21" x14ac:dyDescent="0.2">
      <c r="A214">
        <v>213</v>
      </c>
      <c r="B214">
        <v>64475</v>
      </c>
      <c r="C214">
        <v>15242</v>
      </c>
      <c r="D214">
        <v>4257</v>
      </c>
      <c r="E214">
        <v>15</v>
      </c>
      <c r="F214">
        <v>15</v>
      </c>
      <c r="G214">
        <v>15</v>
      </c>
      <c r="H214">
        <v>0</v>
      </c>
      <c r="I214">
        <v>0</v>
      </c>
      <c r="J214">
        <v>2</v>
      </c>
      <c r="K214">
        <v>2</v>
      </c>
      <c r="L214">
        <v>9599.9999999999982</v>
      </c>
      <c r="M214">
        <v>33599.999999999993</v>
      </c>
      <c r="N214">
        <v>50000</v>
      </c>
      <c r="O214">
        <v>93200</v>
      </c>
      <c r="P214">
        <v>1415</v>
      </c>
      <c r="Q214">
        <v>212250</v>
      </c>
      <c r="R214">
        <v>305450</v>
      </c>
      <c r="S214">
        <v>0</v>
      </c>
      <c r="T214" t="s">
        <v>28</v>
      </c>
      <c r="U214" t="str">
        <f>IF(epoch_data__10[[#This Row],[A1]]=0,IF(epoch_data__10[[#This Row],[A2]]=0,IF(epoch_data__10[[#This Row],[A3]]&gt;0,"Trovato",""),""),"")</f>
        <v/>
      </c>
    </row>
    <row r="215" spans="1:21" x14ac:dyDescent="0.2">
      <c r="A215">
        <v>214</v>
      </c>
      <c r="B215">
        <v>64212</v>
      </c>
      <c r="C215">
        <v>18879</v>
      </c>
      <c r="D215">
        <v>5225</v>
      </c>
      <c r="E215">
        <v>15</v>
      </c>
      <c r="F215">
        <v>15</v>
      </c>
      <c r="G215">
        <v>15</v>
      </c>
      <c r="H215">
        <v>0</v>
      </c>
      <c r="I215">
        <v>0</v>
      </c>
      <c r="J215">
        <v>2</v>
      </c>
      <c r="K215">
        <v>2</v>
      </c>
      <c r="L215">
        <v>9599.9999999999982</v>
      </c>
      <c r="M215">
        <v>33599.999999999993</v>
      </c>
      <c r="N215">
        <v>50000</v>
      </c>
      <c r="O215">
        <v>93200</v>
      </c>
      <c r="P215">
        <v>1776</v>
      </c>
      <c r="Q215">
        <v>266400</v>
      </c>
      <c r="R215">
        <v>359600</v>
      </c>
      <c r="S215">
        <v>0</v>
      </c>
      <c r="T215" t="s">
        <v>41</v>
      </c>
      <c r="U215" t="str">
        <f>IF(epoch_data__10[[#This Row],[A1]]=0,IF(epoch_data__10[[#This Row],[A2]]=0,IF(epoch_data__10[[#This Row],[A3]]&gt;0,"Trovato",""),""),"")</f>
        <v/>
      </c>
    </row>
    <row r="216" spans="1:21" x14ac:dyDescent="0.2">
      <c r="A216">
        <v>215</v>
      </c>
      <c r="B216">
        <v>64471</v>
      </c>
      <c r="C216">
        <v>18554</v>
      </c>
      <c r="D216">
        <v>5244</v>
      </c>
      <c r="E216">
        <v>15</v>
      </c>
      <c r="F216">
        <v>15</v>
      </c>
      <c r="G216">
        <v>15</v>
      </c>
      <c r="H216">
        <v>0</v>
      </c>
      <c r="I216">
        <v>0</v>
      </c>
      <c r="J216">
        <v>2</v>
      </c>
      <c r="K216">
        <v>2</v>
      </c>
      <c r="L216">
        <v>9599.9999999999982</v>
      </c>
      <c r="M216">
        <v>33599.999999999993</v>
      </c>
      <c r="N216">
        <v>50000</v>
      </c>
      <c r="O216">
        <v>93200</v>
      </c>
      <c r="P216">
        <v>1750</v>
      </c>
      <c r="Q216">
        <v>262500</v>
      </c>
      <c r="R216">
        <v>355700</v>
      </c>
      <c r="S216">
        <v>0</v>
      </c>
      <c r="T216" t="s">
        <v>31</v>
      </c>
      <c r="U216" t="str">
        <f>IF(epoch_data__10[[#This Row],[A1]]=0,IF(epoch_data__10[[#This Row],[A2]]=0,IF(epoch_data__10[[#This Row],[A3]]&gt;0,"Trovato",""),""),"")</f>
        <v/>
      </c>
    </row>
    <row r="217" spans="1:21" x14ac:dyDescent="0.2">
      <c r="A217">
        <v>216</v>
      </c>
      <c r="B217">
        <v>64361</v>
      </c>
      <c r="C217">
        <v>17767</v>
      </c>
      <c r="D217">
        <v>4907</v>
      </c>
      <c r="E217">
        <v>15</v>
      </c>
      <c r="F217">
        <v>15</v>
      </c>
      <c r="G217">
        <v>15</v>
      </c>
      <c r="H217">
        <v>0</v>
      </c>
      <c r="I217">
        <v>0</v>
      </c>
      <c r="J217">
        <v>2</v>
      </c>
      <c r="K217">
        <v>2</v>
      </c>
      <c r="L217">
        <v>9599.9999999999982</v>
      </c>
      <c r="M217">
        <v>33599.999999999993</v>
      </c>
      <c r="N217">
        <v>50000</v>
      </c>
      <c r="O217">
        <v>93200</v>
      </c>
      <c r="P217">
        <v>1676</v>
      </c>
      <c r="Q217">
        <v>251400</v>
      </c>
      <c r="R217">
        <v>344600</v>
      </c>
      <c r="S217">
        <v>0</v>
      </c>
      <c r="T217" t="s">
        <v>25</v>
      </c>
      <c r="U217" t="str">
        <f>IF(epoch_data__10[[#This Row],[A1]]=0,IF(epoch_data__10[[#This Row],[A2]]=0,IF(epoch_data__10[[#This Row],[A3]]&gt;0,"Trovato",""),""),"")</f>
        <v/>
      </c>
    </row>
    <row r="218" spans="1:21" x14ac:dyDescent="0.2">
      <c r="A218">
        <v>217</v>
      </c>
      <c r="B218">
        <v>64487</v>
      </c>
      <c r="C218">
        <v>15860</v>
      </c>
      <c r="D218">
        <v>4097</v>
      </c>
      <c r="E218">
        <v>15</v>
      </c>
      <c r="F218">
        <v>15</v>
      </c>
      <c r="G218">
        <v>15</v>
      </c>
      <c r="H218">
        <v>0</v>
      </c>
      <c r="I218">
        <v>0</v>
      </c>
      <c r="J218">
        <v>2</v>
      </c>
      <c r="K218">
        <v>2</v>
      </c>
      <c r="L218">
        <v>9599.9999999999982</v>
      </c>
      <c r="M218">
        <v>33599.999999999993</v>
      </c>
      <c r="N218">
        <v>50000</v>
      </c>
      <c r="O218">
        <v>93200</v>
      </c>
      <c r="P218">
        <v>1480</v>
      </c>
      <c r="Q218">
        <v>222000</v>
      </c>
      <c r="R218">
        <v>315200</v>
      </c>
      <c r="S218">
        <v>0</v>
      </c>
      <c r="T218" t="s">
        <v>28</v>
      </c>
      <c r="U218" t="str">
        <f>IF(epoch_data__10[[#This Row],[A1]]=0,IF(epoch_data__10[[#This Row],[A2]]=0,IF(epoch_data__10[[#This Row],[A3]]&gt;0,"Trovato",""),""),"")</f>
        <v/>
      </c>
    </row>
    <row r="219" spans="1:21" x14ac:dyDescent="0.2">
      <c r="A219">
        <v>218</v>
      </c>
      <c r="B219">
        <v>64399</v>
      </c>
      <c r="C219">
        <v>16988</v>
      </c>
      <c r="D219">
        <v>4688</v>
      </c>
      <c r="E219">
        <v>15</v>
      </c>
      <c r="F219">
        <v>15</v>
      </c>
      <c r="G219">
        <v>15</v>
      </c>
      <c r="H219">
        <v>0</v>
      </c>
      <c r="I219">
        <v>0</v>
      </c>
      <c r="J219">
        <v>2</v>
      </c>
      <c r="K219">
        <v>2</v>
      </c>
      <c r="L219">
        <v>9599.9999999999982</v>
      </c>
      <c r="M219">
        <v>33599.999999999993</v>
      </c>
      <c r="N219">
        <v>50000</v>
      </c>
      <c r="O219">
        <v>93200</v>
      </c>
      <c r="P219">
        <v>1587</v>
      </c>
      <c r="Q219">
        <v>238050</v>
      </c>
      <c r="R219">
        <v>331250</v>
      </c>
      <c r="S219">
        <v>0</v>
      </c>
      <c r="T219" t="s">
        <v>41</v>
      </c>
      <c r="U219" t="str">
        <f>IF(epoch_data__10[[#This Row],[A1]]=0,IF(epoch_data__10[[#This Row],[A2]]=0,IF(epoch_data__10[[#This Row],[A3]]&gt;0,"Trovato",""),""),"")</f>
        <v/>
      </c>
    </row>
    <row r="220" spans="1:21" x14ac:dyDescent="0.2">
      <c r="A220">
        <v>219</v>
      </c>
      <c r="B220">
        <v>64198</v>
      </c>
      <c r="C220">
        <v>16557</v>
      </c>
      <c r="D220">
        <v>4301</v>
      </c>
      <c r="E220">
        <v>15</v>
      </c>
      <c r="F220">
        <v>15</v>
      </c>
      <c r="G220">
        <v>15</v>
      </c>
      <c r="H220">
        <v>0</v>
      </c>
      <c r="I220">
        <v>0</v>
      </c>
      <c r="J220">
        <v>2</v>
      </c>
      <c r="K220">
        <v>2</v>
      </c>
      <c r="L220">
        <v>9599.9999999999982</v>
      </c>
      <c r="M220">
        <v>33599.999999999993</v>
      </c>
      <c r="N220">
        <v>50000</v>
      </c>
      <c r="O220">
        <v>93200</v>
      </c>
      <c r="P220">
        <v>1551</v>
      </c>
      <c r="Q220">
        <v>232650</v>
      </c>
      <c r="R220">
        <v>325850</v>
      </c>
      <c r="S220">
        <v>0</v>
      </c>
      <c r="T220" t="s">
        <v>25</v>
      </c>
      <c r="U220" t="str">
        <f>IF(epoch_data__10[[#This Row],[A1]]=0,IF(epoch_data__10[[#This Row],[A2]]=0,IF(epoch_data__10[[#This Row],[A3]]&gt;0,"Trovato",""),""),"")</f>
        <v/>
      </c>
    </row>
    <row r="221" spans="1:21" x14ac:dyDescent="0.2">
      <c r="A221">
        <v>220</v>
      </c>
      <c r="B221">
        <v>64353</v>
      </c>
      <c r="C221">
        <v>17952</v>
      </c>
      <c r="D221">
        <v>4898</v>
      </c>
      <c r="E221">
        <v>15</v>
      </c>
      <c r="F221">
        <v>15</v>
      </c>
      <c r="G221">
        <v>15</v>
      </c>
      <c r="H221">
        <v>0</v>
      </c>
      <c r="I221">
        <v>0</v>
      </c>
      <c r="J221">
        <v>2</v>
      </c>
      <c r="K221">
        <v>2</v>
      </c>
      <c r="L221">
        <v>9599.9999999999982</v>
      </c>
      <c r="M221">
        <v>33599.999999999993</v>
      </c>
      <c r="N221">
        <v>50000</v>
      </c>
      <c r="O221">
        <v>93200</v>
      </c>
      <c r="P221">
        <v>1690</v>
      </c>
      <c r="Q221">
        <v>253500</v>
      </c>
      <c r="R221">
        <v>346700</v>
      </c>
      <c r="S221">
        <v>0</v>
      </c>
      <c r="T221" t="s">
        <v>56</v>
      </c>
      <c r="U221" t="str">
        <f>IF(epoch_data__10[[#This Row],[A1]]=0,IF(epoch_data__10[[#This Row],[A2]]=0,IF(epoch_data__10[[#This Row],[A3]]&gt;0,"Trovato",""),""),"")</f>
        <v/>
      </c>
    </row>
    <row r="222" spans="1:21" x14ac:dyDescent="0.2">
      <c r="A222">
        <v>221</v>
      </c>
      <c r="B222">
        <v>64177</v>
      </c>
      <c r="C222">
        <v>16263</v>
      </c>
      <c r="D222">
        <v>4538</v>
      </c>
      <c r="E222">
        <v>15</v>
      </c>
      <c r="F222">
        <v>15</v>
      </c>
      <c r="G222">
        <v>15</v>
      </c>
      <c r="H222">
        <v>0</v>
      </c>
      <c r="I222">
        <v>0</v>
      </c>
      <c r="J222">
        <v>2</v>
      </c>
      <c r="K222">
        <v>2</v>
      </c>
      <c r="L222">
        <v>9599.9999999999982</v>
      </c>
      <c r="M222">
        <v>33599.999999999993</v>
      </c>
      <c r="N222">
        <v>50000</v>
      </c>
      <c r="O222">
        <v>93200</v>
      </c>
      <c r="P222">
        <v>1517</v>
      </c>
      <c r="Q222">
        <v>227550</v>
      </c>
      <c r="R222">
        <v>320750</v>
      </c>
      <c r="S222">
        <v>0</v>
      </c>
      <c r="T222" t="s">
        <v>51</v>
      </c>
      <c r="U222" t="str">
        <f>IF(epoch_data__10[[#This Row],[A1]]=0,IF(epoch_data__10[[#This Row],[A2]]=0,IF(epoch_data__10[[#This Row],[A3]]&gt;0,"Trovato",""),""),"")</f>
        <v/>
      </c>
    </row>
    <row r="223" spans="1:21" x14ac:dyDescent="0.2">
      <c r="A223">
        <v>222</v>
      </c>
      <c r="B223">
        <v>64191</v>
      </c>
      <c r="C223">
        <v>16086</v>
      </c>
      <c r="D223">
        <v>4411</v>
      </c>
      <c r="E223">
        <v>15</v>
      </c>
      <c r="F223">
        <v>15</v>
      </c>
      <c r="G223">
        <v>15</v>
      </c>
      <c r="H223">
        <v>0</v>
      </c>
      <c r="I223">
        <v>0</v>
      </c>
      <c r="J223">
        <v>2</v>
      </c>
      <c r="K223">
        <v>2</v>
      </c>
      <c r="L223">
        <v>9599.9999999999982</v>
      </c>
      <c r="M223">
        <v>33599.999999999993</v>
      </c>
      <c r="N223">
        <v>50000</v>
      </c>
      <c r="O223">
        <v>93200</v>
      </c>
      <c r="P223">
        <v>1502</v>
      </c>
      <c r="Q223">
        <v>225300</v>
      </c>
      <c r="R223">
        <v>318500</v>
      </c>
      <c r="S223">
        <v>0</v>
      </c>
      <c r="T223" t="s">
        <v>39</v>
      </c>
      <c r="U223" t="str">
        <f>IF(epoch_data__10[[#This Row],[A1]]=0,IF(epoch_data__10[[#This Row],[A2]]=0,IF(epoch_data__10[[#This Row],[A3]]&gt;0,"Trovato",""),""),"")</f>
        <v/>
      </c>
    </row>
    <row r="224" spans="1:21" x14ac:dyDescent="0.2">
      <c r="A224">
        <v>223</v>
      </c>
      <c r="B224">
        <v>64485</v>
      </c>
      <c r="C224">
        <v>17793</v>
      </c>
      <c r="D224">
        <v>4975</v>
      </c>
      <c r="E224">
        <v>15</v>
      </c>
      <c r="F224">
        <v>15</v>
      </c>
      <c r="G224">
        <v>15</v>
      </c>
      <c r="H224">
        <v>0</v>
      </c>
      <c r="I224">
        <v>0</v>
      </c>
      <c r="J224">
        <v>2</v>
      </c>
      <c r="K224">
        <v>2</v>
      </c>
      <c r="L224">
        <v>9599.9999999999982</v>
      </c>
      <c r="M224">
        <v>33599.999999999993</v>
      </c>
      <c r="N224">
        <v>50000</v>
      </c>
      <c r="O224">
        <v>93200</v>
      </c>
      <c r="P224">
        <v>1670</v>
      </c>
      <c r="Q224">
        <v>250500</v>
      </c>
      <c r="R224">
        <v>343700</v>
      </c>
      <c r="S224">
        <v>0</v>
      </c>
      <c r="T224" t="s">
        <v>28</v>
      </c>
      <c r="U224" t="str">
        <f>IF(epoch_data__10[[#This Row],[A1]]=0,IF(epoch_data__10[[#This Row],[A2]]=0,IF(epoch_data__10[[#This Row],[A3]]&gt;0,"Trovato",""),""),"")</f>
        <v/>
      </c>
    </row>
    <row r="225" spans="1:21" x14ac:dyDescent="0.2">
      <c r="A225">
        <v>224</v>
      </c>
      <c r="B225">
        <v>64340</v>
      </c>
      <c r="C225">
        <v>18023</v>
      </c>
      <c r="D225">
        <v>5272</v>
      </c>
      <c r="E225">
        <v>15</v>
      </c>
      <c r="F225">
        <v>15</v>
      </c>
      <c r="G225">
        <v>15</v>
      </c>
      <c r="H225">
        <v>0</v>
      </c>
      <c r="I225">
        <v>0</v>
      </c>
      <c r="J225">
        <v>2</v>
      </c>
      <c r="K225">
        <v>2</v>
      </c>
      <c r="L225">
        <v>9599.9999999999982</v>
      </c>
      <c r="M225">
        <v>33599.999999999993</v>
      </c>
      <c r="N225">
        <v>50000</v>
      </c>
      <c r="O225">
        <v>93200</v>
      </c>
      <c r="P225">
        <v>1700</v>
      </c>
      <c r="Q225">
        <v>255000</v>
      </c>
      <c r="R225">
        <v>348200</v>
      </c>
      <c r="S225">
        <v>0</v>
      </c>
      <c r="T225" t="s">
        <v>25</v>
      </c>
      <c r="U225" t="str">
        <f>IF(epoch_data__10[[#This Row],[A1]]=0,IF(epoch_data__10[[#This Row],[A2]]=0,IF(epoch_data__10[[#This Row],[A3]]&gt;0,"Trovato",""),""),"")</f>
        <v/>
      </c>
    </row>
    <row r="226" spans="1:21" x14ac:dyDescent="0.2">
      <c r="A226">
        <v>225</v>
      </c>
      <c r="B226">
        <v>64308</v>
      </c>
      <c r="C226">
        <v>17774</v>
      </c>
      <c r="D226">
        <v>4984</v>
      </c>
      <c r="E226">
        <v>15</v>
      </c>
      <c r="F226">
        <v>15</v>
      </c>
      <c r="G226">
        <v>15</v>
      </c>
      <c r="H226">
        <v>0</v>
      </c>
      <c r="I226">
        <v>0</v>
      </c>
      <c r="J226">
        <v>2</v>
      </c>
      <c r="K226">
        <v>2</v>
      </c>
      <c r="L226">
        <v>9599.9999999999982</v>
      </c>
      <c r="M226">
        <v>33599.999999999993</v>
      </c>
      <c r="N226">
        <v>50000</v>
      </c>
      <c r="O226">
        <v>93200</v>
      </c>
      <c r="P226">
        <v>1671</v>
      </c>
      <c r="Q226">
        <v>250650</v>
      </c>
      <c r="R226">
        <v>343850</v>
      </c>
      <c r="S226">
        <v>0</v>
      </c>
      <c r="T226" t="s">
        <v>62</v>
      </c>
      <c r="U226" t="str">
        <f>IF(epoch_data__10[[#This Row],[A1]]=0,IF(epoch_data__10[[#This Row],[A2]]=0,IF(epoch_data__10[[#This Row],[A3]]&gt;0,"Trovato",""),""),"")</f>
        <v/>
      </c>
    </row>
    <row r="227" spans="1:21" x14ac:dyDescent="0.2">
      <c r="A227">
        <v>226</v>
      </c>
      <c r="B227">
        <v>64378</v>
      </c>
      <c r="C227">
        <v>18129</v>
      </c>
      <c r="D227">
        <v>5109</v>
      </c>
      <c r="E227">
        <v>15</v>
      </c>
      <c r="F227">
        <v>15</v>
      </c>
      <c r="G227">
        <v>15</v>
      </c>
      <c r="H227">
        <v>0</v>
      </c>
      <c r="I227">
        <v>0</v>
      </c>
      <c r="J227">
        <v>2</v>
      </c>
      <c r="K227">
        <v>2</v>
      </c>
      <c r="L227">
        <v>9599.9999999999982</v>
      </c>
      <c r="M227">
        <v>33599.999999999993</v>
      </c>
      <c r="N227">
        <v>50000</v>
      </c>
      <c r="O227">
        <v>93200</v>
      </c>
      <c r="P227">
        <v>1706</v>
      </c>
      <c r="Q227">
        <v>255900</v>
      </c>
      <c r="R227">
        <v>349100</v>
      </c>
      <c r="S227">
        <v>0</v>
      </c>
      <c r="T227" t="s">
        <v>35</v>
      </c>
      <c r="U227" t="str">
        <f>IF(epoch_data__10[[#This Row],[A1]]=0,IF(epoch_data__10[[#This Row],[A2]]=0,IF(epoch_data__10[[#This Row],[A3]]&gt;0,"Trovato",""),""),"")</f>
        <v/>
      </c>
    </row>
    <row r="228" spans="1:21" x14ac:dyDescent="0.2">
      <c r="A228">
        <v>227</v>
      </c>
      <c r="B228">
        <v>64392</v>
      </c>
      <c r="C228">
        <v>17314</v>
      </c>
      <c r="D228">
        <v>4832</v>
      </c>
      <c r="E228">
        <v>15</v>
      </c>
      <c r="F228">
        <v>15</v>
      </c>
      <c r="G228">
        <v>15</v>
      </c>
      <c r="H228">
        <v>0</v>
      </c>
      <c r="I228">
        <v>0</v>
      </c>
      <c r="J228">
        <v>2</v>
      </c>
      <c r="K228">
        <v>2</v>
      </c>
      <c r="L228">
        <v>9599.9999999999982</v>
      </c>
      <c r="M228">
        <v>33599.999999999993</v>
      </c>
      <c r="N228">
        <v>50000</v>
      </c>
      <c r="O228">
        <v>93200</v>
      </c>
      <c r="P228">
        <v>1625</v>
      </c>
      <c r="Q228">
        <v>243750</v>
      </c>
      <c r="R228">
        <v>336950</v>
      </c>
      <c r="S228">
        <v>0</v>
      </c>
      <c r="T228" t="s">
        <v>25</v>
      </c>
      <c r="U228" t="str">
        <f>IF(epoch_data__10[[#This Row],[A1]]=0,IF(epoch_data__10[[#This Row],[A2]]=0,IF(epoch_data__10[[#This Row],[A3]]&gt;0,"Trovato",""),""),"")</f>
        <v/>
      </c>
    </row>
    <row r="229" spans="1:21" x14ac:dyDescent="0.2">
      <c r="A229">
        <v>228</v>
      </c>
      <c r="B229">
        <v>64024</v>
      </c>
      <c r="C229">
        <v>18253</v>
      </c>
      <c r="D229">
        <v>5123</v>
      </c>
      <c r="E229">
        <v>15</v>
      </c>
      <c r="F229">
        <v>15</v>
      </c>
      <c r="G229">
        <v>15</v>
      </c>
      <c r="H229">
        <v>0</v>
      </c>
      <c r="I229">
        <v>0</v>
      </c>
      <c r="J229">
        <v>2</v>
      </c>
      <c r="K229">
        <v>2</v>
      </c>
      <c r="L229">
        <v>9599.9999999999982</v>
      </c>
      <c r="M229">
        <v>33599.999999999993</v>
      </c>
      <c r="N229">
        <v>50000</v>
      </c>
      <c r="O229">
        <v>93200</v>
      </c>
      <c r="P229">
        <v>1722</v>
      </c>
      <c r="Q229">
        <v>258300</v>
      </c>
      <c r="R229">
        <v>351500</v>
      </c>
      <c r="S229">
        <v>0</v>
      </c>
      <c r="T229" t="s">
        <v>55</v>
      </c>
      <c r="U229" t="str">
        <f>IF(epoch_data__10[[#This Row],[A1]]=0,IF(epoch_data__10[[#This Row],[A2]]=0,IF(epoch_data__10[[#This Row],[A3]]&gt;0,"Trovato",""),""),"")</f>
        <v/>
      </c>
    </row>
    <row r="230" spans="1:21" x14ac:dyDescent="0.2">
      <c r="A230">
        <v>229</v>
      </c>
      <c r="B230">
        <v>64446</v>
      </c>
      <c r="C230">
        <v>17934</v>
      </c>
      <c r="D230">
        <v>4947</v>
      </c>
      <c r="E230">
        <v>15</v>
      </c>
      <c r="F230">
        <v>15</v>
      </c>
      <c r="G230">
        <v>15</v>
      </c>
      <c r="H230">
        <v>0</v>
      </c>
      <c r="I230">
        <v>0</v>
      </c>
      <c r="J230">
        <v>2</v>
      </c>
      <c r="K230">
        <v>2</v>
      </c>
      <c r="L230">
        <v>9599.9999999999982</v>
      </c>
      <c r="M230">
        <v>33599.999999999993</v>
      </c>
      <c r="N230">
        <v>50000</v>
      </c>
      <c r="O230">
        <v>93200</v>
      </c>
      <c r="P230">
        <v>1686</v>
      </c>
      <c r="Q230">
        <v>252900</v>
      </c>
      <c r="R230">
        <v>346100</v>
      </c>
      <c r="S230">
        <v>0</v>
      </c>
      <c r="T230" t="s">
        <v>38</v>
      </c>
      <c r="U230" t="str">
        <f>IF(epoch_data__10[[#This Row],[A1]]=0,IF(epoch_data__10[[#This Row],[A2]]=0,IF(epoch_data__10[[#This Row],[A3]]&gt;0,"Trovato",""),""),"")</f>
        <v/>
      </c>
    </row>
    <row r="231" spans="1:21" x14ac:dyDescent="0.2">
      <c r="A231">
        <v>230</v>
      </c>
      <c r="B231">
        <v>64502</v>
      </c>
      <c r="C231">
        <v>17207</v>
      </c>
      <c r="D231">
        <v>4499</v>
      </c>
      <c r="E231">
        <v>15</v>
      </c>
      <c r="F231">
        <v>15</v>
      </c>
      <c r="G231">
        <v>15</v>
      </c>
      <c r="H231">
        <v>0</v>
      </c>
      <c r="I231">
        <v>0</v>
      </c>
      <c r="J231">
        <v>2</v>
      </c>
      <c r="K231">
        <v>2</v>
      </c>
      <c r="L231">
        <v>9599.9999999999982</v>
      </c>
      <c r="M231">
        <v>33599.999999999993</v>
      </c>
      <c r="N231">
        <v>50000</v>
      </c>
      <c r="O231">
        <v>93200</v>
      </c>
      <c r="P231">
        <v>1615</v>
      </c>
      <c r="Q231">
        <v>242250</v>
      </c>
      <c r="R231">
        <v>335450</v>
      </c>
      <c r="S231">
        <v>0</v>
      </c>
      <c r="T231" t="s">
        <v>52</v>
      </c>
      <c r="U231" t="str">
        <f>IF(epoch_data__10[[#This Row],[A1]]=0,IF(epoch_data__10[[#This Row],[A2]]=0,IF(epoch_data__10[[#This Row],[A3]]&gt;0,"Trovato",""),""),"")</f>
        <v/>
      </c>
    </row>
    <row r="232" spans="1:21" x14ac:dyDescent="0.2">
      <c r="A232">
        <v>231</v>
      </c>
      <c r="B232">
        <v>64426</v>
      </c>
      <c r="C232">
        <v>16865</v>
      </c>
      <c r="D232">
        <v>4693</v>
      </c>
      <c r="E232">
        <v>15</v>
      </c>
      <c r="F232">
        <v>15</v>
      </c>
      <c r="G232">
        <v>15</v>
      </c>
      <c r="H232">
        <v>0</v>
      </c>
      <c r="I232">
        <v>0</v>
      </c>
      <c r="J232">
        <v>2</v>
      </c>
      <c r="K232">
        <v>2</v>
      </c>
      <c r="L232">
        <v>9599.9999999999982</v>
      </c>
      <c r="M232">
        <v>33599.999999999993</v>
      </c>
      <c r="N232">
        <v>50000</v>
      </c>
      <c r="O232">
        <v>93200</v>
      </c>
      <c r="P232">
        <v>1583</v>
      </c>
      <c r="Q232">
        <v>237450</v>
      </c>
      <c r="R232">
        <v>330650</v>
      </c>
      <c r="S232">
        <v>0</v>
      </c>
      <c r="T232" t="s">
        <v>25</v>
      </c>
      <c r="U232" t="str">
        <f>IF(epoch_data__10[[#This Row],[A1]]=0,IF(epoch_data__10[[#This Row],[A2]]=0,IF(epoch_data__10[[#This Row],[A3]]&gt;0,"Trovato",""),""),"")</f>
        <v/>
      </c>
    </row>
    <row r="233" spans="1:21" x14ac:dyDescent="0.2">
      <c r="A233">
        <v>232</v>
      </c>
      <c r="B233">
        <v>71708</v>
      </c>
      <c r="C233">
        <v>15382</v>
      </c>
      <c r="D233">
        <v>5051</v>
      </c>
      <c r="E233">
        <v>0</v>
      </c>
      <c r="F233">
        <v>0</v>
      </c>
      <c r="G233">
        <v>30</v>
      </c>
      <c r="H233">
        <v>0</v>
      </c>
      <c r="I233">
        <v>0</v>
      </c>
      <c r="J233">
        <v>2</v>
      </c>
      <c r="K233">
        <v>2</v>
      </c>
      <c r="L233">
        <v>0</v>
      </c>
      <c r="M233">
        <v>0</v>
      </c>
      <c r="N233">
        <v>50000</v>
      </c>
      <c r="O233">
        <v>50000</v>
      </c>
      <c r="P233">
        <v>1453</v>
      </c>
      <c r="Q233">
        <v>217950</v>
      </c>
      <c r="R233">
        <v>267950</v>
      </c>
      <c r="S233">
        <v>0</v>
      </c>
      <c r="T233" t="s">
        <v>38</v>
      </c>
      <c r="U233" t="str">
        <f>IF(epoch_data__10[[#This Row],[A1]]=0,IF(epoch_data__10[[#This Row],[A2]]=0,IF(epoch_data__10[[#This Row],[A3]]&gt;0,"Trovato",""),""),"")</f>
        <v>Trovato</v>
      </c>
    </row>
    <row r="234" spans="1:21" x14ac:dyDescent="0.2">
      <c r="A234">
        <v>233</v>
      </c>
      <c r="B234">
        <v>64408</v>
      </c>
      <c r="C234">
        <v>16387</v>
      </c>
      <c r="D234">
        <v>4380</v>
      </c>
      <c r="E234">
        <v>15</v>
      </c>
      <c r="F234">
        <v>15</v>
      </c>
      <c r="G234">
        <v>15</v>
      </c>
      <c r="H234">
        <v>0</v>
      </c>
      <c r="I234">
        <v>0</v>
      </c>
      <c r="J234">
        <v>2</v>
      </c>
      <c r="K234">
        <v>2</v>
      </c>
      <c r="L234">
        <v>9599.9999999999982</v>
      </c>
      <c r="M234">
        <v>33599.999999999993</v>
      </c>
      <c r="N234">
        <v>50000</v>
      </c>
      <c r="O234">
        <v>93200</v>
      </c>
      <c r="P234">
        <v>1533</v>
      </c>
      <c r="Q234">
        <v>229950</v>
      </c>
      <c r="R234">
        <v>323150</v>
      </c>
      <c r="S234">
        <v>0</v>
      </c>
      <c r="T234" t="s">
        <v>29</v>
      </c>
      <c r="U234" t="str">
        <f>IF(epoch_data__10[[#This Row],[A1]]=0,IF(epoch_data__10[[#This Row],[A2]]=0,IF(epoch_data__10[[#This Row],[A3]]&gt;0,"Trovato",""),""),"")</f>
        <v/>
      </c>
    </row>
    <row r="235" spans="1:21" x14ac:dyDescent="0.2">
      <c r="A235">
        <v>234</v>
      </c>
      <c r="B235">
        <v>64210</v>
      </c>
      <c r="C235">
        <v>16145</v>
      </c>
      <c r="D235">
        <v>4229</v>
      </c>
      <c r="E235">
        <v>15</v>
      </c>
      <c r="F235">
        <v>15</v>
      </c>
      <c r="G235">
        <v>15</v>
      </c>
      <c r="H235">
        <v>0</v>
      </c>
      <c r="I235">
        <v>0</v>
      </c>
      <c r="J235">
        <v>2</v>
      </c>
      <c r="K235">
        <v>2</v>
      </c>
      <c r="L235">
        <v>9599.9999999999982</v>
      </c>
      <c r="M235">
        <v>33599.999999999993</v>
      </c>
      <c r="N235">
        <v>50000</v>
      </c>
      <c r="O235">
        <v>93200</v>
      </c>
      <c r="P235">
        <v>1507</v>
      </c>
      <c r="Q235">
        <v>226050</v>
      </c>
      <c r="R235">
        <v>319250</v>
      </c>
      <c r="S235">
        <v>0</v>
      </c>
      <c r="T235" t="s">
        <v>37</v>
      </c>
      <c r="U235" t="str">
        <f>IF(epoch_data__10[[#This Row],[A1]]=0,IF(epoch_data__10[[#This Row],[A2]]=0,IF(epoch_data__10[[#This Row],[A3]]&gt;0,"Trovato",""),""),"")</f>
        <v/>
      </c>
    </row>
    <row r="236" spans="1:21" x14ac:dyDescent="0.2">
      <c r="A236">
        <v>235</v>
      </c>
      <c r="B236">
        <v>64138</v>
      </c>
      <c r="C236">
        <v>17049</v>
      </c>
      <c r="D236">
        <v>4738</v>
      </c>
      <c r="E236">
        <v>15</v>
      </c>
      <c r="F236">
        <v>15</v>
      </c>
      <c r="G236">
        <v>15</v>
      </c>
      <c r="H236">
        <v>0</v>
      </c>
      <c r="I236">
        <v>0</v>
      </c>
      <c r="J236">
        <v>2</v>
      </c>
      <c r="K236">
        <v>2</v>
      </c>
      <c r="L236">
        <v>9599.9999999999982</v>
      </c>
      <c r="M236">
        <v>33599.999999999993</v>
      </c>
      <c r="N236">
        <v>50000</v>
      </c>
      <c r="O236">
        <v>93200</v>
      </c>
      <c r="P236">
        <v>1603</v>
      </c>
      <c r="Q236">
        <v>240450</v>
      </c>
      <c r="R236">
        <v>333650</v>
      </c>
      <c r="S236">
        <v>0</v>
      </c>
      <c r="T236" t="s">
        <v>40</v>
      </c>
      <c r="U236" t="str">
        <f>IF(epoch_data__10[[#This Row],[A1]]=0,IF(epoch_data__10[[#This Row],[A2]]=0,IF(epoch_data__10[[#This Row],[A3]]&gt;0,"Trovato",""),""),"")</f>
        <v/>
      </c>
    </row>
    <row r="237" spans="1:21" x14ac:dyDescent="0.2">
      <c r="A237">
        <v>236</v>
      </c>
      <c r="B237">
        <v>64371</v>
      </c>
      <c r="C237">
        <v>17857</v>
      </c>
      <c r="D237">
        <v>5008</v>
      </c>
      <c r="E237">
        <v>15</v>
      </c>
      <c r="F237">
        <v>15</v>
      </c>
      <c r="G237">
        <v>15</v>
      </c>
      <c r="H237">
        <v>0</v>
      </c>
      <c r="I237">
        <v>0</v>
      </c>
      <c r="J237">
        <v>2</v>
      </c>
      <c r="K237">
        <v>2</v>
      </c>
      <c r="L237">
        <v>9599.9999999999982</v>
      </c>
      <c r="M237">
        <v>33599.999999999993</v>
      </c>
      <c r="N237">
        <v>50000</v>
      </c>
      <c r="O237">
        <v>93200</v>
      </c>
      <c r="P237">
        <v>1679</v>
      </c>
      <c r="Q237">
        <v>251850</v>
      </c>
      <c r="R237">
        <v>345050</v>
      </c>
      <c r="S237">
        <v>0</v>
      </c>
      <c r="T237" t="s">
        <v>28</v>
      </c>
      <c r="U237" t="str">
        <f>IF(epoch_data__10[[#This Row],[A1]]=0,IF(epoch_data__10[[#This Row],[A2]]=0,IF(epoch_data__10[[#This Row],[A3]]&gt;0,"Trovato",""),""),"")</f>
        <v/>
      </c>
    </row>
    <row r="238" spans="1:21" x14ac:dyDescent="0.2">
      <c r="A238">
        <v>237</v>
      </c>
      <c r="B238">
        <v>64572</v>
      </c>
      <c r="C238">
        <v>17528</v>
      </c>
      <c r="D238">
        <v>4833</v>
      </c>
      <c r="E238">
        <v>15</v>
      </c>
      <c r="F238">
        <v>15</v>
      </c>
      <c r="G238">
        <v>15</v>
      </c>
      <c r="H238">
        <v>0</v>
      </c>
      <c r="I238">
        <v>0</v>
      </c>
      <c r="J238">
        <v>2</v>
      </c>
      <c r="K238">
        <v>2</v>
      </c>
      <c r="L238">
        <v>9599.9999999999982</v>
      </c>
      <c r="M238">
        <v>33599.999999999993</v>
      </c>
      <c r="N238">
        <v>50000</v>
      </c>
      <c r="O238">
        <v>93200</v>
      </c>
      <c r="P238">
        <v>1639</v>
      </c>
      <c r="Q238">
        <v>245850</v>
      </c>
      <c r="R238">
        <v>339050</v>
      </c>
      <c r="S238">
        <v>0</v>
      </c>
      <c r="T238" t="s">
        <v>41</v>
      </c>
      <c r="U238" t="str">
        <f>IF(epoch_data__10[[#This Row],[A1]]=0,IF(epoch_data__10[[#This Row],[A2]]=0,IF(epoch_data__10[[#This Row],[A3]]&gt;0,"Trovato",""),""),"")</f>
        <v/>
      </c>
    </row>
    <row r="239" spans="1:21" x14ac:dyDescent="0.2">
      <c r="A239">
        <v>238</v>
      </c>
      <c r="B239">
        <v>64443</v>
      </c>
      <c r="C239">
        <v>16554</v>
      </c>
      <c r="D239">
        <v>4673</v>
      </c>
      <c r="E239">
        <v>15</v>
      </c>
      <c r="F239">
        <v>15</v>
      </c>
      <c r="G239">
        <v>15</v>
      </c>
      <c r="H239">
        <v>0</v>
      </c>
      <c r="I239">
        <v>0</v>
      </c>
      <c r="J239">
        <v>2</v>
      </c>
      <c r="K239">
        <v>2</v>
      </c>
      <c r="L239">
        <v>9599.9999999999982</v>
      </c>
      <c r="M239">
        <v>33599.999999999993</v>
      </c>
      <c r="N239">
        <v>50000</v>
      </c>
      <c r="O239">
        <v>93200</v>
      </c>
      <c r="P239">
        <v>1547</v>
      </c>
      <c r="Q239">
        <v>232050</v>
      </c>
      <c r="R239">
        <v>325250</v>
      </c>
      <c r="S239">
        <v>0</v>
      </c>
      <c r="T239" t="s">
        <v>31</v>
      </c>
      <c r="U239" t="str">
        <f>IF(epoch_data__10[[#This Row],[A1]]=0,IF(epoch_data__10[[#This Row],[A2]]=0,IF(epoch_data__10[[#This Row],[A3]]&gt;0,"Trovato",""),""),"")</f>
        <v/>
      </c>
    </row>
    <row r="240" spans="1:21" x14ac:dyDescent="0.2">
      <c r="A240">
        <v>239</v>
      </c>
      <c r="B240">
        <v>64409</v>
      </c>
      <c r="C240">
        <v>17415</v>
      </c>
      <c r="D240">
        <v>4679</v>
      </c>
      <c r="E240">
        <v>15</v>
      </c>
      <c r="F240">
        <v>15</v>
      </c>
      <c r="G240">
        <v>15</v>
      </c>
      <c r="H240">
        <v>0</v>
      </c>
      <c r="I240">
        <v>0</v>
      </c>
      <c r="J240">
        <v>2</v>
      </c>
      <c r="K240">
        <v>2</v>
      </c>
      <c r="L240">
        <v>9599.9999999999982</v>
      </c>
      <c r="M240">
        <v>33599.999999999993</v>
      </c>
      <c r="N240">
        <v>50000</v>
      </c>
      <c r="O240">
        <v>93200</v>
      </c>
      <c r="P240">
        <v>1637</v>
      </c>
      <c r="Q240">
        <v>245550</v>
      </c>
      <c r="R240">
        <v>338750</v>
      </c>
      <c r="S240">
        <v>0</v>
      </c>
      <c r="T240" t="s">
        <v>25</v>
      </c>
      <c r="U240" t="str">
        <f>IF(epoch_data__10[[#This Row],[A1]]=0,IF(epoch_data__10[[#This Row],[A2]]=0,IF(epoch_data__10[[#This Row],[A3]]&gt;0,"Trovato",""),""),"")</f>
        <v/>
      </c>
    </row>
    <row r="241" spans="1:21" x14ac:dyDescent="0.2">
      <c r="A241">
        <v>240</v>
      </c>
      <c r="B241">
        <v>64531</v>
      </c>
      <c r="C241">
        <v>16807</v>
      </c>
      <c r="D241">
        <v>4577</v>
      </c>
      <c r="E241">
        <v>15</v>
      </c>
      <c r="F241">
        <v>15</v>
      </c>
      <c r="G241">
        <v>15</v>
      </c>
      <c r="H241">
        <v>0</v>
      </c>
      <c r="I241">
        <v>0</v>
      </c>
      <c r="J241">
        <v>2</v>
      </c>
      <c r="K241">
        <v>2</v>
      </c>
      <c r="L241">
        <v>9599.9999999999982</v>
      </c>
      <c r="M241">
        <v>33599.999999999993</v>
      </c>
      <c r="N241">
        <v>50000</v>
      </c>
      <c r="O241">
        <v>93200</v>
      </c>
      <c r="P241">
        <v>1572</v>
      </c>
      <c r="Q241">
        <v>235800</v>
      </c>
      <c r="R241">
        <v>329000</v>
      </c>
      <c r="S241">
        <v>0</v>
      </c>
      <c r="T241" t="s">
        <v>34</v>
      </c>
      <c r="U241" t="str">
        <f>IF(epoch_data__10[[#This Row],[A1]]=0,IF(epoch_data__10[[#This Row],[A2]]=0,IF(epoch_data__10[[#This Row],[A3]]&gt;0,"Trovato",""),""),"")</f>
        <v/>
      </c>
    </row>
    <row r="242" spans="1:21" x14ac:dyDescent="0.2">
      <c r="A242">
        <v>241</v>
      </c>
      <c r="B242">
        <v>64532</v>
      </c>
      <c r="C242">
        <v>17690</v>
      </c>
      <c r="D242">
        <v>5004</v>
      </c>
      <c r="E242">
        <v>15</v>
      </c>
      <c r="F242">
        <v>15</v>
      </c>
      <c r="G242">
        <v>15</v>
      </c>
      <c r="H242">
        <v>0</v>
      </c>
      <c r="I242">
        <v>0</v>
      </c>
      <c r="J242">
        <v>2</v>
      </c>
      <c r="K242">
        <v>2</v>
      </c>
      <c r="L242">
        <v>9599.9999999999982</v>
      </c>
      <c r="M242">
        <v>33599.999999999993</v>
      </c>
      <c r="N242">
        <v>50000</v>
      </c>
      <c r="O242">
        <v>93200</v>
      </c>
      <c r="P242">
        <v>1663</v>
      </c>
      <c r="Q242">
        <v>249450</v>
      </c>
      <c r="R242">
        <v>342650</v>
      </c>
      <c r="S242">
        <v>0</v>
      </c>
      <c r="T242" t="s">
        <v>60</v>
      </c>
      <c r="U242" t="str">
        <f>IF(epoch_data__10[[#This Row],[A1]]=0,IF(epoch_data__10[[#This Row],[A2]]=0,IF(epoch_data__10[[#This Row],[A3]]&gt;0,"Trovato",""),""),"")</f>
        <v/>
      </c>
    </row>
    <row r="243" spans="1:21" x14ac:dyDescent="0.2">
      <c r="A243">
        <v>242</v>
      </c>
      <c r="B243">
        <v>64351</v>
      </c>
      <c r="C243">
        <v>17073</v>
      </c>
      <c r="D243">
        <v>4690</v>
      </c>
      <c r="E243">
        <v>15</v>
      </c>
      <c r="F243">
        <v>15</v>
      </c>
      <c r="G243">
        <v>15</v>
      </c>
      <c r="H243">
        <v>0</v>
      </c>
      <c r="I243">
        <v>0</v>
      </c>
      <c r="J243">
        <v>2</v>
      </c>
      <c r="K243">
        <v>2</v>
      </c>
      <c r="L243">
        <v>9599.9999999999982</v>
      </c>
      <c r="M243">
        <v>33599.999999999993</v>
      </c>
      <c r="N243">
        <v>50000</v>
      </c>
      <c r="O243">
        <v>93200</v>
      </c>
      <c r="P243">
        <v>1601</v>
      </c>
      <c r="Q243">
        <v>240150</v>
      </c>
      <c r="R243">
        <v>333350</v>
      </c>
      <c r="S243">
        <v>0</v>
      </c>
      <c r="T243" t="s">
        <v>25</v>
      </c>
      <c r="U243" t="str">
        <f>IF(epoch_data__10[[#This Row],[A1]]=0,IF(epoch_data__10[[#This Row],[A2]]=0,IF(epoch_data__10[[#This Row],[A3]]&gt;0,"Trovato",""),""),"")</f>
        <v/>
      </c>
    </row>
    <row r="244" spans="1:21" x14ac:dyDescent="0.2">
      <c r="A244">
        <v>243</v>
      </c>
      <c r="B244">
        <v>64191</v>
      </c>
      <c r="C244">
        <v>18636</v>
      </c>
      <c r="D244">
        <v>5251</v>
      </c>
      <c r="E244">
        <v>15</v>
      </c>
      <c r="F244">
        <v>15</v>
      </c>
      <c r="G244">
        <v>15</v>
      </c>
      <c r="H244">
        <v>0</v>
      </c>
      <c r="I244">
        <v>0</v>
      </c>
      <c r="J244">
        <v>2</v>
      </c>
      <c r="K244">
        <v>2</v>
      </c>
      <c r="L244">
        <v>9599.9999999999982</v>
      </c>
      <c r="M244">
        <v>33599.999999999993</v>
      </c>
      <c r="N244">
        <v>50000</v>
      </c>
      <c r="O244">
        <v>93200</v>
      </c>
      <c r="P244">
        <v>1756</v>
      </c>
      <c r="Q244">
        <v>263400</v>
      </c>
      <c r="R244">
        <v>356600</v>
      </c>
      <c r="S244">
        <v>0</v>
      </c>
      <c r="T244" t="s">
        <v>24</v>
      </c>
      <c r="U244" t="str">
        <f>IF(epoch_data__10[[#This Row],[A1]]=0,IF(epoch_data__10[[#This Row],[A2]]=0,IF(epoch_data__10[[#This Row],[A3]]&gt;0,"Trovato",""),""),"")</f>
        <v/>
      </c>
    </row>
    <row r="245" spans="1:21" x14ac:dyDescent="0.2">
      <c r="A245">
        <v>244</v>
      </c>
      <c r="B245">
        <v>64493</v>
      </c>
      <c r="C245">
        <v>17482</v>
      </c>
      <c r="D245">
        <v>4890</v>
      </c>
      <c r="E245">
        <v>15</v>
      </c>
      <c r="F245">
        <v>15</v>
      </c>
      <c r="G245">
        <v>15</v>
      </c>
      <c r="H245">
        <v>0</v>
      </c>
      <c r="I245">
        <v>0</v>
      </c>
      <c r="J245">
        <v>2</v>
      </c>
      <c r="K245">
        <v>2</v>
      </c>
      <c r="L245">
        <v>9599.9999999999982</v>
      </c>
      <c r="M245">
        <v>33599.999999999993</v>
      </c>
      <c r="N245">
        <v>50000</v>
      </c>
      <c r="O245">
        <v>93200</v>
      </c>
      <c r="P245">
        <v>1650</v>
      </c>
      <c r="Q245">
        <v>247500</v>
      </c>
      <c r="R245">
        <v>340700</v>
      </c>
      <c r="S245">
        <v>0</v>
      </c>
      <c r="T245" t="s">
        <v>25</v>
      </c>
      <c r="U245" t="str">
        <f>IF(epoch_data__10[[#This Row],[A1]]=0,IF(epoch_data__10[[#This Row],[A2]]=0,IF(epoch_data__10[[#This Row],[A3]]&gt;0,"Trovato",""),""),"")</f>
        <v/>
      </c>
    </row>
    <row r="246" spans="1:21" x14ac:dyDescent="0.2">
      <c r="A246">
        <v>245</v>
      </c>
      <c r="B246">
        <v>64501</v>
      </c>
      <c r="C246">
        <v>18916</v>
      </c>
      <c r="D246">
        <v>5431</v>
      </c>
      <c r="E246">
        <v>15</v>
      </c>
      <c r="F246">
        <v>15</v>
      </c>
      <c r="G246">
        <v>15</v>
      </c>
      <c r="H246">
        <v>0</v>
      </c>
      <c r="I246">
        <v>0</v>
      </c>
      <c r="J246">
        <v>2</v>
      </c>
      <c r="K246">
        <v>2</v>
      </c>
      <c r="L246">
        <v>9599.9999999999982</v>
      </c>
      <c r="M246">
        <v>33599.999999999993</v>
      </c>
      <c r="N246">
        <v>50000</v>
      </c>
      <c r="O246">
        <v>93200</v>
      </c>
      <c r="P246">
        <v>1789</v>
      </c>
      <c r="Q246">
        <v>268350</v>
      </c>
      <c r="R246">
        <v>361550</v>
      </c>
      <c r="S246">
        <v>0</v>
      </c>
      <c r="T246" t="s">
        <v>44</v>
      </c>
      <c r="U246" t="str">
        <f>IF(epoch_data__10[[#This Row],[A1]]=0,IF(epoch_data__10[[#This Row],[A2]]=0,IF(epoch_data__10[[#This Row],[A3]]&gt;0,"Trovato",""),""),"")</f>
        <v/>
      </c>
    </row>
    <row r="247" spans="1:21" x14ac:dyDescent="0.2">
      <c r="A247">
        <v>246</v>
      </c>
      <c r="B247">
        <v>64368</v>
      </c>
      <c r="C247">
        <v>13973</v>
      </c>
      <c r="D247">
        <v>3864</v>
      </c>
      <c r="E247">
        <v>15</v>
      </c>
      <c r="F247">
        <v>15</v>
      </c>
      <c r="G247">
        <v>15</v>
      </c>
      <c r="H247">
        <v>0</v>
      </c>
      <c r="I247">
        <v>0</v>
      </c>
      <c r="J247">
        <v>2</v>
      </c>
      <c r="K247">
        <v>2</v>
      </c>
      <c r="L247">
        <v>9599.9999999999982</v>
      </c>
      <c r="M247">
        <v>33599.999999999993</v>
      </c>
      <c r="N247">
        <v>50000</v>
      </c>
      <c r="O247">
        <v>93200</v>
      </c>
      <c r="P247">
        <v>1290</v>
      </c>
      <c r="Q247">
        <v>193500</v>
      </c>
      <c r="R247">
        <v>286700</v>
      </c>
      <c r="S247">
        <v>0</v>
      </c>
      <c r="T247" t="s">
        <v>45</v>
      </c>
      <c r="U247" t="str">
        <f>IF(epoch_data__10[[#This Row],[A1]]=0,IF(epoch_data__10[[#This Row],[A2]]=0,IF(epoch_data__10[[#This Row],[A3]]&gt;0,"Trovato",""),""),"")</f>
        <v/>
      </c>
    </row>
    <row r="248" spans="1:21" x14ac:dyDescent="0.2">
      <c r="A248">
        <v>247</v>
      </c>
      <c r="B248">
        <v>64245</v>
      </c>
      <c r="C248">
        <v>16696</v>
      </c>
      <c r="D248">
        <v>4678</v>
      </c>
      <c r="E248">
        <v>15</v>
      </c>
      <c r="F248">
        <v>15</v>
      </c>
      <c r="G248">
        <v>15</v>
      </c>
      <c r="H248">
        <v>0</v>
      </c>
      <c r="I248">
        <v>0</v>
      </c>
      <c r="J248">
        <v>2</v>
      </c>
      <c r="K248">
        <v>2</v>
      </c>
      <c r="L248">
        <v>9599.9999999999982</v>
      </c>
      <c r="M248">
        <v>33599.999999999993</v>
      </c>
      <c r="N248">
        <v>50000</v>
      </c>
      <c r="O248">
        <v>93200</v>
      </c>
      <c r="P248">
        <v>1563</v>
      </c>
      <c r="Q248">
        <v>234450</v>
      </c>
      <c r="R248">
        <v>327650</v>
      </c>
      <c r="S248">
        <v>0</v>
      </c>
      <c r="T248" t="s">
        <v>41</v>
      </c>
      <c r="U248" t="str">
        <f>IF(epoch_data__10[[#This Row],[A1]]=0,IF(epoch_data__10[[#This Row],[A2]]=0,IF(epoch_data__10[[#This Row],[A3]]&gt;0,"Trovato",""),""),"")</f>
        <v/>
      </c>
    </row>
    <row r="249" spans="1:21" x14ac:dyDescent="0.2">
      <c r="A249">
        <v>248</v>
      </c>
      <c r="B249">
        <v>64043</v>
      </c>
      <c r="C249">
        <v>18509</v>
      </c>
      <c r="D249">
        <v>5228</v>
      </c>
      <c r="E249">
        <v>15</v>
      </c>
      <c r="F249">
        <v>15</v>
      </c>
      <c r="G249">
        <v>15</v>
      </c>
      <c r="H249">
        <v>0</v>
      </c>
      <c r="I249">
        <v>0</v>
      </c>
      <c r="J249">
        <v>2</v>
      </c>
      <c r="K249">
        <v>2</v>
      </c>
      <c r="L249">
        <v>9599.9999999999982</v>
      </c>
      <c r="M249">
        <v>33599.999999999993</v>
      </c>
      <c r="N249">
        <v>50000</v>
      </c>
      <c r="O249">
        <v>93200</v>
      </c>
      <c r="P249">
        <v>1745</v>
      </c>
      <c r="Q249">
        <v>261750</v>
      </c>
      <c r="R249">
        <v>354950</v>
      </c>
      <c r="S249">
        <v>0</v>
      </c>
      <c r="T249" t="s">
        <v>25</v>
      </c>
      <c r="U249" t="str">
        <f>IF(epoch_data__10[[#This Row],[A1]]=0,IF(epoch_data__10[[#This Row],[A2]]=0,IF(epoch_data__10[[#This Row],[A3]]&gt;0,"Trovato",""),""),"")</f>
        <v/>
      </c>
    </row>
    <row r="250" spans="1:21" x14ac:dyDescent="0.2">
      <c r="A250">
        <v>249</v>
      </c>
      <c r="B250">
        <v>64440</v>
      </c>
      <c r="C250">
        <v>17458</v>
      </c>
      <c r="D250">
        <v>4924</v>
      </c>
      <c r="E250">
        <v>15</v>
      </c>
      <c r="F250">
        <v>15</v>
      </c>
      <c r="G250">
        <v>15</v>
      </c>
      <c r="H250">
        <v>0</v>
      </c>
      <c r="I250">
        <v>0</v>
      </c>
      <c r="J250">
        <v>2</v>
      </c>
      <c r="K250">
        <v>2</v>
      </c>
      <c r="L250">
        <v>9599.9999999999982</v>
      </c>
      <c r="M250">
        <v>33599.999999999993</v>
      </c>
      <c r="N250">
        <v>50000</v>
      </c>
      <c r="O250">
        <v>93200</v>
      </c>
      <c r="P250">
        <v>1634</v>
      </c>
      <c r="Q250">
        <v>245100</v>
      </c>
      <c r="R250">
        <v>338300</v>
      </c>
      <c r="S250">
        <v>0</v>
      </c>
      <c r="T250" t="s">
        <v>46</v>
      </c>
      <c r="U250" t="str">
        <f>IF(epoch_data__10[[#This Row],[A1]]=0,IF(epoch_data__10[[#This Row],[A2]]=0,IF(epoch_data__10[[#This Row],[A3]]&gt;0,"Trovato",""),""),"")</f>
        <v/>
      </c>
    </row>
    <row r="251" spans="1:21" x14ac:dyDescent="0.2">
      <c r="A251">
        <v>250</v>
      </c>
      <c r="B251">
        <v>64398</v>
      </c>
      <c r="C251">
        <v>17853</v>
      </c>
      <c r="D251">
        <v>4875</v>
      </c>
      <c r="E251">
        <v>15</v>
      </c>
      <c r="F251">
        <v>15</v>
      </c>
      <c r="G251">
        <v>15</v>
      </c>
      <c r="H251">
        <v>0</v>
      </c>
      <c r="I251">
        <v>0</v>
      </c>
      <c r="J251">
        <v>2</v>
      </c>
      <c r="K251">
        <v>2</v>
      </c>
      <c r="L251">
        <v>9599.9999999999982</v>
      </c>
      <c r="M251">
        <v>33599.999999999993</v>
      </c>
      <c r="N251">
        <v>50000</v>
      </c>
      <c r="O251">
        <v>93200</v>
      </c>
      <c r="P251">
        <v>1677</v>
      </c>
      <c r="Q251">
        <v>251550</v>
      </c>
      <c r="R251">
        <v>344750</v>
      </c>
      <c r="S251">
        <v>0</v>
      </c>
      <c r="T251" t="s">
        <v>33</v>
      </c>
      <c r="U251" t="str">
        <f>IF(epoch_data__10[[#This Row],[A1]]=0,IF(epoch_data__10[[#This Row],[A2]]=0,IF(epoch_data__10[[#This Row],[A3]]&gt;0,"Trovato",""),""),"")</f>
        <v/>
      </c>
    </row>
    <row r="254" spans="1:21" x14ac:dyDescent="0.2">
      <c r="R254">
        <f>MIN(epoch_data__10[Total cost])</f>
        <v>251400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8F0D-7F39-1B4E-B85C-BEF8A2A38A69}">
  <dimension ref="A1:U251"/>
  <sheetViews>
    <sheetView topLeftCell="A161" workbookViewId="0">
      <selection activeCell="N176" sqref="N176"/>
    </sheetView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1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  <c r="U1" t="s">
        <v>61</v>
      </c>
    </row>
    <row r="2" spans="1:21" x14ac:dyDescent="0.2">
      <c r="A2">
        <v>1</v>
      </c>
      <c r="B2">
        <v>64748</v>
      </c>
      <c r="C2">
        <v>17071</v>
      </c>
      <c r="D2">
        <v>5193</v>
      </c>
      <c r="E2">
        <v>15</v>
      </c>
      <c r="F2">
        <v>15</v>
      </c>
      <c r="G2">
        <v>15</v>
      </c>
      <c r="H2">
        <v>0</v>
      </c>
      <c r="I2">
        <v>2</v>
      </c>
      <c r="J2">
        <v>0</v>
      </c>
      <c r="K2">
        <v>2</v>
      </c>
      <c r="L2">
        <v>9599.9999999999982</v>
      </c>
      <c r="M2">
        <v>33599.999999999993</v>
      </c>
      <c r="N2">
        <v>50000</v>
      </c>
      <c r="O2">
        <v>93200</v>
      </c>
      <c r="P2">
        <v>1617</v>
      </c>
      <c r="Q2">
        <v>242550</v>
      </c>
      <c r="R2">
        <v>335750</v>
      </c>
      <c r="S2">
        <v>0</v>
      </c>
      <c r="T2" t="s">
        <v>60</v>
      </c>
      <c r="U2" t="str">
        <f>IF(epoch_data__9[[#This Row],[A1]]=0,IF(epoch_data__9[[#This Row],[A2]]=0,IF(epoch_data__9[[#This Row],[A3]]&gt;0,"Trovato",""),""),"")</f>
        <v/>
      </c>
    </row>
    <row r="3" spans="1:21" x14ac:dyDescent="0.2">
      <c r="A3">
        <v>2</v>
      </c>
      <c r="B3">
        <v>64093</v>
      </c>
      <c r="C3">
        <v>15833</v>
      </c>
      <c r="D3">
        <v>3862</v>
      </c>
      <c r="E3">
        <v>15</v>
      </c>
      <c r="F3">
        <v>0</v>
      </c>
      <c r="G3">
        <v>15</v>
      </c>
      <c r="H3">
        <v>0</v>
      </c>
      <c r="I3">
        <v>2</v>
      </c>
      <c r="J3">
        <v>0</v>
      </c>
      <c r="K3">
        <v>2</v>
      </c>
      <c r="L3">
        <v>9599.9999999999982</v>
      </c>
      <c r="M3">
        <v>0</v>
      </c>
      <c r="N3">
        <v>50000</v>
      </c>
      <c r="O3">
        <v>59600</v>
      </c>
      <c r="P3">
        <v>1481</v>
      </c>
      <c r="Q3">
        <v>222150</v>
      </c>
      <c r="R3">
        <v>281750</v>
      </c>
      <c r="S3">
        <v>0</v>
      </c>
      <c r="T3" t="s">
        <v>24</v>
      </c>
      <c r="U3" t="str">
        <f>IF(epoch_data__9[[#This Row],[A1]]=0,IF(epoch_data__9[[#This Row],[A2]]=0,IF(epoch_data__9[[#This Row],[A3]]&gt;0,"Trovato",""),""),"")</f>
        <v/>
      </c>
    </row>
    <row r="4" spans="1:21" x14ac:dyDescent="0.2">
      <c r="A4">
        <v>3</v>
      </c>
      <c r="B4">
        <v>64596</v>
      </c>
      <c r="C4">
        <v>17805</v>
      </c>
      <c r="D4">
        <v>4804</v>
      </c>
      <c r="E4">
        <v>15</v>
      </c>
      <c r="F4">
        <v>15</v>
      </c>
      <c r="G4">
        <v>15</v>
      </c>
      <c r="H4">
        <v>0</v>
      </c>
      <c r="I4">
        <v>1</v>
      </c>
      <c r="J4">
        <v>0</v>
      </c>
      <c r="K4">
        <v>1</v>
      </c>
      <c r="L4">
        <v>9599.9999999999982</v>
      </c>
      <c r="M4">
        <v>33599.999999999993</v>
      </c>
      <c r="N4">
        <v>50000</v>
      </c>
      <c r="O4">
        <v>93200</v>
      </c>
      <c r="P4">
        <v>1677</v>
      </c>
      <c r="Q4">
        <v>251550</v>
      </c>
      <c r="R4">
        <v>344750</v>
      </c>
      <c r="S4">
        <v>0</v>
      </c>
      <c r="T4" t="s">
        <v>24</v>
      </c>
      <c r="U4" t="str">
        <f>IF(epoch_data__9[[#This Row],[A1]]=0,IF(epoch_data__9[[#This Row],[A2]]=0,IF(epoch_data__9[[#This Row],[A3]]&gt;0,"Trovato",""),""),"")</f>
        <v/>
      </c>
    </row>
    <row r="5" spans="1:21" x14ac:dyDescent="0.2">
      <c r="A5">
        <v>4</v>
      </c>
      <c r="B5">
        <v>70037</v>
      </c>
      <c r="C5">
        <v>17636</v>
      </c>
      <c r="D5">
        <v>5387</v>
      </c>
      <c r="E5">
        <v>0</v>
      </c>
      <c r="F5">
        <v>30</v>
      </c>
      <c r="G5">
        <v>30</v>
      </c>
      <c r="H5">
        <v>0</v>
      </c>
      <c r="I5">
        <v>2</v>
      </c>
      <c r="J5">
        <v>0</v>
      </c>
      <c r="K5">
        <v>2</v>
      </c>
      <c r="L5">
        <v>0</v>
      </c>
      <c r="M5">
        <v>336000</v>
      </c>
      <c r="N5">
        <v>50000</v>
      </c>
      <c r="O5">
        <v>386000</v>
      </c>
      <c r="P5">
        <v>1682</v>
      </c>
      <c r="Q5">
        <v>252300</v>
      </c>
      <c r="R5">
        <v>638300</v>
      </c>
      <c r="S5">
        <v>0</v>
      </c>
      <c r="T5" t="s">
        <v>24</v>
      </c>
      <c r="U5" t="str">
        <f>IF(epoch_data__9[[#This Row],[A1]]=0,IF(epoch_data__9[[#This Row],[A2]]=0,IF(epoch_data__9[[#This Row],[A3]]&gt;0,"Trovato",""),""),"")</f>
        <v/>
      </c>
    </row>
    <row r="6" spans="1:21" x14ac:dyDescent="0.2">
      <c r="A6">
        <v>5</v>
      </c>
      <c r="B6">
        <v>71425</v>
      </c>
      <c r="C6">
        <v>19481</v>
      </c>
      <c r="D6">
        <v>6986</v>
      </c>
      <c r="E6">
        <v>0</v>
      </c>
      <c r="F6">
        <v>30</v>
      </c>
      <c r="G6">
        <v>15</v>
      </c>
      <c r="H6">
        <v>0</v>
      </c>
      <c r="I6">
        <v>3</v>
      </c>
      <c r="J6">
        <v>0</v>
      </c>
      <c r="K6">
        <v>3</v>
      </c>
      <c r="L6">
        <v>0</v>
      </c>
      <c r="M6">
        <v>336000</v>
      </c>
      <c r="N6">
        <v>50000</v>
      </c>
      <c r="O6">
        <v>386000</v>
      </c>
      <c r="P6">
        <v>1864</v>
      </c>
      <c r="Q6">
        <v>279600</v>
      </c>
      <c r="R6">
        <v>665600</v>
      </c>
      <c r="S6">
        <v>0</v>
      </c>
      <c r="T6" t="s">
        <v>24</v>
      </c>
      <c r="U6" t="str">
        <f>IF(epoch_data__9[[#This Row],[A1]]=0,IF(epoch_data__9[[#This Row],[A2]]=0,IF(epoch_data__9[[#This Row],[A3]]&gt;0,"Trovato",""),""),"")</f>
        <v/>
      </c>
    </row>
    <row r="7" spans="1:21" x14ac:dyDescent="0.2">
      <c r="A7">
        <v>6</v>
      </c>
      <c r="B7">
        <v>51595</v>
      </c>
      <c r="C7">
        <v>38200</v>
      </c>
      <c r="D7">
        <v>14315</v>
      </c>
      <c r="E7">
        <v>45</v>
      </c>
      <c r="F7">
        <v>15</v>
      </c>
      <c r="G7">
        <v>30</v>
      </c>
      <c r="H7">
        <v>0</v>
      </c>
      <c r="I7">
        <v>4</v>
      </c>
      <c r="J7">
        <v>0</v>
      </c>
      <c r="K7">
        <v>4</v>
      </c>
      <c r="L7">
        <v>28799.999999999996</v>
      </c>
      <c r="M7">
        <v>33599.999999999993</v>
      </c>
      <c r="N7">
        <v>50000</v>
      </c>
      <c r="O7">
        <v>112400</v>
      </c>
      <c r="P7">
        <v>3727</v>
      </c>
      <c r="Q7">
        <v>559050</v>
      </c>
      <c r="R7">
        <v>671450</v>
      </c>
      <c r="S7">
        <v>0</v>
      </c>
      <c r="T7" t="s">
        <v>24</v>
      </c>
      <c r="U7" t="str">
        <f>IF(epoch_data__9[[#This Row],[A1]]=0,IF(epoch_data__9[[#This Row],[A2]]=0,IF(epoch_data__9[[#This Row],[A3]]&gt;0,"Trovato",""),""),"")</f>
        <v/>
      </c>
    </row>
    <row r="8" spans="1:21" x14ac:dyDescent="0.2">
      <c r="A8">
        <v>7</v>
      </c>
      <c r="B8">
        <v>45462</v>
      </c>
      <c r="C8">
        <v>38059</v>
      </c>
      <c r="D8">
        <v>11872</v>
      </c>
      <c r="E8">
        <v>60</v>
      </c>
      <c r="F8">
        <v>30</v>
      </c>
      <c r="G8">
        <v>19</v>
      </c>
      <c r="H8">
        <v>2</v>
      </c>
      <c r="I8">
        <v>4</v>
      </c>
      <c r="J8">
        <v>0</v>
      </c>
      <c r="K8">
        <v>6</v>
      </c>
      <c r="L8">
        <v>38399.999999999993</v>
      </c>
      <c r="M8">
        <v>67199.999999999985</v>
      </c>
      <c r="N8">
        <v>50000</v>
      </c>
      <c r="O8">
        <v>155600</v>
      </c>
      <c r="P8">
        <v>3687</v>
      </c>
      <c r="Q8">
        <v>553050</v>
      </c>
      <c r="R8">
        <v>708650</v>
      </c>
      <c r="S8">
        <v>0</v>
      </c>
      <c r="T8" t="s">
        <v>24</v>
      </c>
      <c r="U8" t="str">
        <f>IF(epoch_data__9[[#This Row],[A1]]=0,IF(epoch_data__9[[#This Row],[A2]]=0,IF(epoch_data__9[[#This Row],[A3]]&gt;0,"Trovato",""),""),"")</f>
        <v/>
      </c>
    </row>
    <row r="9" spans="1:21" x14ac:dyDescent="0.2">
      <c r="A9">
        <v>8</v>
      </c>
      <c r="B9">
        <v>58703</v>
      </c>
      <c r="C9">
        <v>46262</v>
      </c>
      <c r="D9">
        <v>15936</v>
      </c>
      <c r="E9">
        <v>30</v>
      </c>
      <c r="F9">
        <v>15</v>
      </c>
      <c r="G9">
        <v>15</v>
      </c>
      <c r="H9">
        <v>1</v>
      </c>
      <c r="I9">
        <v>2</v>
      </c>
      <c r="J9">
        <v>1</v>
      </c>
      <c r="K9">
        <v>4</v>
      </c>
      <c r="L9">
        <v>19199.999999999996</v>
      </c>
      <c r="M9">
        <v>33599.999999999993</v>
      </c>
      <c r="N9">
        <v>50000</v>
      </c>
      <c r="O9">
        <v>102800</v>
      </c>
      <c r="P9">
        <v>4511</v>
      </c>
      <c r="Q9">
        <v>676650</v>
      </c>
      <c r="R9">
        <v>779450</v>
      </c>
      <c r="S9">
        <v>0</v>
      </c>
      <c r="T9" t="s">
        <v>24</v>
      </c>
      <c r="U9" t="str">
        <f>IF(epoch_data__9[[#This Row],[A1]]=0,IF(epoch_data__9[[#This Row],[A2]]=0,IF(epoch_data__9[[#This Row],[A3]]&gt;0,"Trovato",""),""),"")</f>
        <v/>
      </c>
    </row>
    <row r="10" spans="1:21" x14ac:dyDescent="0.2">
      <c r="A10">
        <v>9</v>
      </c>
      <c r="B10">
        <v>58040</v>
      </c>
      <c r="C10">
        <v>32540</v>
      </c>
      <c r="D10">
        <v>11653</v>
      </c>
      <c r="E10">
        <v>30</v>
      </c>
      <c r="F10">
        <v>15</v>
      </c>
      <c r="G10">
        <v>30</v>
      </c>
      <c r="H10">
        <v>1</v>
      </c>
      <c r="I10">
        <v>1</v>
      </c>
      <c r="J10">
        <v>1</v>
      </c>
      <c r="K10">
        <v>3</v>
      </c>
      <c r="L10">
        <v>19199.999999999996</v>
      </c>
      <c r="M10">
        <v>33599.999999999993</v>
      </c>
      <c r="N10">
        <v>50000</v>
      </c>
      <c r="O10">
        <v>102800</v>
      </c>
      <c r="P10">
        <v>3158</v>
      </c>
      <c r="Q10">
        <v>473700</v>
      </c>
      <c r="R10">
        <v>576500</v>
      </c>
      <c r="S10">
        <v>0</v>
      </c>
      <c r="T10" t="s">
        <v>25</v>
      </c>
      <c r="U10" t="str">
        <f>IF(epoch_data__9[[#This Row],[A1]]=0,IF(epoch_data__9[[#This Row],[A2]]=0,IF(epoch_data__9[[#This Row],[A3]]&gt;0,"Trovato",""),""),"")</f>
        <v/>
      </c>
    </row>
    <row r="11" spans="1:21" x14ac:dyDescent="0.2">
      <c r="A11">
        <v>10</v>
      </c>
      <c r="B11">
        <v>64529</v>
      </c>
      <c r="C11">
        <v>17963</v>
      </c>
      <c r="D11">
        <v>5331</v>
      </c>
      <c r="E11">
        <v>15</v>
      </c>
      <c r="F11">
        <v>15</v>
      </c>
      <c r="G11">
        <v>30</v>
      </c>
      <c r="H11">
        <v>1</v>
      </c>
      <c r="I11">
        <v>0</v>
      </c>
      <c r="J11">
        <v>1</v>
      </c>
      <c r="K11">
        <v>2</v>
      </c>
      <c r="L11">
        <v>9599.9999999999982</v>
      </c>
      <c r="M11">
        <v>33599.999999999993</v>
      </c>
      <c r="N11">
        <v>50000</v>
      </c>
      <c r="O11">
        <v>93200</v>
      </c>
      <c r="P11">
        <v>1708</v>
      </c>
      <c r="Q11">
        <v>256200</v>
      </c>
      <c r="R11">
        <v>349400</v>
      </c>
      <c r="S11">
        <v>0</v>
      </c>
      <c r="T11" t="s">
        <v>26</v>
      </c>
      <c r="U11" t="str">
        <f>IF(epoch_data__9[[#This Row],[A1]]=0,IF(epoch_data__9[[#This Row],[A2]]=0,IF(epoch_data__9[[#This Row],[A3]]&gt;0,"Trovato",""),""),"")</f>
        <v/>
      </c>
    </row>
    <row r="12" spans="1:21" x14ac:dyDescent="0.2">
      <c r="A12">
        <v>11</v>
      </c>
      <c r="B12">
        <v>64653</v>
      </c>
      <c r="C12">
        <v>17803</v>
      </c>
      <c r="D12">
        <v>4920</v>
      </c>
      <c r="E12">
        <v>15</v>
      </c>
      <c r="F12">
        <v>30</v>
      </c>
      <c r="G12">
        <v>0</v>
      </c>
      <c r="H12">
        <v>1</v>
      </c>
      <c r="I12">
        <v>0</v>
      </c>
      <c r="J12">
        <v>1</v>
      </c>
      <c r="K12">
        <v>2</v>
      </c>
      <c r="L12">
        <v>9599.9999999999982</v>
      </c>
      <c r="M12">
        <v>201600</v>
      </c>
      <c r="N12">
        <v>0</v>
      </c>
      <c r="O12">
        <v>211200</v>
      </c>
      <c r="P12">
        <v>1677</v>
      </c>
      <c r="Q12">
        <v>251550</v>
      </c>
      <c r="R12">
        <v>462750</v>
      </c>
      <c r="S12">
        <v>0</v>
      </c>
      <c r="T12" t="s">
        <v>27</v>
      </c>
      <c r="U12" t="str">
        <f>IF(epoch_data__9[[#This Row],[A1]]=0,IF(epoch_data__9[[#This Row],[A2]]=0,IF(epoch_data__9[[#This Row],[A3]]&gt;0,"Trovato",""),""),"")</f>
        <v/>
      </c>
    </row>
    <row r="13" spans="1:21" x14ac:dyDescent="0.2">
      <c r="A13">
        <v>12</v>
      </c>
      <c r="B13">
        <v>57533</v>
      </c>
      <c r="C13">
        <v>17980</v>
      </c>
      <c r="D13">
        <v>5089</v>
      </c>
      <c r="E13">
        <v>30</v>
      </c>
      <c r="F13">
        <v>30</v>
      </c>
      <c r="G13">
        <v>15</v>
      </c>
      <c r="H13">
        <v>2</v>
      </c>
      <c r="I13">
        <v>0</v>
      </c>
      <c r="J13">
        <v>0</v>
      </c>
      <c r="K13">
        <v>2</v>
      </c>
      <c r="L13">
        <v>19199.999999999996</v>
      </c>
      <c r="M13">
        <v>67199.999999999985</v>
      </c>
      <c r="N13">
        <v>50000</v>
      </c>
      <c r="O13">
        <v>136400</v>
      </c>
      <c r="P13">
        <v>1693</v>
      </c>
      <c r="Q13">
        <v>253950</v>
      </c>
      <c r="R13">
        <v>390350</v>
      </c>
      <c r="S13">
        <v>0</v>
      </c>
      <c r="T13" t="s">
        <v>28</v>
      </c>
      <c r="U13" t="str">
        <f>IF(epoch_data__9[[#This Row],[A1]]=0,IF(epoch_data__9[[#This Row],[A2]]=0,IF(epoch_data__9[[#This Row],[A3]]&gt;0,"Trovato",""),""),"")</f>
        <v/>
      </c>
    </row>
    <row r="14" spans="1:21" x14ac:dyDescent="0.2">
      <c r="A14">
        <v>13</v>
      </c>
      <c r="B14">
        <v>64582</v>
      </c>
      <c r="C14">
        <v>15102</v>
      </c>
      <c r="D14">
        <v>3874</v>
      </c>
      <c r="E14">
        <v>15</v>
      </c>
      <c r="F14">
        <v>15</v>
      </c>
      <c r="G14">
        <v>15</v>
      </c>
      <c r="H14">
        <v>1</v>
      </c>
      <c r="I14">
        <v>0</v>
      </c>
      <c r="J14">
        <v>0</v>
      </c>
      <c r="K14">
        <v>1</v>
      </c>
      <c r="L14">
        <v>9599.9999999999982</v>
      </c>
      <c r="M14">
        <v>33599.999999999993</v>
      </c>
      <c r="N14">
        <v>50000</v>
      </c>
      <c r="O14">
        <v>93200</v>
      </c>
      <c r="P14">
        <v>1411</v>
      </c>
      <c r="Q14">
        <v>211650</v>
      </c>
      <c r="R14">
        <v>304850</v>
      </c>
      <c r="S14">
        <v>0</v>
      </c>
      <c r="T14" t="s">
        <v>29</v>
      </c>
      <c r="U14" t="str">
        <f>IF(epoch_data__9[[#This Row],[A1]]=0,IF(epoch_data__9[[#This Row],[A2]]=0,IF(epoch_data__9[[#This Row],[A3]]&gt;0,"Trovato",""),""),"")</f>
        <v/>
      </c>
    </row>
    <row r="15" spans="1:21" x14ac:dyDescent="0.2">
      <c r="A15">
        <v>14</v>
      </c>
      <c r="B15">
        <v>51895</v>
      </c>
      <c r="C15">
        <v>40802</v>
      </c>
      <c r="D15">
        <v>14284</v>
      </c>
      <c r="E15">
        <v>45</v>
      </c>
      <c r="F15">
        <v>30</v>
      </c>
      <c r="G15">
        <v>30</v>
      </c>
      <c r="H15">
        <v>3</v>
      </c>
      <c r="I15">
        <v>1</v>
      </c>
      <c r="J15">
        <v>1</v>
      </c>
      <c r="K15">
        <v>5</v>
      </c>
      <c r="L15">
        <v>28799.999999999996</v>
      </c>
      <c r="M15">
        <v>336000</v>
      </c>
      <c r="N15">
        <v>50000</v>
      </c>
      <c r="O15">
        <v>414800</v>
      </c>
      <c r="P15">
        <v>3967</v>
      </c>
      <c r="Q15">
        <v>595050</v>
      </c>
      <c r="R15">
        <v>1009850</v>
      </c>
      <c r="S15">
        <v>0</v>
      </c>
      <c r="T15" t="s">
        <v>30</v>
      </c>
      <c r="U15" t="str">
        <f>IF(epoch_data__9[[#This Row],[A1]]=0,IF(epoch_data__9[[#This Row],[A2]]=0,IF(epoch_data__9[[#This Row],[A3]]&gt;0,"Trovato",""),""),"")</f>
        <v/>
      </c>
    </row>
    <row r="16" spans="1:21" x14ac:dyDescent="0.2">
      <c r="A16">
        <v>15</v>
      </c>
      <c r="B16">
        <v>64288</v>
      </c>
      <c r="C16">
        <v>15012</v>
      </c>
      <c r="D16">
        <v>3923</v>
      </c>
      <c r="E16">
        <v>15</v>
      </c>
      <c r="F16">
        <v>15</v>
      </c>
      <c r="G16">
        <v>15</v>
      </c>
      <c r="H16">
        <v>0</v>
      </c>
      <c r="I16">
        <v>1</v>
      </c>
      <c r="J16">
        <v>0</v>
      </c>
      <c r="K16">
        <v>1</v>
      </c>
      <c r="L16">
        <v>9599.9999999999982</v>
      </c>
      <c r="M16">
        <v>33599.999999999993</v>
      </c>
      <c r="N16">
        <v>50000</v>
      </c>
      <c r="O16">
        <v>93200</v>
      </c>
      <c r="P16">
        <v>1401</v>
      </c>
      <c r="Q16">
        <v>210150</v>
      </c>
      <c r="R16">
        <v>303350</v>
      </c>
      <c r="S16">
        <v>0</v>
      </c>
      <c r="T16" t="s">
        <v>31</v>
      </c>
      <c r="U16" t="str">
        <f>IF(epoch_data__9[[#This Row],[A1]]=0,IF(epoch_data__9[[#This Row],[A2]]=0,IF(epoch_data__9[[#This Row],[A3]]&gt;0,"Trovato",""),""),"")</f>
        <v/>
      </c>
    </row>
    <row r="17" spans="1:21" x14ac:dyDescent="0.2">
      <c r="A17">
        <v>16</v>
      </c>
      <c r="B17">
        <v>64500</v>
      </c>
      <c r="C17">
        <v>17555</v>
      </c>
      <c r="D17">
        <v>4585</v>
      </c>
      <c r="E17">
        <v>15</v>
      </c>
      <c r="F17">
        <v>15</v>
      </c>
      <c r="G17">
        <v>15</v>
      </c>
      <c r="H17">
        <v>1</v>
      </c>
      <c r="I17">
        <v>0</v>
      </c>
      <c r="J17">
        <v>0</v>
      </c>
      <c r="K17">
        <v>1</v>
      </c>
      <c r="L17">
        <v>9599.9999999999982</v>
      </c>
      <c r="M17">
        <v>33599.999999999993</v>
      </c>
      <c r="N17">
        <v>50000</v>
      </c>
      <c r="O17">
        <v>93200</v>
      </c>
      <c r="P17">
        <v>1653</v>
      </c>
      <c r="Q17">
        <v>247950</v>
      </c>
      <c r="R17">
        <v>341150</v>
      </c>
      <c r="S17">
        <v>0</v>
      </c>
      <c r="T17" t="s">
        <v>32</v>
      </c>
      <c r="U17" t="str">
        <f>IF(epoch_data__9[[#This Row],[A1]]=0,IF(epoch_data__9[[#This Row],[A2]]=0,IF(epoch_data__9[[#This Row],[A3]]&gt;0,"Trovato",""),""),"")</f>
        <v/>
      </c>
    </row>
    <row r="18" spans="1:21" x14ac:dyDescent="0.2">
      <c r="A18">
        <v>17</v>
      </c>
      <c r="B18">
        <v>65014</v>
      </c>
      <c r="C18">
        <v>16665</v>
      </c>
      <c r="D18">
        <v>5265</v>
      </c>
      <c r="E18">
        <v>15</v>
      </c>
      <c r="F18">
        <v>15</v>
      </c>
      <c r="G18">
        <v>15</v>
      </c>
      <c r="H18">
        <v>1</v>
      </c>
      <c r="I18">
        <v>0</v>
      </c>
      <c r="J18">
        <v>1</v>
      </c>
      <c r="K18">
        <v>2</v>
      </c>
      <c r="L18">
        <v>9599.9999999999982</v>
      </c>
      <c r="M18">
        <v>33599.999999999993</v>
      </c>
      <c r="N18">
        <v>50000</v>
      </c>
      <c r="O18">
        <v>93200</v>
      </c>
      <c r="P18">
        <v>1581</v>
      </c>
      <c r="Q18">
        <v>237150</v>
      </c>
      <c r="R18">
        <v>330350</v>
      </c>
      <c r="S18">
        <v>0</v>
      </c>
      <c r="T18" t="s">
        <v>25</v>
      </c>
      <c r="U18" t="str">
        <f>IF(epoch_data__9[[#This Row],[A1]]=0,IF(epoch_data__9[[#This Row],[A2]]=0,IF(epoch_data__9[[#This Row],[A3]]&gt;0,"Trovato",""),""),"")</f>
        <v/>
      </c>
    </row>
    <row r="19" spans="1:21" x14ac:dyDescent="0.2">
      <c r="A19">
        <v>18</v>
      </c>
      <c r="B19">
        <v>64066</v>
      </c>
      <c r="C19">
        <v>16961</v>
      </c>
      <c r="D19">
        <v>4651</v>
      </c>
      <c r="E19">
        <v>15</v>
      </c>
      <c r="F19">
        <v>0</v>
      </c>
      <c r="G19">
        <v>15</v>
      </c>
      <c r="H19">
        <v>0</v>
      </c>
      <c r="I19">
        <v>0</v>
      </c>
      <c r="J19">
        <v>1</v>
      </c>
      <c r="K19">
        <v>1</v>
      </c>
      <c r="L19">
        <v>9599.9999999999982</v>
      </c>
      <c r="M19">
        <v>0</v>
      </c>
      <c r="N19">
        <v>50000</v>
      </c>
      <c r="O19">
        <v>59600</v>
      </c>
      <c r="P19">
        <v>1588</v>
      </c>
      <c r="Q19">
        <v>238200</v>
      </c>
      <c r="R19">
        <v>297800</v>
      </c>
      <c r="S19">
        <v>0</v>
      </c>
      <c r="T19" t="s">
        <v>33</v>
      </c>
      <c r="U19" t="str">
        <f>IF(epoch_data__9[[#This Row],[A1]]=0,IF(epoch_data__9[[#This Row],[A2]]=0,IF(epoch_data__9[[#This Row],[A3]]&gt;0,"Trovato",""),""),"")</f>
        <v/>
      </c>
    </row>
    <row r="20" spans="1:21" x14ac:dyDescent="0.2">
      <c r="A20">
        <v>19</v>
      </c>
      <c r="B20">
        <v>64977</v>
      </c>
      <c r="C20">
        <v>32126</v>
      </c>
      <c r="D20">
        <v>11244</v>
      </c>
      <c r="E20">
        <v>15</v>
      </c>
      <c r="F20">
        <v>15</v>
      </c>
      <c r="G20">
        <v>15</v>
      </c>
      <c r="H20">
        <v>1</v>
      </c>
      <c r="I20">
        <v>1</v>
      </c>
      <c r="J20">
        <v>0</v>
      </c>
      <c r="K20">
        <v>2</v>
      </c>
      <c r="L20">
        <v>9599.9999999999982</v>
      </c>
      <c r="M20">
        <v>33599.999999999993</v>
      </c>
      <c r="N20">
        <v>50000</v>
      </c>
      <c r="O20">
        <v>93200</v>
      </c>
      <c r="P20">
        <v>3126</v>
      </c>
      <c r="Q20">
        <v>468900</v>
      </c>
      <c r="R20">
        <v>562100</v>
      </c>
      <c r="S20">
        <v>0</v>
      </c>
      <c r="T20" t="s">
        <v>34</v>
      </c>
      <c r="U20" t="str">
        <f>IF(epoch_data__9[[#This Row],[A1]]=0,IF(epoch_data__9[[#This Row],[A2]]=0,IF(epoch_data__9[[#This Row],[A3]]&gt;0,"Trovato",""),""),"")</f>
        <v/>
      </c>
    </row>
    <row r="21" spans="1:21" x14ac:dyDescent="0.2">
      <c r="A21">
        <v>20</v>
      </c>
      <c r="B21">
        <v>64990</v>
      </c>
      <c r="C21">
        <v>17968</v>
      </c>
      <c r="D21">
        <v>5421</v>
      </c>
      <c r="E21">
        <v>15</v>
      </c>
      <c r="F21">
        <v>15</v>
      </c>
      <c r="G21">
        <v>15</v>
      </c>
      <c r="H21">
        <v>1</v>
      </c>
      <c r="I21">
        <v>0</v>
      </c>
      <c r="J21">
        <v>1</v>
      </c>
      <c r="K21">
        <v>2</v>
      </c>
      <c r="L21">
        <v>9599.9999999999982</v>
      </c>
      <c r="M21">
        <v>33599.999999999993</v>
      </c>
      <c r="N21">
        <v>50000</v>
      </c>
      <c r="O21">
        <v>93200</v>
      </c>
      <c r="P21">
        <v>1709</v>
      </c>
      <c r="Q21">
        <v>256350</v>
      </c>
      <c r="R21">
        <v>349550</v>
      </c>
      <c r="S21">
        <v>0</v>
      </c>
      <c r="T21" t="s">
        <v>34</v>
      </c>
      <c r="U21" t="str">
        <f>IF(epoch_data__9[[#This Row],[A1]]=0,IF(epoch_data__9[[#This Row],[A2]]=0,IF(epoch_data__9[[#This Row],[A3]]&gt;0,"Trovato",""),""),"")</f>
        <v/>
      </c>
    </row>
    <row r="22" spans="1:21" x14ac:dyDescent="0.2">
      <c r="A22">
        <v>21</v>
      </c>
      <c r="B22">
        <v>58131</v>
      </c>
      <c r="C22">
        <v>17410</v>
      </c>
      <c r="D22">
        <v>5007</v>
      </c>
      <c r="E22">
        <v>30</v>
      </c>
      <c r="F22">
        <v>30</v>
      </c>
      <c r="G22">
        <v>15</v>
      </c>
      <c r="H22">
        <v>1</v>
      </c>
      <c r="I22">
        <v>0</v>
      </c>
      <c r="J22">
        <v>1</v>
      </c>
      <c r="K22">
        <v>2</v>
      </c>
      <c r="L22">
        <v>19199.999999999996</v>
      </c>
      <c r="M22">
        <v>67199.999999999985</v>
      </c>
      <c r="N22">
        <v>50000</v>
      </c>
      <c r="O22">
        <v>136400</v>
      </c>
      <c r="P22">
        <v>1635</v>
      </c>
      <c r="Q22">
        <v>245250</v>
      </c>
      <c r="R22">
        <v>381650</v>
      </c>
      <c r="S22">
        <v>0</v>
      </c>
      <c r="T22" t="s">
        <v>35</v>
      </c>
      <c r="U22" t="str">
        <f>IF(epoch_data__9[[#This Row],[A1]]=0,IF(epoch_data__9[[#This Row],[A2]]=0,IF(epoch_data__9[[#This Row],[A3]]&gt;0,"Trovato",""),""),"")</f>
        <v/>
      </c>
    </row>
    <row r="23" spans="1:21" x14ac:dyDescent="0.2">
      <c r="A23">
        <v>22</v>
      </c>
      <c r="B23">
        <v>71553</v>
      </c>
      <c r="C23">
        <v>16410</v>
      </c>
      <c r="D23">
        <v>4827</v>
      </c>
      <c r="E23">
        <v>0</v>
      </c>
      <c r="F23">
        <v>15</v>
      </c>
      <c r="G23">
        <v>15</v>
      </c>
      <c r="H23">
        <v>1</v>
      </c>
      <c r="I23">
        <v>0</v>
      </c>
      <c r="J23">
        <v>0</v>
      </c>
      <c r="K23">
        <v>1</v>
      </c>
      <c r="L23">
        <v>0</v>
      </c>
      <c r="M23">
        <v>168000</v>
      </c>
      <c r="N23">
        <v>50000</v>
      </c>
      <c r="O23">
        <v>218000</v>
      </c>
      <c r="P23">
        <v>1556</v>
      </c>
      <c r="Q23">
        <v>233400</v>
      </c>
      <c r="R23">
        <v>451400</v>
      </c>
      <c r="S23">
        <v>0</v>
      </c>
      <c r="T23" t="s">
        <v>25</v>
      </c>
      <c r="U23" t="str">
        <f>IF(epoch_data__9[[#This Row],[A1]]=0,IF(epoch_data__9[[#This Row],[A2]]=0,IF(epoch_data__9[[#This Row],[A3]]&gt;0,"Trovato",""),""),"")</f>
        <v/>
      </c>
    </row>
    <row r="24" spans="1:21" x14ac:dyDescent="0.2">
      <c r="A24">
        <v>23</v>
      </c>
      <c r="B24">
        <v>64361</v>
      </c>
      <c r="C24">
        <v>17263</v>
      </c>
      <c r="D24">
        <v>5002</v>
      </c>
      <c r="E24">
        <v>15</v>
      </c>
      <c r="F24">
        <v>0</v>
      </c>
      <c r="G24">
        <v>15</v>
      </c>
      <c r="H24">
        <v>2</v>
      </c>
      <c r="I24">
        <v>0</v>
      </c>
      <c r="J24">
        <v>0</v>
      </c>
      <c r="K24">
        <v>2</v>
      </c>
      <c r="L24">
        <v>9599.9999999999982</v>
      </c>
      <c r="M24">
        <v>0</v>
      </c>
      <c r="N24">
        <v>50000</v>
      </c>
      <c r="O24">
        <v>59600</v>
      </c>
      <c r="P24">
        <v>1646</v>
      </c>
      <c r="Q24">
        <v>246900</v>
      </c>
      <c r="R24">
        <v>306500</v>
      </c>
      <c r="S24">
        <v>0</v>
      </c>
      <c r="T24" t="s">
        <v>36</v>
      </c>
      <c r="U24" t="str">
        <f>IF(epoch_data__9[[#This Row],[A1]]=0,IF(epoch_data__9[[#This Row],[A2]]=0,IF(epoch_data__9[[#This Row],[A3]]&gt;0,"Trovato",""),""),"")</f>
        <v/>
      </c>
    </row>
    <row r="25" spans="1:21" x14ac:dyDescent="0.2">
      <c r="A25">
        <v>24</v>
      </c>
      <c r="B25">
        <v>63768</v>
      </c>
      <c r="C25">
        <v>18026</v>
      </c>
      <c r="D25">
        <v>5695</v>
      </c>
      <c r="E25">
        <v>15</v>
      </c>
      <c r="F25">
        <v>15</v>
      </c>
      <c r="G25">
        <v>0</v>
      </c>
      <c r="H25">
        <v>2</v>
      </c>
      <c r="I25">
        <v>0</v>
      </c>
      <c r="J25">
        <v>0</v>
      </c>
      <c r="K25">
        <v>2</v>
      </c>
      <c r="L25">
        <v>9599.9999999999982</v>
      </c>
      <c r="M25">
        <v>168000</v>
      </c>
      <c r="N25">
        <v>0</v>
      </c>
      <c r="O25">
        <v>177600</v>
      </c>
      <c r="P25">
        <v>1710</v>
      </c>
      <c r="Q25">
        <v>256500</v>
      </c>
      <c r="R25">
        <v>434100</v>
      </c>
      <c r="S25">
        <v>0</v>
      </c>
      <c r="T25" t="s">
        <v>37</v>
      </c>
      <c r="U25" t="str">
        <f>IF(epoch_data__9[[#This Row],[A1]]=0,IF(epoch_data__9[[#This Row],[A2]]=0,IF(epoch_data__9[[#This Row],[A3]]&gt;0,"Trovato",""),""),"")</f>
        <v/>
      </c>
    </row>
    <row r="26" spans="1:21" x14ac:dyDescent="0.2">
      <c r="A26">
        <v>25</v>
      </c>
      <c r="B26">
        <v>64418</v>
      </c>
      <c r="C26">
        <v>17335</v>
      </c>
      <c r="D26">
        <v>4733</v>
      </c>
      <c r="E26">
        <v>15</v>
      </c>
      <c r="F26">
        <v>0</v>
      </c>
      <c r="G26">
        <v>15</v>
      </c>
      <c r="H26">
        <v>0</v>
      </c>
      <c r="I26">
        <v>0</v>
      </c>
      <c r="J26">
        <v>1</v>
      </c>
      <c r="K26">
        <v>1</v>
      </c>
      <c r="L26">
        <v>9599.9999999999982</v>
      </c>
      <c r="M26">
        <v>0</v>
      </c>
      <c r="N26">
        <v>50000</v>
      </c>
      <c r="O26">
        <v>59600</v>
      </c>
      <c r="P26">
        <v>1621</v>
      </c>
      <c r="Q26">
        <v>243150</v>
      </c>
      <c r="R26">
        <v>302750</v>
      </c>
      <c r="S26">
        <v>0</v>
      </c>
      <c r="T26" t="s">
        <v>38</v>
      </c>
      <c r="U26" t="str">
        <f>IF(epoch_data__9[[#This Row],[A1]]=0,IF(epoch_data__9[[#This Row],[A2]]=0,IF(epoch_data__9[[#This Row],[A3]]&gt;0,"Trovato",""),""),"")</f>
        <v/>
      </c>
    </row>
    <row r="27" spans="1:21" x14ac:dyDescent="0.2">
      <c r="A27">
        <v>26</v>
      </c>
      <c r="B27">
        <v>64609</v>
      </c>
      <c r="C27">
        <v>29745</v>
      </c>
      <c r="D27">
        <v>11781</v>
      </c>
      <c r="E27">
        <v>15</v>
      </c>
      <c r="F27">
        <v>15</v>
      </c>
      <c r="G27">
        <v>15</v>
      </c>
      <c r="H27">
        <v>1</v>
      </c>
      <c r="I27">
        <v>1</v>
      </c>
      <c r="J27">
        <v>1</v>
      </c>
      <c r="K27">
        <v>3</v>
      </c>
      <c r="L27">
        <v>9599.9999999999982</v>
      </c>
      <c r="M27">
        <v>33599.999999999993</v>
      </c>
      <c r="N27">
        <v>50000</v>
      </c>
      <c r="O27">
        <v>93200</v>
      </c>
      <c r="P27">
        <v>2879</v>
      </c>
      <c r="Q27">
        <v>431850</v>
      </c>
      <c r="R27">
        <v>525050</v>
      </c>
      <c r="S27">
        <v>0</v>
      </c>
      <c r="T27" t="s">
        <v>39</v>
      </c>
      <c r="U27" t="str">
        <f>IF(epoch_data__9[[#This Row],[A1]]=0,IF(epoch_data__9[[#This Row],[A2]]=0,IF(epoch_data__9[[#This Row],[A3]]&gt;0,"Trovato",""),""),"")</f>
        <v/>
      </c>
    </row>
    <row r="28" spans="1:21" x14ac:dyDescent="0.2">
      <c r="A28">
        <v>27</v>
      </c>
      <c r="B28">
        <v>64405</v>
      </c>
      <c r="C28">
        <v>16544</v>
      </c>
      <c r="D28">
        <v>4514</v>
      </c>
      <c r="E28">
        <v>15</v>
      </c>
      <c r="F28">
        <v>15</v>
      </c>
      <c r="G28">
        <v>0</v>
      </c>
      <c r="H28">
        <v>1</v>
      </c>
      <c r="I28">
        <v>0</v>
      </c>
      <c r="J28">
        <v>1</v>
      </c>
      <c r="K28">
        <v>2</v>
      </c>
      <c r="L28">
        <v>9599.9999999999982</v>
      </c>
      <c r="M28">
        <v>33599.999999999993</v>
      </c>
      <c r="N28">
        <v>0</v>
      </c>
      <c r="O28">
        <v>43199.999999999993</v>
      </c>
      <c r="P28">
        <v>1548</v>
      </c>
      <c r="Q28">
        <v>232200</v>
      </c>
      <c r="R28">
        <v>275400</v>
      </c>
      <c r="S28">
        <v>0</v>
      </c>
      <c r="T28" t="s">
        <v>37</v>
      </c>
      <c r="U28" t="str">
        <f>IF(epoch_data__9[[#This Row],[A1]]=0,IF(epoch_data__9[[#This Row],[A2]]=0,IF(epoch_data__9[[#This Row],[A3]]&gt;0,"Trovato",""),""),"")</f>
        <v/>
      </c>
    </row>
    <row r="29" spans="1:21" x14ac:dyDescent="0.2">
      <c r="A29">
        <v>28</v>
      </c>
      <c r="B29">
        <v>64527</v>
      </c>
      <c r="C29">
        <v>17270</v>
      </c>
      <c r="D29">
        <v>4627</v>
      </c>
      <c r="E29">
        <v>15</v>
      </c>
      <c r="F29">
        <v>0</v>
      </c>
      <c r="G29">
        <v>15</v>
      </c>
      <c r="H29">
        <v>0</v>
      </c>
      <c r="I29">
        <v>0</v>
      </c>
      <c r="J29">
        <v>1</v>
      </c>
      <c r="K29">
        <v>1</v>
      </c>
      <c r="L29">
        <v>9599.9999999999982</v>
      </c>
      <c r="M29">
        <v>0</v>
      </c>
      <c r="N29">
        <v>50000</v>
      </c>
      <c r="O29">
        <v>59600</v>
      </c>
      <c r="P29">
        <v>1623</v>
      </c>
      <c r="Q29">
        <v>243450</v>
      </c>
      <c r="R29">
        <v>303050</v>
      </c>
      <c r="S29">
        <v>0</v>
      </c>
      <c r="T29" t="s">
        <v>40</v>
      </c>
      <c r="U29" t="str">
        <f>IF(epoch_data__9[[#This Row],[A1]]=0,IF(epoch_data__9[[#This Row],[A2]]=0,IF(epoch_data__9[[#This Row],[A3]]&gt;0,"Trovato",""),""),"")</f>
        <v/>
      </c>
    </row>
    <row r="30" spans="1:21" x14ac:dyDescent="0.2">
      <c r="A30">
        <v>29</v>
      </c>
      <c r="B30">
        <v>57802</v>
      </c>
      <c r="C30">
        <v>17649</v>
      </c>
      <c r="D30">
        <v>4800</v>
      </c>
      <c r="E30">
        <v>30</v>
      </c>
      <c r="F30">
        <v>30</v>
      </c>
      <c r="G30">
        <v>0</v>
      </c>
      <c r="H30">
        <v>2</v>
      </c>
      <c r="I30">
        <v>0</v>
      </c>
      <c r="J30">
        <v>0</v>
      </c>
      <c r="K30">
        <v>2</v>
      </c>
      <c r="L30">
        <v>19199.999999999996</v>
      </c>
      <c r="M30">
        <v>67199.999999999985</v>
      </c>
      <c r="N30">
        <v>0</v>
      </c>
      <c r="O30">
        <v>86399.999999999985</v>
      </c>
      <c r="P30">
        <v>1659</v>
      </c>
      <c r="Q30">
        <v>248850</v>
      </c>
      <c r="R30">
        <v>335250</v>
      </c>
      <c r="S30">
        <v>0</v>
      </c>
      <c r="T30" t="s">
        <v>41</v>
      </c>
      <c r="U30" t="str">
        <f>IF(epoch_data__9[[#This Row],[A1]]=0,IF(epoch_data__9[[#This Row],[A2]]=0,IF(epoch_data__9[[#This Row],[A3]]&gt;0,"Trovato",""),""),"")</f>
        <v/>
      </c>
    </row>
    <row r="31" spans="1:21" x14ac:dyDescent="0.2">
      <c r="A31">
        <v>30</v>
      </c>
      <c r="B31">
        <v>57933</v>
      </c>
      <c r="C31">
        <v>17646</v>
      </c>
      <c r="D31">
        <v>5076</v>
      </c>
      <c r="E31">
        <v>30</v>
      </c>
      <c r="F31">
        <v>30</v>
      </c>
      <c r="G31">
        <v>15</v>
      </c>
      <c r="H31">
        <v>1</v>
      </c>
      <c r="I31">
        <v>0</v>
      </c>
      <c r="J31">
        <v>1</v>
      </c>
      <c r="K31">
        <v>2</v>
      </c>
      <c r="L31">
        <v>19199.999999999996</v>
      </c>
      <c r="M31">
        <v>67199.999999999985</v>
      </c>
      <c r="N31">
        <v>50000</v>
      </c>
      <c r="O31">
        <v>136400</v>
      </c>
      <c r="P31">
        <v>1657</v>
      </c>
      <c r="Q31">
        <v>248550</v>
      </c>
      <c r="R31">
        <v>384950</v>
      </c>
      <c r="S31">
        <v>0</v>
      </c>
      <c r="T31" t="s">
        <v>42</v>
      </c>
      <c r="U31" t="str">
        <f>IF(epoch_data__9[[#This Row],[A1]]=0,IF(epoch_data__9[[#This Row],[A2]]=0,IF(epoch_data__9[[#This Row],[A3]]&gt;0,"Trovato",""),""),"")</f>
        <v/>
      </c>
    </row>
    <row r="32" spans="1:21" x14ac:dyDescent="0.2">
      <c r="A32">
        <v>31</v>
      </c>
      <c r="B32">
        <v>64155</v>
      </c>
      <c r="C32">
        <v>16447</v>
      </c>
      <c r="D32">
        <v>4229</v>
      </c>
      <c r="E32">
        <v>15</v>
      </c>
      <c r="F32">
        <v>0</v>
      </c>
      <c r="G32">
        <v>15</v>
      </c>
      <c r="H32">
        <v>0</v>
      </c>
      <c r="I32">
        <v>0</v>
      </c>
      <c r="J32">
        <v>1</v>
      </c>
      <c r="K32">
        <v>1</v>
      </c>
      <c r="L32">
        <v>9599.9999999999982</v>
      </c>
      <c r="M32">
        <v>0</v>
      </c>
      <c r="N32">
        <v>50000</v>
      </c>
      <c r="O32">
        <v>59600</v>
      </c>
      <c r="P32">
        <v>1533</v>
      </c>
      <c r="Q32">
        <v>229950</v>
      </c>
      <c r="R32">
        <v>289550</v>
      </c>
      <c r="S32">
        <v>0</v>
      </c>
      <c r="T32" t="s">
        <v>25</v>
      </c>
      <c r="U32" t="str">
        <f>IF(epoch_data__9[[#This Row],[A1]]=0,IF(epoch_data__9[[#This Row],[A2]]=0,IF(epoch_data__9[[#This Row],[A3]]&gt;0,"Trovato",""),""),"")</f>
        <v/>
      </c>
    </row>
    <row r="33" spans="1:21" x14ac:dyDescent="0.2">
      <c r="A33">
        <v>32</v>
      </c>
      <c r="B33">
        <v>64545</v>
      </c>
      <c r="C33">
        <v>17089</v>
      </c>
      <c r="D33">
        <v>4438</v>
      </c>
      <c r="E33">
        <v>15</v>
      </c>
      <c r="F33">
        <v>0</v>
      </c>
      <c r="G33">
        <v>15</v>
      </c>
      <c r="H33">
        <v>2</v>
      </c>
      <c r="I33">
        <v>0</v>
      </c>
      <c r="J33">
        <v>0</v>
      </c>
      <c r="K33">
        <v>2</v>
      </c>
      <c r="L33">
        <v>9599.9999999999982</v>
      </c>
      <c r="M33">
        <v>0</v>
      </c>
      <c r="N33">
        <v>50000</v>
      </c>
      <c r="O33">
        <v>59600</v>
      </c>
      <c r="P33">
        <v>1603</v>
      </c>
      <c r="Q33">
        <v>240450</v>
      </c>
      <c r="R33">
        <v>300050</v>
      </c>
      <c r="S33">
        <v>0</v>
      </c>
      <c r="T33" t="s">
        <v>26</v>
      </c>
      <c r="U33" t="str">
        <f>IF(epoch_data__9[[#This Row],[A1]]=0,IF(epoch_data__9[[#This Row],[A2]]=0,IF(epoch_data__9[[#This Row],[A3]]&gt;0,"Trovato",""),""),"")</f>
        <v/>
      </c>
    </row>
    <row r="34" spans="1:21" x14ac:dyDescent="0.2">
      <c r="A34">
        <v>33</v>
      </c>
      <c r="B34">
        <v>51379</v>
      </c>
      <c r="C34">
        <v>33167</v>
      </c>
      <c r="D34">
        <v>11364</v>
      </c>
      <c r="E34">
        <v>45</v>
      </c>
      <c r="F34">
        <v>15</v>
      </c>
      <c r="G34">
        <v>15</v>
      </c>
      <c r="H34">
        <v>1</v>
      </c>
      <c r="I34">
        <v>0</v>
      </c>
      <c r="J34">
        <v>3</v>
      </c>
      <c r="K34">
        <v>4</v>
      </c>
      <c r="L34">
        <v>28799.999999999996</v>
      </c>
      <c r="M34">
        <v>33599.999999999993</v>
      </c>
      <c r="N34">
        <v>50000</v>
      </c>
      <c r="O34">
        <v>112400</v>
      </c>
      <c r="P34">
        <v>3204</v>
      </c>
      <c r="Q34">
        <v>480600</v>
      </c>
      <c r="R34">
        <v>593000</v>
      </c>
      <c r="S34">
        <v>0</v>
      </c>
      <c r="T34" t="s">
        <v>27</v>
      </c>
      <c r="U34" t="str">
        <f>IF(epoch_data__9[[#This Row],[A1]]=0,IF(epoch_data__9[[#This Row],[A2]]=0,IF(epoch_data__9[[#This Row],[A3]]&gt;0,"Trovato",""),""),"")</f>
        <v/>
      </c>
    </row>
    <row r="35" spans="1:21" x14ac:dyDescent="0.2">
      <c r="A35">
        <v>34</v>
      </c>
      <c r="B35">
        <v>50880</v>
      </c>
      <c r="C35">
        <v>28939</v>
      </c>
      <c r="D35">
        <v>9776</v>
      </c>
      <c r="E35">
        <v>45</v>
      </c>
      <c r="F35">
        <v>45</v>
      </c>
      <c r="G35">
        <v>15</v>
      </c>
      <c r="H35">
        <v>1</v>
      </c>
      <c r="I35">
        <v>0</v>
      </c>
      <c r="J35">
        <v>3</v>
      </c>
      <c r="K35">
        <v>4</v>
      </c>
      <c r="L35">
        <v>28799.999999999996</v>
      </c>
      <c r="M35">
        <v>100799.99999999999</v>
      </c>
      <c r="N35">
        <v>50000</v>
      </c>
      <c r="O35">
        <v>179600</v>
      </c>
      <c r="P35">
        <v>2773</v>
      </c>
      <c r="Q35">
        <v>415950</v>
      </c>
      <c r="R35">
        <v>595550</v>
      </c>
      <c r="S35">
        <v>0</v>
      </c>
      <c r="T35" t="s">
        <v>31</v>
      </c>
      <c r="U35" t="str">
        <f>IF(epoch_data__9[[#This Row],[A1]]=0,IF(epoch_data__9[[#This Row],[A2]]=0,IF(epoch_data__9[[#This Row],[A3]]&gt;0,"Trovato",""),""),"")</f>
        <v/>
      </c>
    </row>
    <row r="36" spans="1:21" x14ac:dyDescent="0.2">
      <c r="A36">
        <v>35</v>
      </c>
      <c r="B36">
        <v>71712</v>
      </c>
      <c r="C36">
        <v>38885</v>
      </c>
      <c r="D36">
        <v>15786</v>
      </c>
      <c r="E36">
        <v>0</v>
      </c>
      <c r="F36">
        <v>15</v>
      </c>
      <c r="G36">
        <v>30</v>
      </c>
      <c r="H36">
        <v>3</v>
      </c>
      <c r="I36">
        <v>1</v>
      </c>
      <c r="J36">
        <v>0</v>
      </c>
      <c r="K36">
        <v>4</v>
      </c>
      <c r="L36">
        <v>0</v>
      </c>
      <c r="M36">
        <v>168000</v>
      </c>
      <c r="N36">
        <v>50000</v>
      </c>
      <c r="O36">
        <v>218000</v>
      </c>
      <c r="P36">
        <v>3802</v>
      </c>
      <c r="Q36">
        <v>570300</v>
      </c>
      <c r="R36">
        <v>788300</v>
      </c>
      <c r="S36">
        <v>0</v>
      </c>
      <c r="T36" t="s">
        <v>40</v>
      </c>
      <c r="U36" t="str">
        <f>IF(epoch_data__9[[#This Row],[A1]]=0,IF(epoch_data__9[[#This Row],[A2]]=0,IF(epoch_data__9[[#This Row],[A3]]&gt;0,"Trovato",""),""),"")</f>
        <v/>
      </c>
    </row>
    <row r="37" spans="1:21" x14ac:dyDescent="0.2">
      <c r="A37">
        <v>36</v>
      </c>
      <c r="B37">
        <v>64484</v>
      </c>
      <c r="C37">
        <v>16640</v>
      </c>
      <c r="D37">
        <v>4505</v>
      </c>
      <c r="E37">
        <v>15</v>
      </c>
      <c r="F37">
        <v>15</v>
      </c>
      <c r="G37">
        <v>15</v>
      </c>
      <c r="H37">
        <v>1</v>
      </c>
      <c r="I37">
        <v>0</v>
      </c>
      <c r="J37">
        <v>1</v>
      </c>
      <c r="K37">
        <v>2</v>
      </c>
      <c r="L37">
        <v>9599.9999999999982</v>
      </c>
      <c r="M37">
        <v>33599.999999999993</v>
      </c>
      <c r="N37">
        <v>50000</v>
      </c>
      <c r="O37">
        <v>93200</v>
      </c>
      <c r="P37">
        <v>1564</v>
      </c>
      <c r="Q37">
        <v>234600</v>
      </c>
      <c r="R37">
        <v>327800</v>
      </c>
      <c r="S37">
        <v>0</v>
      </c>
      <c r="T37" t="s">
        <v>43</v>
      </c>
      <c r="U37" t="str">
        <f>IF(epoch_data__9[[#This Row],[A1]]=0,IF(epoch_data__9[[#This Row],[A2]]=0,IF(epoch_data__9[[#This Row],[A3]]&gt;0,"Trovato",""),""),"")</f>
        <v/>
      </c>
    </row>
    <row r="38" spans="1:21" x14ac:dyDescent="0.2">
      <c r="A38">
        <v>37</v>
      </c>
      <c r="B38">
        <v>57736</v>
      </c>
      <c r="C38">
        <v>18465</v>
      </c>
      <c r="D38">
        <v>5153</v>
      </c>
      <c r="E38">
        <v>30</v>
      </c>
      <c r="F38">
        <v>15</v>
      </c>
      <c r="G38">
        <v>15</v>
      </c>
      <c r="H38">
        <v>0</v>
      </c>
      <c r="I38">
        <v>0</v>
      </c>
      <c r="J38">
        <v>2</v>
      </c>
      <c r="K38">
        <v>2</v>
      </c>
      <c r="L38">
        <v>19199.999999999996</v>
      </c>
      <c r="M38">
        <v>33599.999999999993</v>
      </c>
      <c r="N38">
        <v>50000</v>
      </c>
      <c r="O38">
        <v>102800</v>
      </c>
      <c r="P38">
        <v>1744</v>
      </c>
      <c r="Q38">
        <v>261600</v>
      </c>
      <c r="R38">
        <v>364400</v>
      </c>
      <c r="S38">
        <v>0</v>
      </c>
      <c r="T38" t="s">
        <v>28</v>
      </c>
      <c r="U38" t="str">
        <f>IF(epoch_data__9[[#This Row],[A1]]=0,IF(epoch_data__9[[#This Row],[A2]]=0,IF(epoch_data__9[[#This Row],[A3]]&gt;0,"Trovato",""),""),"")</f>
        <v/>
      </c>
    </row>
    <row r="39" spans="1:21" x14ac:dyDescent="0.2">
      <c r="A39">
        <v>38</v>
      </c>
      <c r="B39">
        <v>64259</v>
      </c>
      <c r="C39">
        <v>17612</v>
      </c>
      <c r="D39">
        <v>4963</v>
      </c>
      <c r="E39">
        <v>15</v>
      </c>
      <c r="F39">
        <v>30</v>
      </c>
      <c r="G39">
        <v>0</v>
      </c>
      <c r="H39">
        <v>2</v>
      </c>
      <c r="I39">
        <v>0</v>
      </c>
      <c r="J39">
        <v>0</v>
      </c>
      <c r="K39">
        <v>2</v>
      </c>
      <c r="L39">
        <v>9599.9999999999982</v>
      </c>
      <c r="M39">
        <v>201600</v>
      </c>
      <c r="N39">
        <v>0</v>
      </c>
      <c r="O39">
        <v>211200</v>
      </c>
      <c r="P39">
        <v>1651</v>
      </c>
      <c r="Q39">
        <v>247650</v>
      </c>
      <c r="R39">
        <v>458850</v>
      </c>
      <c r="S39">
        <v>0</v>
      </c>
      <c r="T39" t="s">
        <v>41</v>
      </c>
      <c r="U39" t="str">
        <f>IF(epoch_data__9[[#This Row],[A1]]=0,IF(epoch_data__9[[#This Row],[A2]]=0,IF(epoch_data__9[[#This Row],[A3]]&gt;0,"Trovato",""),""),"")</f>
        <v/>
      </c>
    </row>
    <row r="40" spans="1:21" x14ac:dyDescent="0.2">
      <c r="A40">
        <v>39</v>
      </c>
      <c r="B40">
        <v>69871</v>
      </c>
      <c r="C40">
        <v>47528</v>
      </c>
      <c r="D40">
        <v>19128</v>
      </c>
      <c r="E40">
        <v>0</v>
      </c>
      <c r="F40">
        <v>15</v>
      </c>
      <c r="G40">
        <v>30</v>
      </c>
      <c r="H40">
        <v>1</v>
      </c>
      <c r="I40">
        <v>2</v>
      </c>
      <c r="J40">
        <v>1</v>
      </c>
      <c r="K40">
        <v>4</v>
      </c>
      <c r="L40">
        <v>0</v>
      </c>
      <c r="M40">
        <v>168000</v>
      </c>
      <c r="N40">
        <v>50000</v>
      </c>
      <c r="O40">
        <v>218000</v>
      </c>
      <c r="P40">
        <v>4670</v>
      </c>
      <c r="Q40">
        <v>700500</v>
      </c>
      <c r="R40">
        <v>918500</v>
      </c>
      <c r="S40">
        <v>0</v>
      </c>
      <c r="T40" t="s">
        <v>32</v>
      </c>
      <c r="U40" t="str">
        <f>IF(epoch_data__9[[#This Row],[A1]]=0,IF(epoch_data__9[[#This Row],[A2]]=0,IF(epoch_data__9[[#This Row],[A3]]&gt;0,"Trovato",""),""),"")</f>
        <v/>
      </c>
    </row>
    <row r="41" spans="1:21" x14ac:dyDescent="0.2">
      <c r="A41">
        <v>40</v>
      </c>
      <c r="B41">
        <v>64350</v>
      </c>
      <c r="C41">
        <v>16248</v>
      </c>
      <c r="D41">
        <v>4565</v>
      </c>
      <c r="E41">
        <v>15</v>
      </c>
      <c r="F41">
        <v>15</v>
      </c>
      <c r="G41">
        <v>15</v>
      </c>
      <c r="H41">
        <v>2</v>
      </c>
      <c r="I41">
        <v>0</v>
      </c>
      <c r="J41">
        <v>0</v>
      </c>
      <c r="K41">
        <v>2</v>
      </c>
      <c r="L41">
        <v>9599.9999999999982</v>
      </c>
      <c r="M41">
        <v>33599.999999999993</v>
      </c>
      <c r="N41">
        <v>50000</v>
      </c>
      <c r="O41">
        <v>93200</v>
      </c>
      <c r="P41">
        <v>1516</v>
      </c>
      <c r="Q41">
        <v>227400</v>
      </c>
      <c r="R41">
        <v>320600</v>
      </c>
      <c r="S41">
        <v>0</v>
      </c>
      <c r="T41" t="s">
        <v>25</v>
      </c>
      <c r="U41" t="str">
        <f>IF(epoch_data__9[[#This Row],[A1]]=0,IF(epoch_data__9[[#This Row],[A2]]=0,IF(epoch_data__9[[#This Row],[A3]]&gt;0,"Trovato",""),""),"")</f>
        <v/>
      </c>
    </row>
    <row r="42" spans="1:21" x14ac:dyDescent="0.2">
      <c r="A42">
        <v>41</v>
      </c>
      <c r="B42">
        <v>58416</v>
      </c>
      <c r="C42">
        <v>24392</v>
      </c>
      <c r="D42">
        <v>7429</v>
      </c>
      <c r="E42">
        <v>30</v>
      </c>
      <c r="F42">
        <v>0</v>
      </c>
      <c r="G42">
        <v>15</v>
      </c>
      <c r="H42">
        <v>2</v>
      </c>
      <c r="I42">
        <v>0</v>
      </c>
      <c r="J42">
        <v>1</v>
      </c>
      <c r="K42">
        <v>3</v>
      </c>
      <c r="L42">
        <v>19199.999999999996</v>
      </c>
      <c r="M42">
        <v>0</v>
      </c>
      <c r="N42">
        <v>50000</v>
      </c>
      <c r="O42">
        <v>69200</v>
      </c>
      <c r="P42">
        <v>2334</v>
      </c>
      <c r="Q42">
        <v>350100</v>
      </c>
      <c r="R42">
        <v>419300</v>
      </c>
      <c r="S42">
        <v>0</v>
      </c>
      <c r="T42" t="s">
        <v>34</v>
      </c>
      <c r="U42" t="str">
        <f>IF(epoch_data__9[[#This Row],[A1]]=0,IF(epoch_data__9[[#This Row],[A2]]=0,IF(epoch_data__9[[#This Row],[A3]]&gt;0,"Trovato",""),""),"")</f>
        <v/>
      </c>
    </row>
    <row r="43" spans="1:21" x14ac:dyDescent="0.2">
      <c r="A43">
        <v>42</v>
      </c>
      <c r="B43">
        <v>64289</v>
      </c>
      <c r="C43">
        <v>17566</v>
      </c>
      <c r="D43">
        <v>4824</v>
      </c>
      <c r="E43">
        <v>15</v>
      </c>
      <c r="F43">
        <v>15</v>
      </c>
      <c r="G43">
        <v>0</v>
      </c>
      <c r="H43">
        <v>2</v>
      </c>
      <c r="I43">
        <v>0</v>
      </c>
      <c r="J43">
        <v>0</v>
      </c>
      <c r="K43">
        <v>2</v>
      </c>
      <c r="L43">
        <v>9599.9999999999982</v>
      </c>
      <c r="M43">
        <v>33599.999999999993</v>
      </c>
      <c r="N43">
        <v>0</v>
      </c>
      <c r="O43">
        <v>43199.999999999993</v>
      </c>
      <c r="P43">
        <v>1643</v>
      </c>
      <c r="Q43">
        <v>246450</v>
      </c>
      <c r="R43">
        <v>289650</v>
      </c>
      <c r="S43">
        <v>0</v>
      </c>
      <c r="T43" t="s">
        <v>35</v>
      </c>
      <c r="U43" t="str">
        <f>IF(epoch_data__9[[#This Row],[A1]]=0,IF(epoch_data__9[[#This Row],[A2]]=0,IF(epoch_data__9[[#This Row],[A3]]&gt;0,"Trovato",""),""),"")</f>
        <v/>
      </c>
    </row>
    <row r="44" spans="1:21" x14ac:dyDescent="0.2">
      <c r="A44">
        <v>43</v>
      </c>
      <c r="B44">
        <v>64449</v>
      </c>
      <c r="C44">
        <v>16436</v>
      </c>
      <c r="D44">
        <v>4392</v>
      </c>
      <c r="E44">
        <v>15</v>
      </c>
      <c r="F44">
        <v>15</v>
      </c>
      <c r="G44">
        <v>15</v>
      </c>
      <c r="H44">
        <v>1</v>
      </c>
      <c r="I44">
        <v>0</v>
      </c>
      <c r="J44">
        <v>0</v>
      </c>
      <c r="K44">
        <v>1</v>
      </c>
      <c r="L44">
        <v>9599.9999999999982</v>
      </c>
      <c r="M44">
        <v>33599.999999999993</v>
      </c>
      <c r="N44">
        <v>50000</v>
      </c>
      <c r="O44">
        <v>93200</v>
      </c>
      <c r="P44">
        <v>1538</v>
      </c>
      <c r="Q44">
        <v>230700</v>
      </c>
      <c r="R44">
        <v>323900</v>
      </c>
      <c r="S44">
        <v>0</v>
      </c>
      <c r="T44" t="s">
        <v>33</v>
      </c>
      <c r="U44" t="str">
        <f>IF(epoch_data__9[[#This Row],[A1]]=0,IF(epoch_data__9[[#This Row],[A2]]=0,IF(epoch_data__9[[#This Row],[A3]]&gt;0,"Trovato",""),""),"")</f>
        <v/>
      </c>
    </row>
    <row r="45" spans="1:21" x14ac:dyDescent="0.2">
      <c r="A45">
        <v>44</v>
      </c>
      <c r="B45">
        <v>57765</v>
      </c>
      <c r="C45">
        <v>17674</v>
      </c>
      <c r="D45">
        <v>5026</v>
      </c>
      <c r="E45">
        <v>30</v>
      </c>
      <c r="F45">
        <v>30</v>
      </c>
      <c r="G45">
        <v>0</v>
      </c>
      <c r="H45">
        <v>2</v>
      </c>
      <c r="I45">
        <v>0</v>
      </c>
      <c r="J45">
        <v>0</v>
      </c>
      <c r="K45">
        <v>2</v>
      </c>
      <c r="L45">
        <v>19199.999999999996</v>
      </c>
      <c r="M45">
        <v>67199.999999999985</v>
      </c>
      <c r="N45">
        <v>0</v>
      </c>
      <c r="O45">
        <v>86399.999999999985</v>
      </c>
      <c r="P45">
        <v>1657</v>
      </c>
      <c r="Q45">
        <v>248550</v>
      </c>
      <c r="R45">
        <v>334950</v>
      </c>
      <c r="S45">
        <v>0</v>
      </c>
      <c r="T45" t="s">
        <v>25</v>
      </c>
      <c r="U45" t="str">
        <f>IF(epoch_data__9[[#This Row],[A1]]=0,IF(epoch_data__9[[#This Row],[A2]]=0,IF(epoch_data__9[[#This Row],[A3]]&gt;0,"Trovato",""),""),"")</f>
        <v/>
      </c>
    </row>
    <row r="46" spans="1:21" x14ac:dyDescent="0.2">
      <c r="A46">
        <v>45</v>
      </c>
      <c r="B46">
        <v>57740</v>
      </c>
      <c r="C46">
        <v>17728</v>
      </c>
      <c r="D46">
        <v>4795</v>
      </c>
      <c r="E46">
        <v>30</v>
      </c>
      <c r="F46">
        <v>15</v>
      </c>
      <c r="G46">
        <v>15</v>
      </c>
      <c r="H46">
        <v>2</v>
      </c>
      <c r="I46">
        <v>0</v>
      </c>
      <c r="J46">
        <v>0</v>
      </c>
      <c r="K46">
        <v>2</v>
      </c>
      <c r="L46">
        <v>19199.999999999996</v>
      </c>
      <c r="M46">
        <v>33599.999999999993</v>
      </c>
      <c r="N46">
        <v>50000</v>
      </c>
      <c r="O46">
        <v>102800</v>
      </c>
      <c r="P46">
        <v>1664</v>
      </c>
      <c r="Q46">
        <v>249600</v>
      </c>
      <c r="R46">
        <v>352400</v>
      </c>
      <c r="S46">
        <v>0</v>
      </c>
      <c r="T46" t="s">
        <v>24</v>
      </c>
      <c r="U46" t="str">
        <f>IF(epoch_data__9[[#This Row],[A1]]=0,IF(epoch_data__9[[#This Row],[A2]]=0,IF(epoch_data__9[[#This Row],[A3]]&gt;0,"Trovato",""),""),"")</f>
        <v/>
      </c>
    </row>
    <row r="47" spans="1:21" x14ac:dyDescent="0.2">
      <c r="A47">
        <v>46</v>
      </c>
      <c r="B47">
        <v>57611</v>
      </c>
      <c r="C47">
        <v>17974</v>
      </c>
      <c r="D47">
        <v>4924</v>
      </c>
      <c r="E47">
        <v>30</v>
      </c>
      <c r="F47">
        <v>30</v>
      </c>
      <c r="G47">
        <v>0</v>
      </c>
      <c r="H47">
        <v>1</v>
      </c>
      <c r="I47">
        <v>0</v>
      </c>
      <c r="J47">
        <v>1</v>
      </c>
      <c r="K47">
        <v>2</v>
      </c>
      <c r="L47">
        <v>19199.999999999996</v>
      </c>
      <c r="M47">
        <v>67199.999999999985</v>
      </c>
      <c r="N47">
        <v>0</v>
      </c>
      <c r="O47">
        <v>86399.999999999985</v>
      </c>
      <c r="P47">
        <v>1683</v>
      </c>
      <c r="Q47">
        <v>252450</v>
      </c>
      <c r="R47">
        <v>338850</v>
      </c>
      <c r="S47">
        <v>0</v>
      </c>
      <c r="T47" t="s">
        <v>24</v>
      </c>
      <c r="U47" t="str">
        <f>IF(epoch_data__9[[#This Row],[A1]]=0,IF(epoch_data__9[[#This Row],[A2]]=0,IF(epoch_data__9[[#This Row],[A3]]&gt;0,"Trovato",""),""),"")</f>
        <v/>
      </c>
    </row>
    <row r="48" spans="1:21" x14ac:dyDescent="0.2">
      <c r="A48">
        <v>47</v>
      </c>
      <c r="B48">
        <v>64713</v>
      </c>
      <c r="C48">
        <v>29968</v>
      </c>
      <c r="D48">
        <v>11412</v>
      </c>
      <c r="E48">
        <v>15</v>
      </c>
      <c r="F48">
        <v>15</v>
      </c>
      <c r="G48">
        <v>15</v>
      </c>
      <c r="H48">
        <v>1</v>
      </c>
      <c r="I48">
        <v>1</v>
      </c>
      <c r="J48">
        <v>1</v>
      </c>
      <c r="K48">
        <v>3</v>
      </c>
      <c r="L48">
        <v>9599.9999999999982</v>
      </c>
      <c r="M48">
        <v>168000</v>
      </c>
      <c r="N48">
        <v>50000</v>
      </c>
      <c r="O48">
        <v>227600</v>
      </c>
      <c r="P48">
        <v>2925</v>
      </c>
      <c r="Q48">
        <v>438750</v>
      </c>
      <c r="R48">
        <v>666350</v>
      </c>
      <c r="S48">
        <v>0</v>
      </c>
      <c r="T48" t="s">
        <v>24</v>
      </c>
      <c r="U48" t="str">
        <f>IF(epoch_data__9[[#This Row],[A1]]=0,IF(epoch_data__9[[#This Row],[A2]]=0,IF(epoch_data__9[[#This Row],[A3]]&gt;0,"Trovato",""),""),"")</f>
        <v/>
      </c>
    </row>
    <row r="49" spans="1:21" x14ac:dyDescent="0.2">
      <c r="A49">
        <v>48</v>
      </c>
      <c r="B49">
        <v>64434</v>
      </c>
      <c r="C49">
        <v>16727</v>
      </c>
      <c r="D49">
        <v>4244</v>
      </c>
      <c r="E49">
        <v>15</v>
      </c>
      <c r="F49">
        <v>15</v>
      </c>
      <c r="G49">
        <v>15</v>
      </c>
      <c r="H49">
        <v>1</v>
      </c>
      <c r="I49">
        <v>0</v>
      </c>
      <c r="J49">
        <v>0</v>
      </c>
      <c r="K49">
        <v>1</v>
      </c>
      <c r="L49">
        <v>9599.9999999999982</v>
      </c>
      <c r="M49">
        <v>33599.999999999993</v>
      </c>
      <c r="N49">
        <v>50000</v>
      </c>
      <c r="O49">
        <v>93200</v>
      </c>
      <c r="P49">
        <v>1566</v>
      </c>
      <c r="Q49">
        <v>234900</v>
      </c>
      <c r="R49">
        <v>328100</v>
      </c>
      <c r="S49">
        <v>0</v>
      </c>
      <c r="T49" t="s">
        <v>24</v>
      </c>
      <c r="U49" t="str">
        <f>IF(epoch_data__9[[#This Row],[A1]]=0,IF(epoch_data__9[[#This Row],[A2]]=0,IF(epoch_data__9[[#This Row],[A3]]&gt;0,"Trovato",""),""),"")</f>
        <v/>
      </c>
    </row>
    <row r="50" spans="1:21" x14ac:dyDescent="0.2">
      <c r="A50">
        <v>49</v>
      </c>
      <c r="B50">
        <v>64704</v>
      </c>
      <c r="C50">
        <v>15704</v>
      </c>
      <c r="D50">
        <v>4616</v>
      </c>
      <c r="E50">
        <v>15</v>
      </c>
      <c r="F50">
        <v>30</v>
      </c>
      <c r="G50">
        <v>15</v>
      </c>
      <c r="H50">
        <v>1</v>
      </c>
      <c r="I50">
        <v>0</v>
      </c>
      <c r="J50">
        <v>1</v>
      </c>
      <c r="K50">
        <v>2</v>
      </c>
      <c r="L50">
        <v>9599.9999999999982</v>
      </c>
      <c r="M50">
        <v>201600</v>
      </c>
      <c r="N50">
        <v>50000</v>
      </c>
      <c r="O50">
        <v>261200</v>
      </c>
      <c r="P50">
        <v>1466</v>
      </c>
      <c r="Q50">
        <v>219900</v>
      </c>
      <c r="R50">
        <v>481100</v>
      </c>
      <c r="S50">
        <v>0</v>
      </c>
      <c r="T50" t="s">
        <v>24</v>
      </c>
      <c r="U50" t="str">
        <f>IF(epoch_data__9[[#This Row],[A1]]=0,IF(epoch_data__9[[#This Row],[A2]]=0,IF(epoch_data__9[[#This Row],[A3]]&gt;0,"Trovato",""),""),"")</f>
        <v/>
      </c>
    </row>
    <row r="51" spans="1:21" x14ac:dyDescent="0.2">
      <c r="A51">
        <v>50</v>
      </c>
      <c r="B51">
        <v>64368</v>
      </c>
      <c r="C51">
        <v>16112</v>
      </c>
      <c r="D51">
        <v>4045</v>
      </c>
      <c r="E51">
        <v>15</v>
      </c>
      <c r="F51">
        <v>15</v>
      </c>
      <c r="G51">
        <v>15</v>
      </c>
      <c r="H51">
        <v>1</v>
      </c>
      <c r="I51">
        <v>0</v>
      </c>
      <c r="J51">
        <v>0</v>
      </c>
      <c r="K51">
        <v>1</v>
      </c>
      <c r="L51">
        <v>9599.9999999999982</v>
      </c>
      <c r="M51">
        <v>33599.999999999993</v>
      </c>
      <c r="N51">
        <v>50000</v>
      </c>
      <c r="O51">
        <v>93200</v>
      </c>
      <c r="P51">
        <v>1504</v>
      </c>
      <c r="Q51">
        <v>225600</v>
      </c>
      <c r="R51">
        <v>318800</v>
      </c>
      <c r="S51">
        <v>0</v>
      </c>
      <c r="T51" t="s">
        <v>24</v>
      </c>
      <c r="U51" t="str">
        <f>IF(epoch_data__9[[#This Row],[A1]]=0,IF(epoch_data__9[[#This Row],[A2]]=0,IF(epoch_data__9[[#This Row],[A3]]&gt;0,"Trovato",""),""),"")</f>
        <v/>
      </c>
    </row>
    <row r="52" spans="1:21" x14ac:dyDescent="0.2">
      <c r="A52">
        <v>51</v>
      </c>
      <c r="B52">
        <v>57281</v>
      </c>
      <c r="C52">
        <v>17935</v>
      </c>
      <c r="D52">
        <v>4938</v>
      </c>
      <c r="E52">
        <v>30</v>
      </c>
      <c r="F52">
        <v>15</v>
      </c>
      <c r="G52">
        <v>0</v>
      </c>
      <c r="H52">
        <v>0</v>
      </c>
      <c r="I52">
        <v>0</v>
      </c>
      <c r="J52">
        <v>2</v>
      </c>
      <c r="K52">
        <v>2</v>
      </c>
      <c r="L52">
        <v>19199.999999999996</v>
      </c>
      <c r="M52">
        <v>33599.999999999993</v>
      </c>
      <c r="N52">
        <v>0</v>
      </c>
      <c r="O52">
        <v>52799.999999999993</v>
      </c>
      <c r="P52">
        <v>1686</v>
      </c>
      <c r="Q52">
        <v>252900</v>
      </c>
      <c r="R52">
        <v>305700</v>
      </c>
      <c r="S52">
        <v>0</v>
      </c>
      <c r="T52" t="s">
        <v>24</v>
      </c>
      <c r="U52" t="str">
        <f>IF(epoch_data__9[[#This Row],[A1]]=0,IF(epoch_data__9[[#This Row],[A2]]=0,IF(epoch_data__9[[#This Row],[A3]]&gt;0,"Trovato",""),""),"")</f>
        <v/>
      </c>
    </row>
    <row r="53" spans="1:21" x14ac:dyDescent="0.2">
      <c r="A53">
        <v>52</v>
      </c>
      <c r="B53">
        <v>64056</v>
      </c>
      <c r="C53">
        <v>17921</v>
      </c>
      <c r="D53">
        <v>4746</v>
      </c>
      <c r="E53">
        <v>15</v>
      </c>
      <c r="F53">
        <v>15</v>
      </c>
      <c r="G53">
        <v>15</v>
      </c>
      <c r="H53">
        <v>1</v>
      </c>
      <c r="I53">
        <v>0</v>
      </c>
      <c r="J53">
        <v>0</v>
      </c>
      <c r="K53">
        <v>1</v>
      </c>
      <c r="L53">
        <v>9599.9999999999982</v>
      </c>
      <c r="M53">
        <v>33599.999999999993</v>
      </c>
      <c r="N53">
        <v>50000</v>
      </c>
      <c r="O53">
        <v>93200</v>
      </c>
      <c r="P53">
        <v>1689</v>
      </c>
      <c r="Q53">
        <v>253350</v>
      </c>
      <c r="R53">
        <v>346550</v>
      </c>
      <c r="S53">
        <v>0</v>
      </c>
      <c r="T53" t="s">
        <v>24</v>
      </c>
      <c r="U53" t="str">
        <f>IF(epoch_data__9[[#This Row],[A1]]=0,IF(epoch_data__9[[#This Row],[A2]]=0,IF(epoch_data__9[[#This Row],[A3]]&gt;0,"Trovato",""),""),"")</f>
        <v/>
      </c>
    </row>
    <row r="54" spans="1:21" x14ac:dyDescent="0.2">
      <c r="A54">
        <v>53</v>
      </c>
      <c r="B54">
        <v>57785</v>
      </c>
      <c r="C54">
        <v>17442</v>
      </c>
      <c r="D54">
        <v>4727</v>
      </c>
      <c r="E54">
        <v>30</v>
      </c>
      <c r="F54">
        <v>15</v>
      </c>
      <c r="G54">
        <v>15</v>
      </c>
      <c r="H54">
        <v>1</v>
      </c>
      <c r="I54">
        <v>0</v>
      </c>
      <c r="J54">
        <v>1</v>
      </c>
      <c r="K54">
        <v>2</v>
      </c>
      <c r="L54">
        <v>19199.999999999996</v>
      </c>
      <c r="M54">
        <v>33599.999999999993</v>
      </c>
      <c r="N54">
        <v>50000</v>
      </c>
      <c r="O54">
        <v>102800</v>
      </c>
      <c r="P54">
        <v>1638</v>
      </c>
      <c r="Q54">
        <v>245700</v>
      </c>
      <c r="R54">
        <v>348500</v>
      </c>
      <c r="S54">
        <v>0</v>
      </c>
      <c r="T54" t="s">
        <v>24</v>
      </c>
      <c r="U54" t="str">
        <f>IF(epoch_data__9[[#This Row],[A1]]=0,IF(epoch_data__9[[#This Row],[A2]]=0,IF(epoch_data__9[[#This Row],[A3]]&gt;0,"Trovato",""),""),"")</f>
        <v/>
      </c>
    </row>
    <row r="55" spans="1:21" x14ac:dyDescent="0.2">
      <c r="A55">
        <v>54</v>
      </c>
      <c r="B55">
        <v>58275</v>
      </c>
      <c r="C55">
        <v>32685</v>
      </c>
      <c r="D55">
        <v>10294</v>
      </c>
      <c r="E55">
        <v>30</v>
      </c>
      <c r="F55">
        <v>15</v>
      </c>
      <c r="G55">
        <v>30</v>
      </c>
      <c r="H55">
        <v>1</v>
      </c>
      <c r="I55">
        <v>1</v>
      </c>
      <c r="J55">
        <v>2</v>
      </c>
      <c r="K55">
        <v>4</v>
      </c>
      <c r="L55">
        <v>19199.999999999996</v>
      </c>
      <c r="M55">
        <v>168000</v>
      </c>
      <c r="N55">
        <v>50000</v>
      </c>
      <c r="O55">
        <v>237200</v>
      </c>
      <c r="P55">
        <v>3150</v>
      </c>
      <c r="Q55">
        <v>472500</v>
      </c>
      <c r="R55">
        <v>709700</v>
      </c>
      <c r="S55">
        <v>0</v>
      </c>
      <c r="T55" t="s">
        <v>24</v>
      </c>
      <c r="U55" t="str">
        <f>IF(epoch_data__9[[#This Row],[A1]]=0,IF(epoch_data__9[[#This Row],[A2]]=0,IF(epoch_data__9[[#This Row],[A3]]&gt;0,"Trovato",""),""),"")</f>
        <v/>
      </c>
    </row>
    <row r="56" spans="1:21" x14ac:dyDescent="0.2">
      <c r="A56">
        <v>55</v>
      </c>
      <c r="B56">
        <v>64755</v>
      </c>
      <c r="C56">
        <v>16813</v>
      </c>
      <c r="D56">
        <v>4520</v>
      </c>
      <c r="E56">
        <v>15</v>
      </c>
      <c r="F56">
        <v>15</v>
      </c>
      <c r="G56">
        <v>15</v>
      </c>
      <c r="H56">
        <v>0</v>
      </c>
      <c r="I56">
        <v>0</v>
      </c>
      <c r="J56">
        <v>2</v>
      </c>
      <c r="K56">
        <v>2</v>
      </c>
      <c r="L56">
        <v>9599.9999999999982</v>
      </c>
      <c r="M56">
        <v>33599.999999999993</v>
      </c>
      <c r="N56">
        <v>50000</v>
      </c>
      <c r="O56">
        <v>93200</v>
      </c>
      <c r="P56">
        <v>1570</v>
      </c>
      <c r="Q56">
        <v>235500</v>
      </c>
      <c r="R56">
        <v>328700</v>
      </c>
      <c r="S56">
        <v>0</v>
      </c>
      <c r="T56" t="s">
        <v>24</v>
      </c>
      <c r="U56" t="str">
        <f>IF(epoch_data__9[[#This Row],[A1]]=0,IF(epoch_data__9[[#This Row],[A2]]=0,IF(epoch_data__9[[#This Row],[A3]]&gt;0,"Trovato",""),""),"")</f>
        <v/>
      </c>
    </row>
    <row r="57" spans="1:21" x14ac:dyDescent="0.2">
      <c r="A57">
        <v>56</v>
      </c>
      <c r="B57">
        <v>70921</v>
      </c>
      <c r="C57">
        <v>19977</v>
      </c>
      <c r="D57">
        <v>7140</v>
      </c>
      <c r="E57">
        <v>0</v>
      </c>
      <c r="F57">
        <v>15</v>
      </c>
      <c r="G57">
        <v>15</v>
      </c>
      <c r="H57">
        <v>0</v>
      </c>
      <c r="I57">
        <v>1</v>
      </c>
      <c r="J57">
        <v>1</v>
      </c>
      <c r="K57">
        <v>2</v>
      </c>
      <c r="L57">
        <v>0</v>
      </c>
      <c r="M57">
        <v>168000</v>
      </c>
      <c r="N57">
        <v>50000</v>
      </c>
      <c r="O57">
        <v>218000</v>
      </c>
      <c r="P57">
        <v>1916</v>
      </c>
      <c r="Q57">
        <v>287400</v>
      </c>
      <c r="R57">
        <v>505400</v>
      </c>
      <c r="S57">
        <v>0</v>
      </c>
      <c r="T57" t="s">
        <v>24</v>
      </c>
      <c r="U57" t="str">
        <f>IF(epoch_data__9[[#This Row],[A1]]=0,IF(epoch_data__9[[#This Row],[A2]]=0,IF(epoch_data__9[[#This Row],[A3]]&gt;0,"Trovato",""),""),"")</f>
        <v/>
      </c>
    </row>
    <row r="58" spans="1:21" x14ac:dyDescent="0.2">
      <c r="A58">
        <v>57</v>
      </c>
      <c r="B58">
        <v>57734</v>
      </c>
      <c r="C58">
        <v>16000</v>
      </c>
      <c r="D58">
        <v>4339</v>
      </c>
      <c r="E58">
        <v>30</v>
      </c>
      <c r="F58">
        <v>15</v>
      </c>
      <c r="G58">
        <v>0</v>
      </c>
      <c r="H58">
        <v>2</v>
      </c>
      <c r="I58">
        <v>0</v>
      </c>
      <c r="J58">
        <v>0</v>
      </c>
      <c r="K58">
        <v>2</v>
      </c>
      <c r="L58">
        <v>19199.999999999996</v>
      </c>
      <c r="M58">
        <v>33599.999999999993</v>
      </c>
      <c r="N58">
        <v>0</v>
      </c>
      <c r="O58">
        <v>52799.999999999993</v>
      </c>
      <c r="P58">
        <v>1486</v>
      </c>
      <c r="Q58">
        <v>222900</v>
      </c>
      <c r="R58">
        <v>275700</v>
      </c>
      <c r="S58">
        <v>0</v>
      </c>
      <c r="T58" t="s">
        <v>24</v>
      </c>
      <c r="U58" t="str">
        <f>IF(epoch_data__9[[#This Row],[A1]]=0,IF(epoch_data__9[[#This Row],[A2]]=0,IF(epoch_data__9[[#This Row],[A3]]&gt;0,"Trovato",""),""),"")</f>
        <v/>
      </c>
    </row>
    <row r="59" spans="1:21" x14ac:dyDescent="0.2">
      <c r="A59">
        <v>58</v>
      </c>
      <c r="B59">
        <v>57837</v>
      </c>
      <c r="C59">
        <v>16797</v>
      </c>
      <c r="D59">
        <v>4492</v>
      </c>
      <c r="E59">
        <v>30</v>
      </c>
      <c r="F59">
        <v>15</v>
      </c>
      <c r="G59">
        <v>0</v>
      </c>
      <c r="H59">
        <v>0</v>
      </c>
      <c r="I59">
        <v>0</v>
      </c>
      <c r="J59">
        <v>2</v>
      </c>
      <c r="K59">
        <v>2</v>
      </c>
      <c r="L59">
        <v>19199.999999999996</v>
      </c>
      <c r="M59">
        <v>33599.999999999993</v>
      </c>
      <c r="N59">
        <v>0</v>
      </c>
      <c r="O59">
        <v>52799.999999999993</v>
      </c>
      <c r="P59">
        <v>1570</v>
      </c>
      <c r="Q59">
        <v>235500</v>
      </c>
      <c r="R59">
        <v>288300</v>
      </c>
      <c r="S59">
        <v>0</v>
      </c>
      <c r="T59" t="s">
        <v>24</v>
      </c>
      <c r="U59" t="str">
        <f>IF(epoch_data__9[[#This Row],[A1]]=0,IF(epoch_data__9[[#This Row],[A2]]=0,IF(epoch_data__9[[#This Row],[A3]]&gt;0,"Trovato",""),""),"")</f>
        <v/>
      </c>
    </row>
    <row r="60" spans="1:21" x14ac:dyDescent="0.2">
      <c r="A60">
        <v>59</v>
      </c>
      <c r="B60">
        <v>64213</v>
      </c>
      <c r="C60">
        <v>18275</v>
      </c>
      <c r="D60">
        <v>4931</v>
      </c>
      <c r="E60">
        <v>15</v>
      </c>
      <c r="F60">
        <v>15</v>
      </c>
      <c r="G60">
        <v>0</v>
      </c>
      <c r="H60">
        <v>1</v>
      </c>
      <c r="I60">
        <v>0</v>
      </c>
      <c r="J60">
        <v>1</v>
      </c>
      <c r="K60">
        <v>2</v>
      </c>
      <c r="L60">
        <v>9599.9999999999982</v>
      </c>
      <c r="M60">
        <v>33599.999999999993</v>
      </c>
      <c r="N60">
        <v>0</v>
      </c>
      <c r="O60">
        <v>43199.999999999993</v>
      </c>
      <c r="P60">
        <v>1722</v>
      </c>
      <c r="Q60">
        <v>258300</v>
      </c>
      <c r="R60">
        <v>301500</v>
      </c>
      <c r="S60">
        <v>0</v>
      </c>
      <c r="T60" t="s">
        <v>24</v>
      </c>
      <c r="U60" t="str">
        <f>IF(epoch_data__9[[#This Row],[A1]]=0,IF(epoch_data__9[[#This Row],[A2]]=0,IF(epoch_data__9[[#This Row],[A3]]&gt;0,"Trovato",""),""),"")</f>
        <v/>
      </c>
    </row>
    <row r="61" spans="1:21" x14ac:dyDescent="0.2">
      <c r="A61">
        <v>60</v>
      </c>
      <c r="B61">
        <v>57704</v>
      </c>
      <c r="C61">
        <v>17379</v>
      </c>
      <c r="D61">
        <v>4735</v>
      </c>
      <c r="E61">
        <v>30</v>
      </c>
      <c r="F61">
        <v>15</v>
      </c>
      <c r="G61">
        <v>15</v>
      </c>
      <c r="H61">
        <v>1</v>
      </c>
      <c r="I61">
        <v>0</v>
      </c>
      <c r="J61">
        <v>1</v>
      </c>
      <c r="K61">
        <v>2</v>
      </c>
      <c r="L61">
        <v>19199.999999999996</v>
      </c>
      <c r="M61">
        <v>33599.999999999993</v>
      </c>
      <c r="N61">
        <v>50000</v>
      </c>
      <c r="O61">
        <v>102800</v>
      </c>
      <c r="P61">
        <v>1629</v>
      </c>
      <c r="Q61">
        <v>244350</v>
      </c>
      <c r="R61">
        <v>347150</v>
      </c>
      <c r="S61">
        <v>0</v>
      </c>
      <c r="T61" t="s">
        <v>24</v>
      </c>
      <c r="U61" t="str">
        <f>IF(epoch_data__9[[#This Row],[A1]]=0,IF(epoch_data__9[[#This Row],[A2]]=0,IF(epoch_data__9[[#This Row],[A3]]&gt;0,"Trovato",""),""),"")</f>
        <v/>
      </c>
    </row>
    <row r="62" spans="1:21" x14ac:dyDescent="0.2">
      <c r="A62">
        <v>61</v>
      </c>
      <c r="B62">
        <v>57903</v>
      </c>
      <c r="C62">
        <v>15469</v>
      </c>
      <c r="D62">
        <v>4450</v>
      </c>
      <c r="E62">
        <v>30</v>
      </c>
      <c r="F62">
        <v>30</v>
      </c>
      <c r="G62">
        <v>0</v>
      </c>
      <c r="H62">
        <v>1</v>
      </c>
      <c r="I62">
        <v>0</v>
      </c>
      <c r="J62">
        <v>1</v>
      </c>
      <c r="K62">
        <v>2</v>
      </c>
      <c r="L62">
        <v>19199.999999999996</v>
      </c>
      <c r="M62">
        <v>67199.999999999985</v>
      </c>
      <c r="N62">
        <v>0</v>
      </c>
      <c r="O62">
        <v>86399.999999999985</v>
      </c>
      <c r="P62">
        <v>1438</v>
      </c>
      <c r="Q62">
        <v>215700</v>
      </c>
      <c r="R62">
        <v>302100</v>
      </c>
      <c r="S62">
        <v>0</v>
      </c>
      <c r="T62" t="s">
        <v>24</v>
      </c>
      <c r="U62" t="str">
        <f>IF(epoch_data__9[[#This Row],[A1]]=0,IF(epoch_data__9[[#This Row],[A2]]=0,IF(epoch_data__9[[#This Row],[A3]]&gt;0,"Trovato",""),""),"")</f>
        <v/>
      </c>
    </row>
    <row r="63" spans="1:21" x14ac:dyDescent="0.2">
      <c r="A63">
        <v>62</v>
      </c>
      <c r="B63">
        <v>57759</v>
      </c>
      <c r="C63">
        <v>17031</v>
      </c>
      <c r="D63">
        <v>4617</v>
      </c>
      <c r="E63">
        <v>30</v>
      </c>
      <c r="F63">
        <v>15</v>
      </c>
      <c r="G63">
        <v>0</v>
      </c>
      <c r="H63">
        <v>0</v>
      </c>
      <c r="I63">
        <v>0</v>
      </c>
      <c r="J63">
        <v>2</v>
      </c>
      <c r="K63">
        <v>2</v>
      </c>
      <c r="L63">
        <v>19199.999999999996</v>
      </c>
      <c r="M63">
        <v>33599.999999999993</v>
      </c>
      <c r="N63">
        <v>0</v>
      </c>
      <c r="O63">
        <v>52799.999999999993</v>
      </c>
      <c r="P63">
        <v>1595</v>
      </c>
      <c r="Q63">
        <v>239250</v>
      </c>
      <c r="R63">
        <v>292050</v>
      </c>
      <c r="S63">
        <v>0</v>
      </c>
      <c r="T63" t="s">
        <v>24</v>
      </c>
      <c r="U63" t="str">
        <f>IF(epoch_data__9[[#This Row],[A1]]=0,IF(epoch_data__9[[#This Row],[A2]]=0,IF(epoch_data__9[[#This Row],[A3]]&gt;0,"Trovato",""),""),"")</f>
        <v/>
      </c>
    </row>
    <row r="64" spans="1:21" x14ac:dyDescent="0.2">
      <c r="A64">
        <v>63</v>
      </c>
      <c r="B64">
        <v>70543</v>
      </c>
      <c r="C64">
        <v>18916</v>
      </c>
      <c r="D64">
        <v>5760</v>
      </c>
      <c r="E64">
        <v>0</v>
      </c>
      <c r="F64">
        <v>15</v>
      </c>
      <c r="G64">
        <v>15</v>
      </c>
      <c r="H64">
        <v>2</v>
      </c>
      <c r="I64">
        <v>0</v>
      </c>
      <c r="J64">
        <v>0</v>
      </c>
      <c r="K64">
        <v>2</v>
      </c>
      <c r="L64">
        <v>0</v>
      </c>
      <c r="M64">
        <v>168000</v>
      </c>
      <c r="N64">
        <v>50000</v>
      </c>
      <c r="O64">
        <v>218000</v>
      </c>
      <c r="P64">
        <v>1809</v>
      </c>
      <c r="Q64">
        <v>271350</v>
      </c>
      <c r="R64">
        <v>489350</v>
      </c>
      <c r="S64">
        <v>0</v>
      </c>
      <c r="T64" t="s">
        <v>24</v>
      </c>
      <c r="U64" t="str">
        <f>IF(epoch_data__9[[#This Row],[A1]]=0,IF(epoch_data__9[[#This Row],[A2]]=0,IF(epoch_data__9[[#This Row],[A3]]&gt;0,"Trovato",""),""),"")</f>
        <v/>
      </c>
    </row>
    <row r="65" spans="1:21" x14ac:dyDescent="0.2">
      <c r="A65">
        <v>64</v>
      </c>
      <c r="B65">
        <v>57523</v>
      </c>
      <c r="C65">
        <v>15617</v>
      </c>
      <c r="D65">
        <v>4093</v>
      </c>
      <c r="E65">
        <v>30</v>
      </c>
      <c r="F65">
        <v>15</v>
      </c>
      <c r="G65">
        <v>0</v>
      </c>
      <c r="H65">
        <v>0</v>
      </c>
      <c r="I65">
        <v>0</v>
      </c>
      <c r="J65">
        <v>2</v>
      </c>
      <c r="K65">
        <v>2</v>
      </c>
      <c r="L65">
        <v>19199.999999999996</v>
      </c>
      <c r="M65">
        <v>33599.999999999993</v>
      </c>
      <c r="N65">
        <v>0</v>
      </c>
      <c r="O65">
        <v>52799.999999999993</v>
      </c>
      <c r="P65">
        <v>1462</v>
      </c>
      <c r="Q65">
        <v>219300</v>
      </c>
      <c r="R65">
        <v>272100</v>
      </c>
      <c r="S65">
        <v>0</v>
      </c>
      <c r="T65" t="s">
        <v>24</v>
      </c>
      <c r="U65" t="str">
        <f>IF(epoch_data__9[[#This Row],[A1]]=0,IF(epoch_data__9[[#This Row],[A2]]=0,IF(epoch_data__9[[#This Row],[A3]]&gt;0,"Trovato",""),""),"")</f>
        <v/>
      </c>
    </row>
    <row r="66" spans="1:21" x14ac:dyDescent="0.2">
      <c r="A66">
        <v>65</v>
      </c>
      <c r="B66">
        <v>49815</v>
      </c>
      <c r="C66">
        <v>53085</v>
      </c>
      <c r="D66">
        <v>19667</v>
      </c>
      <c r="E66">
        <v>49</v>
      </c>
      <c r="F66">
        <v>4</v>
      </c>
      <c r="G66">
        <v>15</v>
      </c>
      <c r="H66">
        <v>2</v>
      </c>
      <c r="I66">
        <v>1</v>
      </c>
      <c r="J66">
        <v>3</v>
      </c>
      <c r="K66">
        <v>6</v>
      </c>
      <c r="L66">
        <v>31199.999999999996</v>
      </c>
      <c r="M66">
        <v>8399.9999999999982</v>
      </c>
      <c r="N66">
        <v>50000</v>
      </c>
      <c r="O66">
        <v>89600</v>
      </c>
      <c r="P66">
        <v>5363</v>
      </c>
      <c r="Q66">
        <v>804450</v>
      </c>
      <c r="R66">
        <v>894050</v>
      </c>
      <c r="S66">
        <v>0</v>
      </c>
      <c r="T66" t="s">
        <v>24</v>
      </c>
      <c r="U66" t="str">
        <f>IF(epoch_data__9[[#This Row],[A1]]=0,IF(epoch_data__9[[#This Row],[A2]]=0,IF(epoch_data__9[[#This Row],[A3]]&gt;0,"Trovato",""),""),"")</f>
        <v/>
      </c>
    </row>
    <row r="67" spans="1:21" x14ac:dyDescent="0.2">
      <c r="A67">
        <v>66</v>
      </c>
      <c r="B67">
        <v>65058</v>
      </c>
      <c r="C67">
        <v>20135</v>
      </c>
      <c r="D67">
        <v>6584</v>
      </c>
      <c r="E67">
        <v>15</v>
      </c>
      <c r="F67">
        <v>30</v>
      </c>
      <c r="G67">
        <v>0</v>
      </c>
      <c r="H67">
        <v>1</v>
      </c>
      <c r="I67">
        <v>0</v>
      </c>
      <c r="J67">
        <v>1</v>
      </c>
      <c r="K67">
        <v>2</v>
      </c>
      <c r="L67">
        <v>9599.9999999999982</v>
      </c>
      <c r="M67">
        <v>201600</v>
      </c>
      <c r="N67">
        <v>0</v>
      </c>
      <c r="O67">
        <v>211200</v>
      </c>
      <c r="P67">
        <v>1927</v>
      </c>
      <c r="Q67">
        <v>289050</v>
      </c>
      <c r="R67">
        <v>500250</v>
      </c>
      <c r="S67">
        <v>0</v>
      </c>
      <c r="T67" t="s">
        <v>24</v>
      </c>
      <c r="U67" t="str">
        <f>IF(epoch_data__9[[#This Row],[A1]]=0,IF(epoch_data__9[[#This Row],[A2]]=0,IF(epoch_data__9[[#This Row],[A3]]&gt;0,"Trovato",""),""),"")</f>
        <v/>
      </c>
    </row>
    <row r="68" spans="1:21" x14ac:dyDescent="0.2">
      <c r="A68">
        <v>67</v>
      </c>
      <c r="B68">
        <v>71202</v>
      </c>
      <c r="C68">
        <v>30278</v>
      </c>
      <c r="D68">
        <v>11747</v>
      </c>
      <c r="E68">
        <v>0</v>
      </c>
      <c r="F68">
        <v>15</v>
      </c>
      <c r="G68">
        <v>30</v>
      </c>
      <c r="H68">
        <v>2</v>
      </c>
      <c r="I68">
        <v>1</v>
      </c>
      <c r="J68">
        <v>0</v>
      </c>
      <c r="K68">
        <v>3</v>
      </c>
      <c r="L68">
        <v>0</v>
      </c>
      <c r="M68">
        <v>168000</v>
      </c>
      <c r="N68">
        <v>50000</v>
      </c>
      <c r="O68">
        <v>218000</v>
      </c>
      <c r="P68">
        <v>2942</v>
      </c>
      <c r="Q68">
        <v>441300</v>
      </c>
      <c r="R68">
        <v>659300</v>
      </c>
      <c r="S68">
        <v>0</v>
      </c>
      <c r="T68" t="s">
        <v>24</v>
      </c>
      <c r="U68" t="str">
        <f>IF(epoch_data__9[[#This Row],[A1]]=0,IF(epoch_data__9[[#This Row],[A2]]=0,IF(epoch_data__9[[#This Row],[A3]]&gt;0,"Trovato",""),""),"")</f>
        <v/>
      </c>
    </row>
    <row r="69" spans="1:21" x14ac:dyDescent="0.2">
      <c r="A69">
        <v>68</v>
      </c>
      <c r="B69">
        <v>63664</v>
      </c>
      <c r="C69">
        <v>18262</v>
      </c>
      <c r="D69">
        <v>5143</v>
      </c>
      <c r="E69">
        <v>15</v>
      </c>
      <c r="F69">
        <v>15</v>
      </c>
      <c r="G69">
        <v>15</v>
      </c>
      <c r="H69">
        <v>1</v>
      </c>
      <c r="I69">
        <v>0</v>
      </c>
      <c r="J69">
        <v>1</v>
      </c>
      <c r="K69">
        <v>2</v>
      </c>
      <c r="L69">
        <v>9599.9999999999982</v>
      </c>
      <c r="M69">
        <v>33599.999999999993</v>
      </c>
      <c r="N69">
        <v>50000</v>
      </c>
      <c r="O69">
        <v>93200</v>
      </c>
      <c r="P69">
        <v>1717</v>
      </c>
      <c r="Q69">
        <v>257550</v>
      </c>
      <c r="R69">
        <v>350750</v>
      </c>
      <c r="S69">
        <v>0</v>
      </c>
      <c r="T69" t="s">
        <v>24</v>
      </c>
      <c r="U69" t="str">
        <f>IF(epoch_data__9[[#This Row],[A1]]=0,IF(epoch_data__9[[#This Row],[A2]]=0,IF(epoch_data__9[[#This Row],[A3]]&gt;0,"Trovato",""),""),"")</f>
        <v/>
      </c>
    </row>
    <row r="70" spans="1:21" x14ac:dyDescent="0.2">
      <c r="A70">
        <v>69</v>
      </c>
      <c r="B70">
        <v>57986</v>
      </c>
      <c r="C70">
        <v>15972</v>
      </c>
      <c r="D70">
        <v>3941</v>
      </c>
      <c r="E70">
        <v>30</v>
      </c>
      <c r="F70">
        <v>15</v>
      </c>
      <c r="G70">
        <v>15</v>
      </c>
      <c r="H70">
        <v>1</v>
      </c>
      <c r="I70">
        <v>0</v>
      </c>
      <c r="J70">
        <v>1</v>
      </c>
      <c r="K70">
        <v>2</v>
      </c>
      <c r="L70">
        <v>19199.999999999996</v>
      </c>
      <c r="M70">
        <v>33599.999999999993</v>
      </c>
      <c r="N70">
        <v>50000</v>
      </c>
      <c r="O70">
        <v>102800</v>
      </c>
      <c r="P70">
        <v>1493</v>
      </c>
      <c r="Q70">
        <v>223950</v>
      </c>
      <c r="R70">
        <v>326750</v>
      </c>
      <c r="S70">
        <v>0</v>
      </c>
      <c r="T70" t="s">
        <v>24</v>
      </c>
      <c r="U70" t="str">
        <f>IF(epoch_data__9[[#This Row],[A1]]=0,IF(epoch_data__9[[#This Row],[A2]]=0,IF(epoch_data__9[[#This Row],[A3]]&gt;0,"Trovato",""),""),"")</f>
        <v/>
      </c>
    </row>
    <row r="71" spans="1:21" x14ac:dyDescent="0.2">
      <c r="A71">
        <v>70</v>
      </c>
      <c r="B71">
        <v>64750</v>
      </c>
      <c r="C71">
        <v>21576</v>
      </c>
      <c r="D71">
        <v>7305</v>
      </c>
      <c r="E71">
        <v>15</v>
      </c>
      <c r="F71">
        <v>30</v>
      </c>
      <c r="G71">
        <v>15</v>
      </c>
      <c r="H71">
        <v>1</v>
      </c>
      <c r="I71">
        <v>0</v>
      </c>
      <c r="J71">
        <v>2</v>
      </c>
      <c r="K71">
        <v>3</v>
      </c>
      <c r="L71">
        <v>9599.9999999999982</v>
      </c>
      <c r="M71">
        <v>201600</v>
      </c>
      <c r="N71">
        <v>50000</v>
      </c>
      <c r="O71">
        <v>261200</v>
      </c>
      <c r="P71">
        <v>2072</v>
      </c>
      <c r="Q71">
        <v>310800</v>
      </c>
      <c r="R71">
        <v>572000</v>
      </c>
      <c r="S71">
        <v>0</v>
      </c>
      <c r="T71" t="s">
        <v>24</v>
      </c>
      <c r="U71" t="str">
        <f>IF(epoch_data__9[[#This Row],[A1]]=0,IF(epoch_data__9[[#This Row],[A2]]=0,IF(epoch_data__9[[#This Row],[A3]]&gt;0,"Trovato",""),""),"")</f>
        <v/>
      </c>
    </row>
    <row r="72" spans="1:21" x14ac:dyDescent="0.2">
      <c r="A72">
        <v>71</v>
      </c>
      <c r="B72">
        <v>58053</v>
      </c>
      <c r="C72">
        <v>18761</v>
      </c>
      <c r="D72">
        <v>5419</v>
      </c>
      <c r="E72">
        <v>30</v>
      </c>
      <c r="F72">
        <v>15</v>
      </c>
      <c r="G72">
        <v>0</v>
      </c>
      <c r="H72">
        <v>1</v>
      </c>
      <c r="I72">
        <v>0</v>
      </c>
      <c r="J72">
        <v>1</v>
      </c>
      <c r="K72">
        <v>2</v>
      </c>
      <c r="L72">
        <v>19199.999999999996</v>
      </c>
      <c r="M72">
        <v>33599.999999999993</v>
      </c>
      <c r="N72">
        <v>0</v>
      </c>
      <c r="O72">
        <v>52799.999999999993</v>
      </c>
      <c r="P72">
        <v>1767</v>
      </c>
      <c r="Q72">
        <v>265050</v>
      </c>
      <c r="R72">
        <v>317850</v>
      </c>
      <c r="S72">
        <v>0</v>
      </c>
      <c r="T72" t="s">
        <v>24</v>
      </c>
      <c r="U72" t="str">
        <f>IF(epoch_data__9[[#This Row],[A1]]=0,IF(epoch_data__9[[#This Row],[A2]]=0,IF(epoch_data__9[[#This Row],[A3]]&gt;0,"Trovato",""),""),"")</f>
        <v/>
      </c>
    </row>
    <row r="73" spans="1:21" x14ac:dyDescent="0.2">
      <c r="A73">
        <v>72</v>
      </c>
      <c r="B73">
        <v>64587</v>
      </c>
      <c r="C73">
        <v>29167</v>
      </c>
      <c r="D73">
        <v>11069</v>
      </c>
      <c r="E73">
        <v>15</v>
      </c>
      <c r="F73">
        <v>15</v>
      </c>
      <c r="G73">
        <v>15</v>
      </c>
      <c r="H73">
        <v>1</v>
      </c>
      <c r="I73">
        <v>0</v>
      </c>
      <c r="J73">
        <v>2</v>
      </c>
      <c r="K73">
        <v>3</v>
      </c>
      <c r="L73">
        <v>9599.9999999999982</v>
      </c>
      <c r="M73">
        <v>33599.999999999993</v>
      </c>
      <c r="N73">
        <v>50000</v>
      </c>
      <c r="O73">
        <v>93200</v>
      </c>
      <c r="P73">
        <v>2833</v>
      </c>
      <c r="Q73">
        <v>424950</v>
      </c>
      <c r="R73">
        <v>518150</v>
      </c>
      <c r="S73">
        <v>0</v>
      </c>
      <c r="T73" t="s">
        <v>24</v>
      </c>
      <c r="U73" t="str">
        <f>IF(epoch_data__9[[#This Row],[A1]]=0,IF(epoch_data__9[[#This Row],[A2]]=0,IF(epoch_data__9[[#This Row],[A3]]&gt;0,"Trovato",""),""),"")</f>
        <v/>
      </c>
    </row>
    <row r="74" spans="1:21" x14ac:dyDescent="0.2">
      <c r="A74">
        <v>73</v>
      </c>
      <c r="B74">
        <v>70748</v>
      </c>
      <c r="C74">
        <v>18273</v>
      </c>
      <c r="D74">
        <v>5368</v>
      </c>
      <c r="E74">
        <v>0</v>
      </c>
      <c r="F74">
        <v>15</v>
      </c>
      <c r="G74">
        <v>15</v>
      </c>
      <c r="H74">
        <v>2</v>
      </c>
      <c r="I74">
        <v>0</v>
      </c>
      <c r="J74">
        <v>0</v>
      </c>
      <c r="K74">
        <v>2</v>
      </c>
      <c r="L74">
        <v>0</v>
      </c>
      <c r="M74">
        <v>168000</v>
      </c>
      <c r="N74">
        <v>50000</v>
      </c>
      <c r="O74">
        <v>218000</v>
      </c>
      <c r="P74">
        <v>1740</v>
      </c>
      <c r="Q74">
        <v>261000</v>
      </c>
      <c r="R74">
        <v>479000</v>
      </c>
      <c r="S74">
        <v>0</v>
      </c>
      <c r="T74" t="s">
        <v>24</v>
      </c>
      <c r="U74" t="str">
        <f>IF(epoch_data__9[[#This Row],[A1]]=0,IF(epoch_data__9[[#This Row],[A2]]=0,IF(epoch_data__9[[#This Row],[A3]]&gt;0,"Trovato",""),""),"")</f>
        <v/>
      </c>
    </row>
    <row r="75" spans="1:21" x14ac:dyDescent="0.2">
      <c r="A75">
        <v>74</v>
      </c>
      <c r="B75">
        <v>58214</v>
      </c>
      <c r="C75">
        <v>25002</v>
      </c>
      <c r="D75">
        <v>7711</v>
      </c>
      <c r="E75">
        <v>30</v>
      </c>
      <c r="F75">
        <v>15</v>
      </c>
      <c r="G75">
        <v>30</v>
      </c>
      <c r="H75">
        <v>2</v>
      </c>
      <c r="I75">
        <v>0</v>
      </c>
      <c r="J75">
        <v>1</v>
      </c>
      <c r="K75">
        <v>3</v>
      </c>
      <c r="L75">
        <v>19199.999999999996</v>
      </c>
      <c r="M75">
        <v>33599.999999999993</v>
      </c>
      <c r="N75">
        <v>50000</v>
      </c>
      <c r="O75">
        <v>102800</v>
      </c>
      <c r="P75">
        <v>2395</v>
      </c>
      <c r="Q75">
        <v>359250</v>
      </c>
      <c r="R75">
        <v>462050</v>
      </c>
      <c r="S75">
        <v>0</v>
      </c>
      <c r="T75" t="s">
        <v>24</v>
      </c>
      <c r="U75" t="str">
        <f>IF(epoch_data__9[[#This Row],[A1]]=0,IF(epoch_data__9[[#This Row],[A2]]=0,IF(epoch_data__9[[#This Row],[A3]]&gt;0,"Trovato",""),""),"")</f>
        <v/>
      </c>
    </row>
    <row r="76" spans="1:21" x14ac:dyDescent="0.2">
      <c r="A76">
        <v>75</v>
      </c>
      <c r="B76">
        <v>57540</v>
      </c>
      <c r="C76">
        <v>16103</v>
      </c>
      <c r="D76">
        <v>4220</v>
      </c>
      <c r="E76">
        <v>30</v>
      </c>
      <c r="F76">
        <v>30</v>
      </c>
      <c r="G76">
        <v>0</v>
      </c>
      <c r="H76">
        <v>0</v>
      </c>
      <c r="I76">
        <v>0</v>
      </c>
      <c r="J76">
        <v>2</v>
      </c>
      <c r="K76">
        <v>2</v>
      </c>
      <c r="L76">
        <v>19199.999999999996</v>
      </c>
      <c r="M76">
        <v>67199.999999999985</v>
      </c>
      <c r="N76">
        <v>0</v>
      </c>
      <c r="O76">
        <v>86399.999999999985</v>
      </c>
      <c r="P76">
        <v>1499</v>
      </c>
      <c r="Q76">
        <v>224850</v>
      </c>
      <c r="R76">
        <v>311250</v>
      </c>
      <c r="S76">
        <v>0</v>
      </c>
      <c r="T76" t="s">
        <v>24</v>
      </c>
      <c r="U76" t="str">
        <f>IF(epoch_data__9[[#This Row],[A1]]=0,IF(epoch_data__9[[#This Row],[A2]]=0,IF(epoch_data__9[[#This Row],[A3]]&gt;0,"Trovato",""),""),"")</f>
        <v/>
      </c>
    </row>
    <row r="77" spans="1:21" x14ac:dyDescent="0.2">
      <c r="A77">
        <v>76</v>
      </c>
      <c r="B77">
        <v>64990</v>
      </c>
      <c r="C77">
        <v>18990</v>
      </c>
      <c r="D77">
        <v>7363</v>
      </c>
      <c r="E77">
        <v>15</v>
      </c>
      <c r="F77">
        <v>30</v>
      </c>
      <c r="G77">
        <v>15</v>
      </c>
      <c r="H77">
        <v>0</v>
      </c>
      <c r="I77">
        <v>2</v>
      </c>
      <c r="J77">
        <v>0</v>
      </c>
      <c r="K77">
        <v>2</v>
      </c>
      <c r="L77">
        <v>9599.9999999999982</v>
      </c>
      <c r="M77">
        <v>201600</v>
      </c>
      <c r="N77">
        <v>50000</v>
      </c>
      <c r="O77">
        <v>261200</v>
      </c>
      <c r="P77">
        <v>1808</v>
      </c>
      <c r="Q77">
        <v>271200</v>
      </c>
      <c r="R77">
        <v>532400</v>
      </c>
      <c r="S77">
        <v>0</v>
      </c>
      <c r="T77" t="s">
        <v>24</v>
      </c>
      <c r="U77" t="str">
        <f>IF(epoch_data__9[[#This Row],[A1]]=0,IF(epoch_data__9[[#This Row],[A2]]=0,IF(epoch_data__9[[#This Row],[A3]]&gt;0,"Trovato",""),""),"")</f>
        <v/>
      </c>
    </row>
    <row r="78" spans="1:21" x14ac:dyDescent="0.2">
      <c r="A78">
        <v>77</v>
      </c>
      <c r="B78">
        <v>64414</v>
      </c>
      <c r="C78">
        <v>17282</v>
      </c>
      <c r="D78">
        <v>4486</v>
      </c>
      <c r="E78">
        <v>15</v>
      </c>
      <c r="F78">
        <v>15</v>
      </c>
      <c r="G78">
        <v>15</v>
      </c>
      <c r="H78">
        <v>1</v>
      </c>
      <c r="I78">
        <v>0</v>
      </c>
      <c r="J78">
        <v>0</v>
      </c>
      <c r="K78">
        <v>1</v>
      </c>
      <c r="L78">
        <v>9599.9999999999982</v>
      </c>
      <c r="M78">
        <v>33599.999999999993</v>
      </c>
      <c r="N78">
        <v>50000</v>
      </c>
      <c r="O78">
        <v>93200</v>
      </c>
      <c r="P78">
        <v>1624</v>
      </c>
      <c r="Q78">
        <v>243600</v>
      </c>
      <c r="R78">
        <v>336800</v>
      </c>
      <c r="S78">
        <v>0</v>
      </c>
      <c r="T78" t="s">
        <v>24</v>
      </c>
      <c r="U78" t="str">
        <f>IF(epoch_data__9[[#This Row],[A1]]=0,IF(epoch_data__9[[#This Row],[A2]]=0,IF(epoch_data__9[[#This Row],[A3]]&gt;0,"Trovato",""),""),"")</f>
        <v/>
      </c>
    </row>
    <row r="79" spans="1:21" x14ac:dyDescent="0.2">
      <c r="A79">
        <v>78</v>
      </c>
      <c r="B79">
        <v>64529</v>
      </c>
      <c r="C79">
        <v>17768</v>
      </c>
      <c r="D79">
        <v>5071</v>
      </c>
      <c r="E79">
        <v>15</v>
      </c>
      <c r="F79">
        <v>30</v>
      </c>
      <c r="G79">
        <v>15</v>
      </c>
      <c r="H79">
        <v>1</v>
      </c>
      <c r="I79">
        <v>0</v>
      </c>
      <c r="J79">
        <v>1</v>
      </c>
      <c r="K79">
        <v>2</v>
      </c>
      <c r="L79">
        <v>9599.9999999999982</v>
      </c>
      <c r="M79">
        <v>201600</v>
      </c>
      <c r="N79">
        <v>50000</v>
      </c>
      <c r="O79">
        <v>261200</v>
      </c>
      <c r="P79">
        <v>1668</v>
      </c>
      <c r="Q79">
        <v>250200</v>
      </c>
      <c r="R79">
        <v>511400</v>
      </c>
      <c r="S79">
        <v>0</v>
      </c>
      <c r="T79" t="s">
        <v>24</v>
      </c>
      <c r="U79" t="str">
        <f>IF(epoch_data__9[[#This Row],[A1]]=0,IF(epoch_data__9[[#This Row],[A2]]=0,IF(epoch_data__9[[#This Row],[A3]]&gt;0,"Trovato",""),""),"")</f>
        <v/>
      </c>
    </row>
    <row r="80" spans="1:21" x14ac:dyDescent="0.2">
      <c r="A80">
        <v>79</v>
      </c>
      <c r="B80">
        <v>58013</v>
      </c>
      <c r="C80">
        <v>17563</v>
      </c>
      <c r="D80">
        <v>4927</v>
      </c>
      <c r="E80">
        <v>30</v>
      </c>
      <c r="F80">
        <v>30</v>
      </c>
      <c r="G80">
        <v>0</v>
      </c>
      <c r="H80">
        <v>0</v>
      </c>
      <c r="I80">
        <v>0</v>
      </c>
      <c r="J80">
        <v>2</v>
      </c>
      <c r="K80">
        <v>2</v>
      </c>
      <c r="L80">
        <v>19199.999999999996</v>
      </c>
      <c r="M80">
        <v>67199.999999999985</v>
      </c>
      <c r="N80">
        <v>0</v>
      </c>
      <c r="O80">
        <v>86399.999999999985</v>
      </c>
      <c r="P80">
        <v>1647</v>
      </c>
      <c r="Q80">
        <v>247050</v>
      </c>
      <c r="R80">
        <v>333450</v>
      </c>
      <c r="S80">
        <v>0</v>
      </c>
      <c r="T80" t="s">
        <v>24</v>
      </c>
      <c r="U80" t="str">
        <f>IF(epoch_data__9[[#This Row],[A1]]=0,IF(epoch_data__9[[#This Row],[A2]]=0,IF(epoch_data__9[[#This Row],[A3]]&gt;0,"Trovato",""),""),"")</f>
        <v/>
      </c>
    </row>
    <row r="81" spans="1:21" x14ac:dyDescent="0.2">
      <c r="A81">
        <v>80</v>
      </c>
      <c r="B81">
        <v>57506</v>
      </c>
      <c r="C81">
        <v>15890</v>
      </c>
      <c r="D81">
        <v>4162</v>
      </c>
      <c r="E81">
        <v>30</v>
      </c>
      <c r="F81">
        <v>30</v>
      </c>
      <c r="G81">
        <v>0</v>
      </c>
      <c r="H81">
        <v>0</v>
      </c>
      <c r="I81">
        <v>0</v>
      </c>
      <c r="J81">
        <v>2</v>
      </c>
      <c r="K81">
        <v>2</v>
      </c>
      <c r="L81">
        <v>19199.999999999996</v>
      </c>
      <c r="M81">
        <v>67199.999999999985</v>
      </c>
      <c r="N81">
        <v>0</v>
      </c>
      <c r="O81">
        <v>86399.999999999985</v>
      </c>
      <c r="P81">
        <v>1484</v>
      </c>
      <c r="Q81">
        <v>222600</v>
      </c>
      <c r="R81">
        <v>309000</v>
      </c>
      <c r="S81">
        <v>0</v>
      </c>
      <c r="T81" t="s">
        <v>24</v>
      </c>
      <c r="U81" t="str">
        <f>IF(epoch_data__9[[#This Row],[A1]]=0,IF(epoch_data__9[[#This Row],[A2]]=0,IF(epoch_data__9[[#This Row],[A3]]&gt;0,"Trovato",""),""),"")</f>
        <v/>
      </c>
    </row>
    <row r="82" spans="1:21" x14ac:dyDescent="0.2">
      <c r="A82">
        <v>81</v>
      </c>
      <c r="B82">
        <v>57475</v>
      </c>
      <c r="C82">
        <v>17192</v>
      </c>
      <c r="D82">
        <v>4664</v>
      </c>
      <c r="E82">
        <v>30</v>
      </c>
      <c r="F82">
        <v>30</v>
      </c>
      <c r="G82">
        <v>0</v>
      </c>
      <c r="H82">
        <v>1</v>
      </c>
      <c r="I82">
        <v>0</v>
      </c>
      <c r="J82">
        <v>1</v>
      </c>
      <c r="K82">
        <v>2</v>
      </c>
      <c r="L82">
        <v>19199.999999999996</v>
      </c>
      <c r="M82">
        <v>67199.999999999985</v>
      </c>
      <c r="N82">
        <v>0</v>
      </c>
      <c r="O82">
        <v>86399.999999999985</v>
      </c>
      <c r="P82">
        <v>1612</v>
      </c>
      <c r="Q82">
        <v>241800</v>
      </c>
      <c r="R82">
        <v>328200</v>
      </c>
      <c r="S82">
        <v>0</v>
      </c>
      <c r="T82" t="s">
        <v>24</v>
      </c>
      <c r="U82" t="str">
        <f>IF(epoch_data__9[[#This Row],[A1]]=0,IF(epoch_data__9[[#This Row],[A2]]=0,IF(epoch_data__9[[#This Row],[A3]]&gt;0,"Trovato",""),""),"")</f>
        <v/>
      </c>
    </row>
    <row r="83" spans="1:21" x14ac:dyDescent="0.2">
      <c r="A83">
        <v>82</v>
      </c>
      <c r="B83">
        <v>57813</v>
      </c>
      <c r="C83">
        <v>17813</v>
      </c>
      <c r="D83">
        <v>4981</v>
      </c>
      <c r="E83">
        <v>30</v>
      </c>
      <c r="F83">
        <v>30</v>
      </c>
      <c r="G83">
        <v>0</v>
      </c>
      <c r="H83">
        <v>0</v>
      </c>
      <c r="I83">
        <v>0</v>
      </c>
      <c r="J83">
        <v>2</v>
      </c>
      <c r="K83">
        <v>2</v>
      </c>
      <c r="L83">
        <v>19199.999999999996</v>
      </c>
      <c r="M83">
        <v>67199.999999999985</v>
      </c>
      <c r="N83">
        <v>0</v>
      </c>
      <c r="O83">
        <v>86399.999999999985</v>
      </c>
      <c r="P83">
        <v>1673</v>
      </c>
      <c r="Q83">
        <v>250950</v>
      </c>
      <c r="R83">
        <v>337350</v>
      </c>
      <c r="S83">
        <v>0</v>
      </c>
      <c r="T83" t="s">
        <v>24</v>
      </c>
      <c r="U83" t="str">
        <f>IF(epoch_data__9[[#This Row],[A1]]=0,IF(epoch_data__9[[#This Row],[A2]]=0,IF(epoch_data__9[[#This Row],[A3]]&gt;0,"Trovato",""),""),"")</f>
        <v/>
      </c>
    </row>
    <row r="84" spans="1:21" x14ac:dyDescent="0.2">
      <c r="A84">
        <v>83</v>
      </c>
      <c r="B84">
        <v>64337</v>
      </c>
      <c r="C84">
        <v>16098</v>
      </c>
      <c r="D84">
        <v>4390</v>
      </c>
      <c r="E84">
        <v>15</v>
      </c>
      <c r="F84">
        <v>15</v>
      </c>
      <c r="G84">
        <v>0</v>
      </c>
      <c r="H84">
        <v>0</v>
      </c>
      <c r="I84">
        <v>0</v>
      </c>
      <c r="J84">
        <v>1</v>
      </c>
      <c r="K84">
        <v>1</v>
      </c>
      <c r="L84">
        <v>9599.9999999999982</v>
      </c>
      <c r="M84">
        <v>33599.999999999993</v>
      </c>
      <c r="N84">
        <v>0</v>
      </c>
      <c r="O84">
        <v>43199.999999999993</v>
      </c>
      <c r="P84">
        <v>1505</v>
      </c>
      <c r="Q84">
        <v>225750</v>
      </c>
      <c r="R84">
        <v>268950</v>
      </c>
      <c r="S84">
        <v>0</v>
      </c>
      <c r="T84" t="s">
        <v>24</v>
      </c>
      <c r="U84" t="str">
        <f>IF(epoch_data__9[[#This Row],[A1]]=0,IF(epoch_data__9[[#This Row],[A2]]=0,IF(epoch_data__9[[#This Row],[A3]]&gt;0,"Trovato",""),""),"")</f>
        <v/>
      </c>
    </row>
    <row r="85" spans="1:21" x14ac:dyDescent="0.2">
      <c r="A85">
        <v>84</v>
      </c>
      <c r="B85">
        <v>57729</v>
      </c>
      <c r="C85">
        <v>18287</v>
      </c>
      <c r="D85">
        <v>5296</v>
      </c>
      <c r="E85">
        <v>30</v>
      </c>
      <c r="F85">
        <v>30</v>
      </c>
      <c r="G85">
        <v>0</v>
      </c>
      <c r="H85">
        <v>0</v>
      </c>
      <c r="I85">
        <v>0</v>
      </c>
      <c r="J85">
        <v>2</v>
      </c>
      <c r="K85">
        <v>2</v>
      </c>
      <c r="L85">
        <v>19199.999999999996</v>
      </c>
      <c r="M85">
        <v>67199.999999999985</v>
      </c>
      <c r="N85">
        <v>0</v>
      </c>
      <c r="O85">
        <v>86399.999999999985</v>
      </c>
      <c r="P85">
        <v>1724</v>
      </c>
      <c r="Q85">
        <v>258600</v>
      </c>
      <c r="R85">
        <v>345000</v>
      </c>
      <c r="S85">
        <v>0</v>
      </c>
      <c r="T85" t="s">
        <v>24</v>
      </c>
      <c r="U85" t="str">
        <f>IF(epoch_data__9[[#This Row],[A1]]=0,IF(epoch_data__9[[#This Row],[A2]]=0,IF(epoch_data__9[[#This Row],[A3]]&gt;0,"Trovato",""),""),"")</f>
        <v/>
      </c>
    </row>
    <row r="86" spans="1:21" x14ac:dyDescent="0.2">
      <c r="A86">
        <v>85</v>
      </c>
      <c r="B86">
        <v>57358</v>
      </c>
      <c r="C86">
        <v>16890</v>
      </c>
      <c r="D86">
        <v>4592</v>
      </c>
      <c r="E86">
        <v>30</v>
      </c>
      <c r="F86">
        <v>30</v>
      </c>
      <c r="G86">
        <v>0</v>
      </c>
      <c r="H86">
        <v>0</v>
      </c>
      <c r="I86">
        <v>0</v>
      </c>
      <c r="J86">
        <v>2</v>
      </c>
      <c r="K86">
        <v>2</v>
      </c>
      <c r="L86">
        <v>19199.999999999996</v>
      </c>
      <c r="M86">
        <v>67199.999999999985</v>
      </c>
      <c r="N86">
        <v>0</v>
      </c>
      <c r="O86">
        <v>86399.999999999985</v>
      </c>
      <c r="P86">
        <v>1582</v>
      </c>
      <c r="Q86">
        <v>237300</v>
      </c>
      <c r="R86">
        <v>323700</v>
      </c>
      <c r="S86">
        <v>0</v>
      </c>
      <c r="T86" t="s">
        <v>24</v>
      </c>
      <c r="U86" t="str">
        <f>IF(epoch_data__9[[#This Row],[A1]]=0,IF(epoch_data__9[[#This Row],[A2]]=0,IF(epoch_data__9[[#This Row],[A3]]&gt;0,"Trovato",""),""),"")</f>
        <v/>
      </c>
    </row>
    <row r="87" spans="1:21" x14ac:dyDescent="0.2">
      <c r="A87">
        <v>86</v>
      </c>
      <c r="B87">
        <v>57319</v>
      </c>
      <c r="C87">
        <v>17946</v>
      </c>
      <c r="D87">
        <v>4880</v>
      </c>
      <c r="E87">
        <v>30</v>
      </c>
      <c r="F87">
        <v>30</v>
      </c>
      <c r="G87">
        <v>0</v>
      </c>
      <c r="H87">
        <v>0</v>
      </c>
      <c r="I87">
        <v>0</v>
      </c>
      <c r="J87">
        <v>2</v>
      </c>
      <c r="K87">
        <v>2</v>
      </c>
      <c r="L87">
        <v>19199.999999999996</v>
      </c>
      <c r="M87">
        <v>67199.999999999985</v>
      </c>
      <c r="N87">
        <v>0</v>
      </c>
      <c r="O87">
        <v>86399.999999999985</v>
      </c>
      <c r="P87">
        <v>1685</v>
      </c>
      <c r="Q87">
        <v>252750</v>
      </c>
      <c r="R87">
        <v>339150</v>
      </c>
      <c r="S87">
        <v>0</v>
      </c>
      <c r="T87" t="s">
        <v>24</v>
      </c>
      <c r="U87" t="str">
        <f>IF(epoch_data__9[[#This Row],[A1]]=0,IF(epoch_data__9[[#This Row],[A2]]=0,IF(epoch_data__9[[#This Row],[A3]]&gt;0,"Trovato",""),""),"")</f>
        <v/>
      </c>
    </row>
    <row r="88" spans="1:21" x14ac:dyDescent="0.2">
      <c r="A88">
        <v>87</v>
      </c>
      <c r="B88">
        <v>57788</v>
      </c>
      <c r="C88">
        <v>17271</v>
      </c>
      <c r="D88">
        <v>4692</v>
      </c>
      <c r="E88">
        <v>30</v>
      </c>
      <c r="F88">
        <v>30</v>
      </c>
      <c r="G88">
        <v>0</v>
      </c>
      <c r="H88">
        <v>0</v>
      </c>
      <c r="I88">
        <v>0</v>
      </c>
      <c r="J88">
        <v>2</v>
      </c>
      <c r="K88">
        <v>2</v>
      </c>
      <c r="L88">
        <v>19199.999999999996</v>
      </c>
      <c r="M88">
        <v>67199.999999999985</v>
      </c>
      <c r="N88">
        <v>0</v>
      </c>
      <c r="O88">
        <v>86399.999999999985</v>
      </c>
      <c r="P88">
        <v>1622</v>
      </c>
      <c r="Q88">
        <v>243300</v>
      </c>
      <c r="R88">
        <v>329700</v>
      </c>
      <c r="S88">
        <v>0</v>
      </c>
      <c r="T88" t="s">
        <v>24</v>
      </c>
      <c r="U88" t="str">
        <f>IF(epoch_data__9[[#This Row],[A1]]=0,IF(epoch_data__9[[#This Row],[A2]]=0,IF(epoch_data__9[[#This Row],[A3]]&gt;0,"Trovato",""),""),"")</f>
        <v/>
      </c>
    </row>
    <row r="89" spans="1:21" x14ac:dyDescent="0.2">
      <c r="A89">
        <v>88</v>
      </c>
      <c r="B89">
        <v>58104</v>
      </c>
      <c r="C89">
        <v>16783</v>
      </c>
      <c r="D89">
        <v>4922</v>
      </c>
      <c r="E89">
        <v>30</v>
      </c>
      <c r="F89">
        <v>30</v>
      </c>
      <c r="G89">
        <v>0</v>
      </c>
      <c r="H89">
        <v>0</v>
      </c>
      <c r="I89">
        <v>0</v>
      </c>
      <c r="J89">
        <v>2</v>
      </c>
      <c r="K89">
        <v>2</v>
      </c>
      <c r="L89">
        <v>19199.999999999996</v>
      </c>
      <c r="M89">
        <v>67199.999999999985</v>
      </c>
      <c r="N89">
        <v>0</v>
      </c>
      <c r="O89">
        <v>86399.999999999985</v>
      </c>
      <c r="P89">
        <v>1577</v>
      </c>
      <c r="Q89">
        <v>236550</v>
      </c>
      <c r="R89">
        <v>322950</v>
      </c>
      <c r="S89">
        <v>0</v>
      </c>
      <c r="T89" t="s">
        <v>24</v>
      </c>
      <c r="U89" t="str">
        <f>IF(epoch_data__9[[#This Row],[A1]]=0,IF(epoch_data__9[[#This Row],[A2]]=0,IF(epoch_data__9[[#This Row],[A3]]&gt;0,"Trovato",""),""),"")</f>
        <v/>
      </c>
    </row>
    <row r="90" spans="1:21" x14ac:dyDescent="0.2">
      <c r="A90">
        <v>89</v>
      </c>
      <c r="B90">
        <v>57456</v>
      </c>
      <c r="C90">
        <v>16189</v>
      </c>
      <c r="D90">
        <v>4560</v>
      </c>
      <c r="E90">
        <v>30</v>
      </c>
      <c r="F90">
        <v>30</v>
      </c>
      <c r="G90">
        <v>0</v>
      </c>
      <c r="H90">
        <v>0</v>
      </c>
      <c r="I90">
        <v>0</v>
      </c>
      <c r="J90">
        <v>2</v>
      </c>
      <c r="K90">
        <v>2</v>
      </c>
      <c r="L90">
        <v>19199.999999999996</v>
      </c>
      <c r="M90">
        <v>67199.999999999985</v>
      </c>
      <c r="N90">
        <v>0</v>
      </c>
      <c r="O90">
        <v>86399.999999999985</v>
      </c>
      <c r="P90">
        <v>1501</v>
      </c>
      <c r="Q90">
        <v>225150</v>
      </c>
      <c r="R90">
        <v>311550</v>
      </c>
      <c r="S90">
        <v>0</v>
      </c>
      <c r="T90" t="s">
        <v>24</v>
      </c>
      <c r="U90" t="str">
        <f>IF(epoch_data__9[[#This Row],[A1]]=0,IF(epoch_data__9[[#This Row],[A2]]=0,IF(epoch_data__9[[#This Row],[A3]]&gt;0,"Trovato",""),""),"")</f>
        <v/>
      </c>
    </row>
    <row r="91" spans="1:21" x14ac:dyDescent="0.2">
      <c r="A91">
        <v>90</v>
      </c>
      <c r="B91">
        <v>65382</v>
      </c>
      <c r="C91">
        <v>33611</v>
      </c>
      <c r="D91">
        <v>12369</v>
      </c>
      <c r="E91">
        <v>15</v>
      </c>
      <c r="F91">
        <v>15</v>
      </c>
      <c r="G91">
        <v>15</v>
      </c>
      <c r="H91">
        <v>1</v>
      </c>
      <c r="I91">
        <v>0</v>
      </c>
      <c r="J91">
        <v>2</v>
      </c>
      <c r="K91">
        <v>3</v>
      </c>
      <c r="L91">
        <v>9599.9999999999982</v>
      </c>
      <c r="M91">
        <v>33599.999999999993</v>
      </c>
      <c r="N91">
        <v>50000</v>
      </c>
      <c r="O91">
        <v>93200</v>
      </c>
      <c r="P91">
        <v>3286</v>
      </c>
      <c r="Q91">
        <v>492900</v>
      </c>
      <c r="R91">
        <v>586100</v>
      </c>
      <c r="S91">
        <v>0</v>
      </c>
      <c r="T91" t="s">
        <v>24</v>
      </c>
      <c r="U91" t="str">
        <f>IF(epoch_data__9[[#This Row],[A1]]=0,IF(epoch_data__9[[#This Row],[A2]]=0,IF(epoch_data__9[[#This Row],[A3]]&gt;0,"Trovato",""),""),"")</f>
        <v/>
      </c>
    </row>
    <row r="92" spans="1:21" x14ac:dyDescent="0.2">
      <c r="A92">
        <v>91</v>
      </c>
      <c r="B92">
        <v>57921</v>
      </c>
      <c r="C92">
        <v>16878</v>
      </c>
      <c r="D92">
        <v>4598</v>
      </c>
      <c r="E92">
        <v>30</v>
      </c>
      <c r="F92">
        <v>30</v>
      </c>
      <c r="G92">
        <v>0</v>
      </c>
      <c r="H92">
        <v>0</v>
      </c>
      <c r="I92">
        <v>0</v>
      </c>
      <c r="J92">
        <v>2</v>
      </c>
      <c r="K92">
        <v>2</v>
      </c>
      <c r="L92">
        <v>19199.999999999996</v>
      </c>
      <c r="M92">
        <v>67199.999999999985</v>
      </c>
      <c r="N92">
        <v>0</v>
      </c>
      <c r="O92">
        <v>86399.999999999985</v>
      </c>
      <c r="P92">
        <v>1580</v>
      </c>
      <c r="Q92">
        <v>237000</v>
      </c>
      <c r="R92">
        <v>323400</v>
      </c>
      <c r="S92">
        <v>0</v>
      </c>
      <c r="T92" t="s">
        <v>24</v>
      </c>
      <c r="U92" t="str">
        <f>IF(epoch_data__9[[#This Row],[A1]]=0,IF(epoch_data__9[[#This Row],[A2]]=0,IF(epoch_data__9[[#This Row],[A3]]&gt;0,"Trovato",""),""),"")</f>
        <v/>
      </c>
    </row>
    <row r="93" spans="1:21" x14ac:dyDescent="0.2">
      <c r="A93">
        <v>92</v>
      </c>
      <c r="B93">
        <v>71083</v>
      </c>
      <c r="C93">
        <v>14347</v>
      </c>
      <c r="D93">
        <v>4335</v>
      </c>
      <c r="E93">
        <v>0</v>
      </c>
      <c r="F93">
        <v>15</v>
      </c>
      <c r="G93">
        <v>15</v>
      </c>
      <c r="H93">
        <v>0</v>
      </c>
      <c r="I93">
        <v>1</v>
      </c>
      <c r="J93">
        <v>0</v>
      </c>
      <c r="K93">
        <v>1</v>
      </c>
      <c r="L93">
        <v>0</v>
      </c>
      <c r="M93">
        <v>168000</v>
      </c>
      <c r="N93">
        <v>50000</v>
      </c>
      <c r="O93">
        <v>218000</v>
      </c>
      <c r="P93">
        <v>1352</v>
      </c>
      <c r="Q93">
        <v>202800</v>
      </c>
      <c r="R93">
        <v>420800</v>
      </c>
      <c r="S93">
        <v>0</v>
      </c>
      <c r="T93" t="s">
        <v>24</v>
      </c>
      <c r="U93" t="str">
        <f>IF(epoch_data__9[[#This Row],[A1]]=0,IF(epoch_data__9[[#This Row],[A2]]=0,IF(epoch_data__9[[#This Row],[A3]]&gt;0,"Trovato",""),""),"")</f>
        <v/>
      </c>
    </row>
    <row r="94" spans="1:21" x14ac:dyDescent="0.2">
      <c r="A94">
        <v>93</v>
      </c>
      <c r="B94">
        <v>58089</v>
      </c>
      <c r="C94">
        <v>17130</v>
      </c>
      <c r="D94">
        <v>4461</v>
      </c>
      <c r="E94">
        <v>30</v>
      </c>
      <c r="F94">
        <v>30</v>
      </c>
      <c r="G94">
        <v>0</v>
      </c>
      <c r="H94">
        <v>1</v>
      </c>
      <c r="I94">
        <v>0</v>
      </c>
      <c r="J94">
        <v>1</v>
      </c>
      <c r="K94">
        <v>2</v>
      </c>
      <c r="L94">
        <v>19199.999999999996</v>
      </c>
      <c r="M94">
        <v>67199.999999999985</v>
      </c>
      <c r="N94">
        <v>0</v>
      </c>
      <c r="O94">
        <v>86399.999999999985</v>
      </c>
      <c r="P94">
        <v>1606</v>
      </c>
      <c r="Q94">
        <v>240900</v>
      </c>
      <c r="R94">
        <v>327300</v>
      </c>
      <c r="S94">
        <v>0</v>
      </c>
      <c r="T94" t="s">
        <v>24</v>
      </c>
      <c r="U94" t="str">
        <f>IF(epoch_data__9[[#This Row],[A1]]=0,IF(epoch_data__9[[#This Row],[A2]]=0,IF(epoch_data__9[[#This Row],[A3]]&gt;0,"Trovato",""),""),"")</f>
        <v/>
      </c>
    </row>
    <row r="95" spans="1:21" x14ac:dyDescent="0.2">
      <c r="A95">
        <v>94</v>
      </c>
      <c r="B95">
        <v>57871</v>
      </c>
      <c r="C95">
        <v>17039</v>
      </c>
      <c r="D95">
        <v>4535</v>
      </c>
      <c r="E95">
        <v>30</v>
      </c>
      <c r="F95">
        <v>30</v>
      </c>
      <c r="G95">
        <v>0</v>
      </c>
      <c r="H95">
        <v>0</v>
      </c>
      <c r="I95">
        <v>0</v>
      </c>
      <c r="J95">
        <v>2</v>
      </c>
      <c r="K95">
        <v>2</v>
      </c>
      <c r="L95">
        <v>19199.999999999996</v>
      </c>
      <c r="M95">
        <v>67199.999999999985</v>
      </c>
      <c r="N95">
        <v>0</v>
      </c>
      <c r="O95">
        <v>86399.999999999985</v>
      </c>
      <c r="P95">
        <v>1598</v>
      </c>
      <c r="Q95">
        <v>239700</v>
      </c>
      <c r="R95">
        <v>326100</v>
      </c>
      <c r="S95">
        <v>0</v>
      </c>
      <c r="T95" t="s">
        <v>24</v>
      </c>
      <c r="U95" t="str">
        <f>IF(epoch_data__9[[#This Row],[A1]]=0,IF(epoch_data__9[[#This Row],[A2]]=0,IF(epoch_data__9[[#This Row],[A3]]&gt;0,"Trovato",""),""),"")</f>
        <v/>
      </c>
    </row>
    <row r="96" spans="1:21" x14ac:dyDescent="0.2">
      <c r="A96">
        <v>95</v>
      </c>
      <c r="B96">
        <v>58030</v>
      </c>
      <c r="C96">
        <v>18058</v>
      </c>
      <c r="D96">
        <v>5241</v>
      </c>
      <c r="E96">
        <v>30</v>
      </c>
      <c r="F96">
        <v>15</v>
      </c>
      <c r="G96">
        <v>0</v>
      </c>
      <c r="H96">
        <v>1</v>
      </c>
      <c r="I96">
        <v>0</v>
      </c>
      <c r="J96">
        <v>1</v>
      </c>
      <c r="K96">
        <v>2</v>
      </c>
      <c r="L96">
        <v>19199.999999999996</v>
      </c>
      <c r="M96">
        <v>33599.999999999993</v>
      </c>
      <c r="N96">
        <v>0</v>
      </c>
      <c r="O96">
        <v>52799.999999999993</v>
      </c>
      <c r="P96">
        <v>1699</v>
      </c>
      <c r="Q96">
        <v>254850</v>
      </c>
      <c r="R96">
        <v>307650</v>
      </c>
      <c r="S96">
        <v>0</v>
      </c>
      <c r="T96" t="s">
        <v>24</v>
      </c>
      <c r="U96" t="str">
        <f>IF(epoch_data__9[[#This Row],[A1]]=0,IF(epoch_data__9[[#This Row],[A2]]=0,IF(epoch_data__9[[#This Row],[A3]]&gt;0,"Trovato",""),""),"")</f>
        <v/>
      </c>
    </row>
    <row r="97" spans="1:21" x14ac:dyDescent="0.2">
      <c r="A97">
        <v>96</v>
      </c>
      <c r="B97">
        <v>57473</v>
      </c>
      <c r="C97">
        <v>17155</v>
      </c>
      <c r="D97">
        <v>4877</v>
      </c>
      <c r="E97">
        <v>30</v>
      </c>
      <c r="F97">
        <v>15</v>
      </c>
      <c r="G97">
        <v>0</v>
      </c>
      <c r="H97">
        <v>0</v>
      </c>
      <c r="I97">
        <v>0</v>
      </c>
      <c r="J97">
        <v>2</v>
      </c>
      <c r="K97">
        <v>2</v>
      </c>
      <c r="L97">
        <v>19199.999999999996</v>
      </c>
      <c r="M97">
        <v>33599.999999999993</v>
      </c>
      <c r="N97">
        <v>0</v>
      </c>
      <c r="O97">
        <v>52799.999999999993</v>
      </c>
      <c r="P97">
        <v>1606</v>
      </c>
      <c r="Q97">
        <v>240900</v>
      </c>
      <c r="R97">
        <v>293700</v>
      </c>
      <c r="S97">
        <v>0</v>
      </c>
      <c r="T97" t="s">
        <v>24</v>
      </c>
      <c r="U97" t="str">
        <f>IF(epoch_data__9[[#This Row],[A1]]=0,IF(epoch_data__9[[#This Row],[A2]]=0,IF(epoch_data__9[[#This Row],[A3]]&gt;0,"Trovato",""),""),"")</f>
        <v/>
      </c>
    </row>
    <row r="98" spans="1:21" x14ac:dyDescent="0.2">
      <c r="A98">
        <v>97</v>
      </c>
      <c r="B98">
        <v>57818</v>
      </c>
      <c r="C98">
        <v>18354</v>
      </c>
      <c r="D98">
        <v>5152</v>
      </c>
      <c r="E98">
        <v>30</v>
      </c>
      <c r="F98">
        <v>15</v>
      </c>
      <c r="G98">
        <v>0</v>
      </c>
      <c r="H98">
        <v>0</v>
      </c>
      <c r="I98">
        <v>0</v>
      </c>
      <c r="J98">
        <v>2</v>
      </c>
      <c r="K98">
        <v>2</v>
      </c>
      <c r="L98">
        <v>19199.999999999996</v>
      </c>
      <c r="M98">
        <v>33599.999999999993</v>
      </c>
      <c r="N98">
        <v>0</v>
      </c>
      <c r="O98">
        <v>52799.999999999993</v>
      </c>
      <c r="P98">
        <v>1734</v>
      </c>
      <c r="Q98">
        <v>260100</v>
      </c>
      <c r="R98">
        <v>312900</v>
      </c>
      <c r="S98">
        <v>0</v>
      </c>
      <c r="T98" t="s">
        <v>24</v>
      </c>
      <c r="U98" t="str">
        <f>IF(epoch_data__9[[#This Row],[A1]]=0,IF(epoch_data__9[[#This Row],[A2]]=0,IF(epoch_data__9[[#This Row],[A3]]&gt;0,"Trovato",""),""),"")</f>
        <v/>
      </c>
    </row>
    <row r="99" spans="1:21" x14ac:dyDescent="0.2">
      <c r="A99">
        <v>98</v>
      </c>
      <c r="B99">
        <v>64400</v>
      </c>
      <c r="C99">
        <v>17193</v>
      </c>
      <c r="D99">
        <v>4405</v>
      </c>
      <c r="E99">
        <v>15</v>
      </c>
      <c r="F99">
        <v>15</v>
      </c>
      <c r="G99">
        <v>15</v>
      </c>
      <c r="H99">
        <v>1</v>
      </c>
      <c r="I99">
        <v>0</v>
      </c>
      <c r="J99">
        <v>0</v>
      </c>
      <c r="K99">
        <v>1</v>
      </c>
      <c r="L99">
        <v>9599.9999999999982</v>
      </c>
      <c r="M99">
        <v>33599.999999999993</v>
      </c>
      <c r="N99">
        <v>50000</v>
      </c>
      <c r="O99">
        <v>93200</v>
      </c>
      <c r="P99">
        <v>1617</v>
      </c>
      <c r="Q99">
        <v>242550</v>
      </c>
      <c r="R99">
        <v>335750</v>
      </c>
      <c r="S99">
        <v>0</v>
      </c>
      <c r="T99" t="s">
        <v>24</v>
      </c>
      <c r="U99" t="str">
        <f>IF(epoch_data__9[[#This Row],[A1]]=0,IF(epoch_data__9[[#This Row],[A2]]=0,IF(epoch_data__9[[#This Row],[A3]]&gt;0,"Trovato",""),""),"")</f>
        <v/>
      </c>
    </row>
    <row r="100" spans="1:21" x14ac:dyDescent="0.2">
      <c r="A100">
        <v>99</v>
      </c>
      <c r="B100">
        <v>57715</v>
      </c>
      <c r="C100">
        <v>15332</v>
      </c>
      <c r="D100">
        <v>4338</v>
      </c>
      <c r="E100">
        <v>30</v>
      </c>
      <c r="F100">
        <v>30</v>
      </c>
      <c r="G100">
        <v>15</v>
      </c>
      <c r="H100">
        <v>2</v>
      </c>
      <c r="I100">
        <v>0</v>
      </c>
      <c r="J100">
        <v>0</v>
      </c>
      <c r="K100">
        <v>2</v>
      </c>
      <c r="L100">
        <v>19199.999999999996</v>
      </c>
      <c r="M100">
        <v>67199.999999999985</v>
      </c>
      <c r="N100">
        <v>50000</v>
      </c>
      <c r="O100">
        <v>136400</v>
      </c>
      <c r="P100">
        <v>1427</v>
      </c>
      <c r="Q100">
        <v>214050</v>
      </c>
      <c r="R100">
        <v>350450</v>
      </c>
      <c r="S100">
        <v>0</v>
      </c>
      <c r="T100" t="s">
        <v>24</v>
      </c>
      <c r="U100" t="str">
        <f>IF(epoch_data__9[[#This Row],[A1]]=0,IF(epoch_data__9[[#This Row],[A2]]=0,IF(epoch_data__9[[#This Row],[A3]]&gt;0,"Trovato",""),""),"")</f>
        <v/>
      </c>
    </row>
    <row r="101" spans="1:21" x14ac:dyDescent="0.2">
      <c r="A101">
        <v>100</v>
      </c>
      <c r="B101">
        <v>51150</v>
      </c>
      <c r="C101">
        <v>16502</v>
      </c>
      <c r="D101">
        <v>4705</v>
      </c>
      <c r="E101">
        <v>45</v>
      </c>
      <c r="F101">
        <v>30</v>
      </c>
      <c r="G101">
        <v>15</v>
      </c>
      <c r="H101">
        <v>1</v>
      </c>
      <c r="I101">
        <v>0</v>
      </c>
      <c r="J101">
        <v>2</v>
      </c>
      <c r="K101">
        <v>3</v>
      </c>
      <c r="L101">
        <v>28799.999999999996</v>
      </c>
      <c r="M101">
        <v>67199.999999999985</v>
      </c>
      <c r="N101">
        <v>50000</v>
      </c>
      <c r="O101">
        <v>146000</v>
      </c>
      <c r="P101">
        <v>1544</v>
      </c>
      <c r="Q101">
        <v>231600</v>
      </c>
      <c r="R101">
        <v>377600</v>
      </c>
      <c r="S101">
        <v>0</v>
      </c>
      <c r="T101" t="s">
        <v>24</v>
      </c>
      <c r="U101" t="str">
        <f>IF(epoch_data__9[[#This Row],[A1]]=0,IF(epoch_data__9[[#This Row],[A2]]=0,IF(epoch_data__9[[#This Row],[A3]]&gt;0,"Trovato",""),""),"")</f>
        <v/>
      </c>
    </row>
    <row r="102" spans="1:21" x14ac:dyDescent="0.2">
      <c r="A102">
        <v>101</v>
      </c>
      <c r="B102">
        <v>41946</v>
      </c>
      <c r="C102">
        <v>58225</v>
      </c>
      <c r="D102">
        <v>21527</v>
      </c>
      <c r="E102">
        <v>64</v>
      </c>
      <c r="F102">
        <v>15</v>
      </c>
      <c r="G102">
        <v>4</v>
      </c>
      <c r="H102">
        <v>1</v>
      </c>
      <c r="I102">
        <v>2</v>
      </c>
      <c r="J102">
        <v>3</v>
      </c>
      <c r="K102">
        <v>6</v>
      </c>
      <c r="L102">
        <v>40799.999999999993</v>
      </c>
      <c r="M102">
        <v>33599.999999999993</v>
      </c>
      <c r="N102">
        <v>50000</v>
      </c>
      <c r="O102">
        <v>124399.99999999999</v>
      </c>
      <c r="P102">
        <v>6046</v>
      </c>
      <c r="Q102">
        <v>906900</v>
      </c>
      <c r="R102">
        <v>1031300</v>
      </c>
      <c r="S102">
        <v>0</v>
      </c>
      <c r="T102" t="s">
        <v>24</v>
      </c>
      <c r="U102" t="str">
        <f>IF(epoch_data__9[[#This Row],[A1]]=0,IF(epoch_data__9[[#This Row],[A2]]=0,IF(epoch_data__9[[#This Row],[A3]]&gt;0,"Trovato",""),""),"")</f>
        <v/>
      </c>
    </row>
    <row r="103" spans="1:21" x14ac:dyDescent="0.2">
      <c r="A103">
        <v>102</v>
      </c>
      <c r="B103">
        <v>64526</v>
      </c>
      <c r="C103">
        <v>14876</v>
      </c>
      <c r="D103">
        <v>3915</v>
      </c>
      <c r="E103">
        <v>15</v>
      </c>
      <c r="F103">
        <v>0</v>
      </c>
      <c r="G103">
        <v>30</v>
      </c>
      <c r="H103">
        <v>0</v>
      </c>
      <c r="I103">
        <v>1</v>
      </c>
      <c r="J103">
        <v>1</v>
      </c>
      <c r="K103">
        <v>2</v>
      </c>
      <c r="L103">
        <v>9599.9999999999982</v>
      </c>
      <c r="M103">
        <v>0</v>
      </c>
      <c r="N103">
        <v>50000</v>
      </c>
      <c r="O103">
        <v>59600</v>
      </c>
      <c r="P103">
        <v>1384</v>
      </c>
      <c r="Q103">
        <v>207600</v>
      </c>
      <c r="R103">
        <v>267200</v>
      </c>
      <c r="S103">
        <v>0</v>
      </c>
      <c r="T103" t="s">
        <v>24</v>
      </c>
      <c r="U103" t="str">
        <f>IF(epoch_data__9[[#This Row],[A1]]=0,IF(epoch_data__9[[#This Row],[A2]]=0,IF(epoch_data__9[[#This Row],[A3]]&gt;0,"Trovato",""),""),"")</f>
        <v/>
      </c>
    </row>
    <row r="104" spans="1:21" x14ac:dyDescent="0.2">
      <c r="A104">
        <v>103</v>
      </c>
      <c r="B104">
        <v>64584</v>
      </c>
      <c r="C104">
        <v>17167</v>
      </c>
      <c r="D104">
        <v>4812</v>
      </c>
      <c r="E104">
        <v>15</v>
      </c>
      <c r="F104">
        <v>15</v>
      </c>
      <c r="G104">
        <v>15</v>
      </c>
      <c r="H104">
        <v>0</v>
      </c>
      <c r="I104">
        <v>0</v>
      </c>
      <c r="J104">
        <v>2</v>
      </c>
      <c r="K104">
        <v>2</v>
      </c>
      <c r="L104">
        <v>9599.9999999999982</v>
      </c>
      <c r="M104">
        <v>33599.999999999993</v>
      </c>
      <c r="N104">
        <v>50000</v>
      </c>
      <c r="O104">
        <v>93200</v>
      </c>
      <c r="P104">
        <v>1610</v>
      </c>
      <c r="Q104">
        <v>241500</v>
      </c>
      <c r="R104">
        <v>334700</v>
      </c>
      <c r="S104">
        <v>0</v>
      </c>
      <c r="T104" t="s">
        <v>24</v>
      </c>
      <c r="U104" t="str">
        <f>IF(epoch_data__9[[#This Row],[A1]]=0,IF(epoch_data__9[[#This Row],[A2]]=0,IF(epoch_data__9[[#This Row],[A3]]&gt;0,"Trovato",""),""),"")</f>
        <v/>
      </c>
    </row>
    <row r="105" spans="1:21" x14ac:dyDescent="0.2">
      <c r="A105">
        <v>104</v>
      </c>
      <c r="B105">
        <v>64542</v>
      </c>
      <c r="C105">
        <v>17046</v>
      </c>
      <c r="D105">
        <v>4419</v>
      </c>
      <c r="E105">
        <v>15</v>
      </c>
      <c r="F105">
        <v>0</v>
      </c>
      <c r="G105">
        <v>15</v>
      </c>
      <c r="H105">
        <v>1</v>
      </c>
      <c r="I105">
        <v>0</v>
      </c>
      <c r="J105">
        <v>0</v>
      </c>
      <c r="K105">
        <v>1</v>
      </c>
      <c r="L105">
        <v>9599.9999999999982</v>
      </c>
      <c r="M105">
        <v>0</v>
      </c>
      <c r="N105">
        <v>50000</v>
      </c>
      <c r="O105">
        <v>59600</v>
      </c>
      <c r="P105">
        <v>1598</v>
      </c>
      <c r="Q105">
        <v>239700</v>
      </c>
      <c r="R105">
        <v>299300</v>
      </c>
      <c r="S105">
        <v>0</v>
      </c>
      <c r="T105" t="s">
        <v>24</v>
      </c>
      <c r="U105" t="str">
        <f>IF(epoch_data__9[[#This Row],[A1]]=0,IF(epoch_data__9[[#This Row],[A2]]=0,IF(epoch_data__9[[#This Row],[A3]]&gt;0,"Trovato",""),""),"")</f>
        <v/>
      </c>
    </row>
    <row r="106" spans="1:21" x14ac:dyDescent="0.2">
      <c r="A106">
        <v>105</v>
      </c>
      <c r="B106">
        <v>58144</v>
      </c>
      <c r="C106">
        <v>44151</v>
      </c>
      <c r="D106">
        <v>16028</v>
      </c>
      <c r="E106">
        <v>30</v>
      </c>
      <c r="F106">
        <v>15</v>
      </c>
      <c r="G106">
        <v>30</v>
      </c>
      <c r="H106">
        <v>2</v>
      </c>
      <c r="I106">
        <v>2</v>
      </c>
      <c r="J106">
        <v>1</v>
      </c>
      <c r="K106">
        <v>5</v>
      </c>
      <c r="L106">
        <v>19199.999999999996</v>
      </c>
      <c r="M106">
        <v>168000</v>
      </c>
      <c r="N106">
        <v>50000</v>
      </c>
      <c r="O106">
        <v>237200</v>
      </c>
      <c r="P106">
        <v>4317</v>
      </c>
      <c r="Q106">
        <v>647550</v>
      </c>
      <c r="R106">
        <v>884750</v>
      </c>
      <c r="S106">
        <v>0</v>
      </c>
      <c r="T106" t="s">
        <v>24</v>
      </c>
      <c r="U106" t="str">
        <f>IF(epoch_data__9[[#This Row],[A1]]=0,IF(epoch_data__9[[#This Row],[A2]]=0,IF(epoch_data__9[[#This Row],[A3]]&gt;0,"Trovato",""),""),"")</f>
        <v/>
      </c>
    </row>
    <row r="107" spans="1:21" x14ac:dyDescent="0.2">
      <c r="A107">
        <v>106</v>
      </c>
      <c r="B107">
        <v>64341</v>
      </c>
      <c r="C107">
        <v>17602</v>
      </c>
      <c r="D107">
        <v>4990</v>
      </c>
      <c r="E107">
        <v>15</v>
      </c>
      <c r="F107">
        <v>15</v>
      </c>
      <c r="G107">
        <v>15</v>
      </c>
      <c r="H107">
        <v>0</v>
      </c>
      <c r="I107">
        <v>0</v>
      </c>
      <c r="J107">
        <v>2</v>
      </c>
      <c r="K107">
        <v>2</v>
      </c>
      <c r="L107">
        <v>9599.9999999999982</v>
      </c>
      <c r="M107">
        <v>33599.999999999993</v>
      </c>
      <c r="N107">
        <v>50000</v>
      </c>
      <c r="O107">
        <v>93200</v>
      </c>
      <c r="P107">
        <v>1655</v>
      </c>
      <c r="Q107">
        <v>248250</v>
      </c>
      <c r="R107">
        <v>341450</v>
      </c>
      <c r="S107">
        <v>0</v>
      </c>
      <c r="T107" t="s">
        <v>24</v>
      </c>
      <c r="U107" t="str">
        <f>IF(epoch_data__9[[#This Row],[A1]]=0,IF(epoch_data__9[[#This Row],[A2]]=0,IF(epoch_data__9[[#This Row],[A3]]&gt;0,"Trovato",""),""),"")</f>
        <v/>
      </c>
    </row>
    <row r="108" spans="1:21" x14ac:dyDescent="0.2">
      <c r="A108">
        <v>107</v>
      </c>
      <c r="B108">
        <v>64383</v>
      </c>
      <c r="C108">
        <v>16086</v>
      </c>
      <c r="D108">
        <v>4546</v>
      </c>
      <c r="E108">
        <v>15</v>
      </c>
      <c r="F108">
        <v>15</v>
      </c>
      <c r="G108">
        <v>15</v>
      </c>
      <c r="H108">
        <v>0</v>
      </c>
      <c r="I108">
        <v>0</v>
      </c>
      <c r="J108">
        <v>2</v>
      </c>
      <c r="K108">
        <v>2</v>
      </c>
      <c r="L108">
        <v>9599.9999999999982</v>
      </c>
      <c r="M108">
        <v>33599.999999999993</v>
      </c>
      <c r="N108">
        <v>50000</v>
      </c>
      <c r="O108">
        <v>93200</v>
      </c>
      <c r="P108">
        <v>1503</v>
      </c>
      <c r="Q108">
        <v>225450</v>
      </c>
      <c r="R108">
        <v>318650</v>
      </c>
      <c r="S108">
        <v>0</v>
      </c>
      <c r="T108" t="s">
        <v>24</v>
      </c>
      <c r="U108" t="str">
        <f>IF(epoch_data__9[[#This Row],[A1]]=0,IF(epoch_data__9[[#This Row],[A2]]=0,IF(epoch_data__9[[#This Row],[A3]]&gt;0,"Trovato",""),""),"")</f>
        <v/>
      </c>
    </row>
    <row r="109" spans="1:21" x14ac:dyDescent="0.2">
      <c r="A109">
        <v>108</v>
      </c>
      <c r="B109">
        <v>64549</v>
      </c>
      <c r="C109">
        <v>17642</v>
      </c>
      <c r="D109">
        <v>4774</v>
      </c>
      <c r="E109">
        <v>15</v>
      </c>
      <c r="F109">
        <v>15</v>
      </c>
      <c r="G109">
        <v>15</v>
      </c>
      <c r="H109">
        <v>0</v>
      </c>
      <c r="I109">
        <v>0</v>
      </c>
      <c r="J109">
        <v>2</v>
      </c>
      <c r="K109">
        <v>2</v>
      </c>
      <c r="L109">
        <v>9599.9999999999982</v>
      </c>
      <c r="M109">
        <v>33599.999999999993</v>
      </c>
      <c r="N109">
        <v>50000</v>
      </c>
      <c r="O109">
        <v>93200</v>
      </c>
      <c r="P109">
        <v>1657</v>
      </c>
      <c r="Q109">
        <v>248550</v>
      </c>
      <c r="R109">
        <v>341750</v>
      </c>
      <c r="S109">
        <v>0</v>
      </c>
      <c r="T109" t="s">
        <v>24</v>
      </c>
      <c r="U109" t="str">
        <f>IF(epoch_data__9[[#This Row],[A1]]=0,IF(epoch_data__9[[#This Row],[A2]]=0,IF(epoch_data__9[[#This Row],[A3]]&gt;0,"Trovato",""),""),"")</f>
        <v/>
      </c>
    </row>
    <row r="110" spans="1:21" x14ac:dyDescent="0.2">
      <c r="A110">
        <v>109</v>
      </c>
      <c r="B110">
        <v>64229</v>
      </c>
      <c r="C110">
        <v>18279</v>
      </c>
      <c r="D110">
        <v>5088</v>
      </c>
      <c r="E110">
        <v>15</v>
      </c>
      <c r="F110">
        <v>15</v>
      </c>
      <c r="G110">
        <v>15</v>
      </c>
      <c r="H110">
        <v>0</v>
      </c>
      <c r="I110">
        <v>0</v>
      </c>
      <c r="J110">
        <v>2</v>
      </c>
      <c r="K110">
        <v>2</v>
      </c>
      <c r="L110">
        <v>9599.9999999999982</v>
      </c>
      <c r="M110">
        <v>33599.999999999993</v>
      </c>
      <c r="N110">
        <v>50000</v>
      </c>
      <c r="O110">
        <v>93200</v>
      </c>
      <c r="P110">
        <v>1717</v>
      </c>
      <c r="Q110">
        <v>257550</v>
      </c>
      <c r="R110">
        <v>350750</v>
      </c>
      <c r="S110">
        <v>0</v>
      </c>
      <c r="T110" t="s">
        <v>24</v>
      </c>
      <c r="U110" t="str">
        <f>IF(epoch_data__9[[#This Row],[A1]]=0,IF(epoch_data__9[[#This Row],[A2]]=0,IF(epoch_data__9[[#This Row],[A3]]&gt;0,"Trovato",""),""),"")</f>
        <v/>
      </c>
    </row>
    <row r="111" spans="1:21" x14ac:dyDescent="0.2">
      <c r="A111">
        <v>110</v>
      </c>
      <c r="B111">
        <v>64351</v>
      </c>
      <c r="C111">
        <v>17662</v>
      </c>
      <c r="D111">
        <v>4855</v>
      </c>
      <c r="E111">
        <v>15</v>
      </c>
      <c r="F111">
        <v>15</v>
      </c>
      <c r="G111">
        <v>15</v>
      </c>
      <c r="H111">
        <v>0</v>
      </c>
      <c r="I111">
        <v>0</v>
      </c>
      <c r="J111">
        <v>2</v>
      </c>
      <c r="K111">
        <v>2</v>
      </c>
      <c r="L111">
        <v>9599.9999999999982</v>
      </c>
      <c r="M111">
        <v>33599.999999999993</v>
      </c>
      <c r="N111">
        <v>50000</v>
      </c>
      <c r="O111">
        <v>93200</v>
      </c>
      <c r="P111">
        <v>1660</v>
      </c>
      <c r="Q111">
        <v>249000</v>
      </c>
      <c r="R111">
        <v>342200</v>
      </c>
      <c r="S111">
        <v>0</v>
      </c>
      <c r="T111" t="s">
        <v>24</v>
      </c>
      <c r="U111" t="str">
        <f>IF(epoch_data__9[[#This Row],[A1]]=0,IF(epoch_data__9[[#This Row],[A2]]=0,IF(epoch_data__9[[#This Row],[A3]]&gt;0,"Trovato",""),""),"")</f>
        <v/>
      </c>
    </row>
    <row r="112" spans="1:21" x14ac:dyDescent="0.2">
      <c r="A112">
        <v>111</v>
      </c>
      <c r="B112">
        <v>64308</v>
      </c>
      <c r="C112">
        <v>15712</v>
      </c>
      <c r="D112">
        <v>4334</v>
      </c>
      <c r="E112">
        <v>15</v>
      </c>
      <c r="F112">
        <v>15</v>
      </c>
      <c r="G112">
        <v>15</v>
      </c>
      <c r="H112">
        <v>0</v>
      </c>
      <c r="I112">
        <v>0</v>
      </c>
      <c r="J112">
        <v>2</v>
      </c>
      <c r="K112">
        <v>2</v>
      </c>
      <c r="L112">
        <v>9599.9999999999982</v>
      </c>
      <c r="M112">
        <v>33599.999999999993</v>
      </c>
      <c r="N112">
        <v>50000</v>
      </c>
      <c r="O112">
        <v>93200</v>
      </c>
      <c r="P112">
        <v>1469</v>
      </c>
      <c r="Q112">
        <v>220350</v>
      </c>
      <c r="R112">
        <v>313550</v>
      </c>
      <c r="S112">
        <v>0</v>
      </c>
      <c r="T112" t="s">
        <v>24</v>
      </c>
      <c r="U112" t="str">
        <f>IF(epoch_data__9[[#This Row],[A1]]=0,IF(epoch_data__9[[#This Row],[A2]]=0,IF(epoch_data__9[[#This Row],[A3]]&gt;0,"Trovato",""),""),"")</f>
        <v/>
      </c>
    </row>
    <row r="113" spans="1:21" x14ac:dyDescent="0.2">
      <c r="A113">
        <v>112</v>
      </c>
      <c r="B113">
        <v>64319</v>
      </c>
      <c r="C113">
        <v>17238</v>
      </c>
      <c r="D113">
        <v>4752</v>
      </c>
      <c r="E113">
        <v>15</v>
      </c>
      <c r="F113">
        <v>15</v>
      </c>
      <c r="G113">
        <v>15</v>
      </c>
      <c r="H113">
        <v>0</v>
      </c>
      <c r="I113">
        <v>0</v>
      </c>
      <c r="J113">
        <v>2</v>
      </c>
      <c r="K113">
        <v>2</v>
      </c>
      <c r="L113">
        <v>9599.9999999999982</v>
      </c>
      <c r="M113">
        <v>33599.999999999993</v>
      </c>
      <c r="N113">
        <v>50000</v>
      </c>
      <c r="O113">
        <v>93200</v>
      </c>
      <c r="P113">
        <v>1621</v>
      </c>
      <c r="Q113">
        <v>243150</v>
      </c>
      <c r="R113">
        <v>336350</v>
      </c>
      <c r="S113">
        <v>0</v>
      </c>
      <c r="T113" t="s">
        <v>24</v>
      </c>
      <c r="U113" t="str">
        <f>IF(epoch_data__9[[#This Row],[A1]]=0,IF(epoch_data__9[[#This Row],[A2]]=0,IF(epoch_data__9[[#This Row],[A3]]&gt;0,"Trovato",""),""),"")</f>
        <v/>
      </c>
    </row>
    <row r="114" spans="1:21" x14ac:dyDescent="0.2">
      <c r="A114">
        <v>113</v>
      </c>
      <c r="B114">
        <v>63874</v>
      </c>
      <c r="C114">
        <v>16920</v>
      </c>
      <c r="D114">
        <v>4597</v>
      </c>
      <c r="E114">
        <v>15</v>
      </c>
      <c r="F114">
        <v>15</v>
      </c>
      <c r="G114">
        <v>15</v>
      </c>
      <c r="H114">
        <v>0</v>
      </c>
      <c r="I114">
        <v>0</v>
      </c>
      <c r="J114">
        <v>2</v>
      </c>
      <c r="K114">
        <v>2</v>
      </c>
      <c r="L114">
        <v>9599.9999999999982</v>
      </c>
      <c r="M114">
        <v>33599.999999999993</v>
      </c>
      <c r="N114">
        <v>50000</v>
      </c>
      <c r="O114">
        <v>93200</v>
      </c>
      <c r="P114">
        <v>1586</v>
      </c>
      <c r="Q114">
        <v>237900</v>
      </c>
      <c r="R114">
        <v>331100</v>
      </c>
      <c r="S114">
        <v>0</v>
      </c>
      <c r="T114" t="s">
        <v>24</v>
      </c>
      <c r="U114" t="str">
        <f>IF(epoch_data__9[[#This Row],[A1]]=0,IF(epoch_data__9[[#This Row],[A2]]=0,IF(epoch_data__9[[#This Row],[A3]]&gt;0,"Trovato",""),""),"")</f>
        <v/>
      </c>
    </row>
    <row r="115" spans="1:21" x14ac:dyDescent="0.2">
      <c r="A115">
        <v>114</v>
      </c>
      <c r="B115">
        <v>64444</v>
      </c>
      <c r="C115">
        <v>15927</v>
      </c>
      <c r="D115">
        <v>4330</v>
      </c>
      <c r="E115">
        <v>15</v>
      </c>
      <c r="F115">
        <v>15</v>
      </c>
      <c r="G115">
        <v>15</v>
      </c>
      <c r="H115">
        <v>0</v>
      </c>
      <c r="I115">
        <v>0</v>
      </c>
      <c r="J115">
        <v>2</v>
      </c>
      <c r="K115">
        <v>2</v>
      </c>
      <c r="L115">
        <v>9599.9999999999982</v>
      </c>
      <c r="M115">
        <v>33599.999999999993</v>
      </c>
      <c r="N115">
        <v>50000</v>
      </c>
      <c r="O115">
        <v>93200</v>
      </c>
      <c r="P115">
        <v>1484</v>
      </c>
      <c r="Q115">
        <v>222600</v>
      </c>
      <c r="R115">
        <v>315800</v>
      </c>
      <c r="S115">
        <v>0</v>
      </c>
      <c r="T115" t="s">
        <v>24</v>
      </c>
      <c r="U115" t="str">
        <f>IF(epoch_data__9[[#This Row],[A1]]=0,IF(epoch_data__9[[#This Row],[A2]]=0,IF(epoch_data__9[[#This Row],[A3]]&gt;0,"Trovato",""),""),"")</f>
        <v/>
      </c>
    </row>
    <row r="116" spans="1:21" x14ac:dyDescent="0.2">
      <c r="A116">
        <v>115</v>
      </c>
      <c r="B116">
        <v>63996</v>
      </c>
      <c r="C116">
        <v>17222</v>
      </c>
      <c r="D116">
        <v>4652</v>
      </c>
      <c r="E116">
        <v>15</v>
      </c>
      <c r="F116">
        <v>15</v>
      </c>
      <c r="G116">
        <v>0</v>
      </c>
      <c r="H116">
        <v>1</v>
      </c>
      <c r="I116">
        <v>0</v>
      </c>
      <c r="J116">
        <v>1</v>
      </c>
      <c r="K116">
        <v>2</v>
      </c>
      <c r="L116">
        <v>9599.9999999999982</v>
      </c>
      <c r="M116">
        <v>33599.999999999993</v>
      </c>
      <c r="N116">
        <v>0</v>
      </c>
      <c r="O116">
        <v>43199.999999999993</v>
      </c>
      <c r="P116">
        <v>1610</v>
      </c>
      <c r="Q116">
        <v>241500</v>
      </c>
      <c r="R116">
        <v>284700</v>
      </c>
      <c r="S116">
        <v>0</v>
      </c>
      <c r="T116" t="s">
        <v>24</v>
      </c>
      <c r="U116" t="str">
        <f>IF(epoch_data__9[[#This Row],[A1]]=0,IF(epoch_data__9[[#This Row],[A2]]=0,IF(epoch_data__9[[#This Row],[A3]]&gt;0,"Trovato",""),""),"")</f>
        <v/>
      </c>
    </row>
    <row r="117" spans="1:21" x14ac:dyDescent="0.2">
      <c r="A117">
        <v>116</v>
      </c>
      <c r="B117">
        <v>64617</v>
      </c>
      <c r="C117">
        <v>17945</v>
      </c>
      <c r="D117">
        <v>5009</v>
      </c>
      <c r="E117">
        <v>15</v>
      </c>
      <c r="F117">
        <v>15</v>
      </c>
      <c r="G117">
        <v>15</v>
      </c>
      <c r="H117">
        <v>0</v>
      </c>
      <c r="I117">
        <v>0</v>
      </c>
      <c r="J117">
        <v>2</v>
      </c>
      <c r="K117">
        <v>2</v>
      </c>
      <c r="L117">
        <v>9599.9999999999982</v>
      </c>
      <c r="M117">
        <v>33599.999999999993</v>
      </c>
      <c r="N117">
        <v>50000</v>
      </c>
      <c r="O117">
        <v>93200</v>
      </c>
      <c r="P117">
        <v>1688</v>
      </c>
      <c r="Q117">
        <v>253200</v>
      </c>
      <c r="R117">
        <v>346400</v>
      </c>
      <c r="S117">
        <v>0</v>
      </c>
      <c r="T117" t="s">
        <v>24</v>
      </c>
      <c r="U117" t="str">
        <f>IF(epoch_data__9[[#This Row],[A1]]=0,IF(epoch_data__9[[#This Row],[A2]]=0,IF(epoch_data__9[[#This Row],[A3]]&gt;0,"Trovato",""),""),"")</f>
        <v/>
      </c>
    </row>
    <row r="118" spans="1:21" x14ac:dyDescent="0.2">
      <c r="A118">
        <v>117</v>
      </c>
      <c r="B118">
        <v>64571</v>
      </c>
      <c r="C118">
        <v>18087</v>
      </c>
      <c r="D118">
        <v>5419</v>
      </c>
      <c r="E118">
        <v>15</v>
      </c>
      <c r="F118">
        <v>15</v>
      </c>
      <c r="G118">
        <v>30</v>
      </c>
      <c r="H118">
        <v>0</v>
      </c>
      <c r="I118">
        <v>0</v>
      </c>
      <c r="J118">
        <v>3</v>
      </c>
      <c r="K118">
        <v>3</v>
      </c>
      <c r="L118">
        <v>9599.9999999999982</v>
      </c>
      <c r="M118">
        <v>33599.999999999993</v>
      </c>
      <c r="N118">
        <v>50000</v>
      </c>
      <c r="O118">
        <v>93200</v>
      </c>
      <c r="P118">
        <v>1699</v>
      </c>
      <c r="Q118">
        <v>254850</v>
      </c>
      <c r="R118">
        <v>348050</v>
      </c>
      <c r="S118">
        <v>0</v>
      </c>
      <c r="T118" t="s">
        <v>24</v>
      </c>
      <c r="U118" t="str">
        <f>IF(epoch_data__9[[#This Row],[A1]]=0,IF(epoch_data__9[[#This Row],[A2]]=0,IF(epoch_data__9[[#This Row],[A3]]&gt;0,"Trovato",""),""),"")</f>
        <v/>
      </c>
    </row>
    <row r="119" spans="1:21" x14ac:dyDescent="0.2">
      <c r="A119">
        <v>118</v>
      </c>
      <c r="B119">
        <v>63994</v>
      </c>
      <c r="C119">
        <v>16825</v>
      </c>
      <c r="D119">
        <v>4330</v>
      </c>
      <c r="E119">
        <v>15</v>
      </c>
      <c r="F119">
        <v>15</v>
      </c>
      <c r="G119">
        <v>15</v>
      </c>
      <c r="H119">
        <v>1</v>
      </c>
      <c r="I119">
        <v>0</v>
      </c>
      <c r="J119">
        <v>0</v>
      </c>
      <c r="K119">
        <v>1</v>
      </c>
      <c r="L119">
        <v>9599.9999999999982</v>
      </c>
      <c r="M119">
        <v>33599.999999999993</v>
      </c>
      <c r="N119">
        <v>50000</v>
      </c>
      <c r="O119">
        <v>93200</v>
      </c>
      <c r="P119">
        <v>1575</v>
      </c>
      <c r="Q119">
        <v>236250</v>
      </c>
      <c r="R119">
        <v>329450</v>
      </c>
      <c r="S119">
        <v>0</v>
      </c>
      <c r="T119" t="s">
        <v>24</v>
      </c>
      <c r="U119" t="str">
        <f>IF(epoch_data__9[[#This Row],[A1]]=0,IF(epoch_data__9[[#This Row],[A2]]=0,IF(epoch_data__9[[#This Row],[A3]]&gt;0,"Trovato",""),""),"")</f>
        <v/>
      </c>
    </row>
    <row r="120" spans="1:21" x14ac:dyDescent="0.2">
      <c r="A120">
        <v>119</v>
      </c>
      <c r="B120">
        <v>64663</v>
      </c>
      <c r="C120">
        <v>16571</v>
      </c>
      <c r="D120">
        <v>4648</v>
      </c>
      <c r="E120">
        <v>15</v>
      </c>
      <c r="F120">
        <v>15</v>
      </c>
      <c r="G120">
        <v>15</v>
      </c>
      <c r="H120">
        <v>0</v>
      </c>
      <c r="I120">
        <v>0</v>
      </c>
      <c r="J120">
        <v>2</v>
      </c>
      <c r="K120">
        <v>2</v>
      </c>
      <c r="L120">
        <v>9599.9999999999982</v>
      </c>
      <c r="M120">
        <v>33599.999999999993</v>
      </c>
      <c r="N120">
        <v>50000</v>
      </c>
      <c r="O120">
        <v>93200</v>
      </c>
      <c r="P120">
        <v>1547</v>
      </c>
      <c r="Q120">
        <v>232050</v>
      </c>
      <c r="R120">
        <v>325250</v>
      </c>
      <c r="S120">
        <v>0</v>
      </c>
      <c r="T120" t="s">
        <v>24</v>
      </c>
      <c r="U120" t="str">
        <f>IF(epoch_data__9[[#This Row],[A1]]=0,IF(epoch_data__9[[#This Row],[A2]]=0,IF(epoch_data__9[[#This Row],[A3]]&gt;0,"Trovato",""),""),"")</f>
        <v/>
      </c>
    </row>
    <row r="121" spans="1:21" x14ac:dyDescent="0.2">
      <c r="A121">
        <v>120</v>
      </c>
      <c r="B121">
        <v>71362</v>
      </c>
      <c r="C121">
        <v>13939</v>
      </c>
      <c r="D121">
        <v>4101</v>
      </c>
      <c r="E121">
        <v>0</v>
      </c>
      <c r="F121">
        <v>15</v>
      </c>
      <c r="G121">
        <v>15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168000</v>
      </c>
      <c r="N121">
        <v>50000</v>
      </c>
      <c r="O121">
        <v>218000</v>
      </c>
      <c r="P121">
        <v>1312</v>
      </c>
      <c r="Q121">
        <v>196800</v>
      </c>
      <c r="R121">
        <v>414800</v>
      </c>
      <c r="S121">
        <v>0</v>
      </c>
      <c r="T121" t="s">
        <v>24</v>
      </c>
      <c r="U121" t="str">
        <f>IF(epoch_data__9[[#This Row],[A1]]=0,IF(epoch_data__9[[#This Row],[A2]]=0,IF(epoch_data__9[[#This Row],[A3]]&gt;0,"Trovato",""),""),"")</f>
        <v/>
      </c>
    </row>
    <row r="122" spans="1:21" x14ac:dyDescent="0.2">
      <c r="A122">
        <v>121</v>
      </c>
      <c r="B122">
        <v>64552</v>
      </c>
      <c r="C122">
        <v>17997</v>
      </c>
      <c r="D122">
        <v>5047</v>
      </c>
      <c r="E122">
        <v>15</v>
      </c>
      <c r="F122">
        <v>15</v>
      </c>
      <c r="G122">
        <v>0</v>
      </c>
      <c r="H122">
        <v>1</v>
      </c>
      <c r="I122">
        <v>0</v>
      </c>
      <c r="J122">
        <v>1</v>
      </c>
      <c r="K122">
        <v>2</v>
      </c>
      <c r="L122">
        <v>9599.9999999999982</v>
      </c>
      <c r="M122">
        <v>33599.999999999993</v>
      </c>
      <c r="N122">
        <v>0</v>
      </c>
      <c r="O122">
        <v>43199.999999999993</v>
      </c>
      <c r="P122">
        <v>1689</v>
      </c>
      <c r="Q122">
        <v>253350</v>
      </c>
      <c r="R122">
        <v>296550</v>
      </c>
      <c r="S122">
        <v>0</v>
      </c>
      <c r="T122" t="s">
        <v>24</v>
      </c>
      <c r="U122" t="str">
        <f>IF(epoch_data__9[[#This Row],[A1]]=0,IF(epoch_data__9[[#This Row],[A2]]=0,IF(epoch_data__9[[#This Row],[A3]]&gt;0,"Trovato",""),""),"")</f>
        <v/>
      </c>
    </row>
    <row r="123" spans="1:21" x14ac:dyDescent="0.2">
      <c r="A123">
        <v>122</v>
      </c>
      <c r="B123">
        <v>64423</v>
      </c>
      <c r="C123">
        <v>18608</v>
      </c>
      <c r="D123">
        <v>5402</v>
      </c>
      <c r="E123">
        <v>15</v>
      </c>
      <c r="F123">
        <v>15</v>
      </c>
      <c r="G123">
        <v>15</v>
      </c>
      <c r="H123">
        <v>0</v>
      </c>
      <c r="I123">
        <v>0</v>
      </c>
      <c r="J123">
        <v>2</v>
      </c>
      <c r="K123">
        <v>2</v>
      </c>
      <c r="L123">
        <v>9599.9999999999982</v>
      </c>
      <c r="M123">
        <v>33599.999999999993</v>
      </c>
      <c r="N123">
        <v>50000</v>
      </c>
      <c r="O123">
        <v>93200</v>
      </c>
      <c r="P123">
        <v>1756</v>
      </c>
      <c r="Q123">
        <v>263400</v>
      </c>
      <c r="R123">
        <v>356600</v>
      </c>
      <c r="S123">
        <v>0</v>
      </c>
      <c r="T123" t="s">
        <v>60</v>
      </c>
      <c r="U123" t="str">
        <f>IF(epoch_data__9[[#This Row],[A1]]=0,IF(epoch_data__9[[#This Row],[A2]]=0,IF(epoch_data__9[[#This Row],[A3]]&gt;0,"Trovato",""),""),"")</f>
        <v/>
      </c>
    </row>
    <row r="124" spans="1:21" x14ac:dyDescent="0.2">
      <c r="A124">
        <v>123</v>
      </c>
      <c r="B124">
        <v>64570</v>
      </c>
      <c r="C124">
        <v>14377</v>
      </c>
      <c r="D124">
        <v>3756</v>
      </c>
      <c r="E124">
        <v>15</v>
      </c>
      <c r="F124">
        <v>15</v>
      </c>
      <c r="G124">
        <v>15</v>
      </c>
      <c r="H124">
        <v>1</v>
      </c>
      <c r="I124">
        <v>0</v>
      </c>
      <c r="J124">
        <v>0</v>
      </c>
      <c r="K124">
        <v>1</v>
      </c>
      <c r="L124">
        <v>9599.9999999999982</v>
      </c>
      <c r="M124">
        <v>33599.999999999993</v>
      </c>
      <c r="N124">
        <v>50000</v>
      </c>
      <c r="O124">
        <v>93200</v>
      </c>
      <c r="P124">
        <v>1335</v>
      </c>
      <c r="Q124">
        <v>200250</v>
      </c>
      <c r="R124">
        <v>293450</v>
      </c>
      <c r="S124">
        <v>0</v>
      </c>
      <c r="T124" t="s">
        <v>60</v>
      </c>
      <c r="U124" t="str">
        <f>IF(epoch_data__9[[#This Row],[A1]]=0,IF(epoch_data__9[[#This Row],[A2]]=0,IF(epoch_data__9[[#This Row],[A3]]&gt;0,"Trovato",""),""),"")</f>
        <v/>
      </c>
    </row>
    <row r="125" spans="1:21" x14ac:dyDescent="0.2">
      <c r="A125">
        <v>124</v>
      </c>
      <c r="B125">
        <v>57729</v>
      </c>
      <c r="C125">
        <v>17864</v>
      </c>
      <c r="D125">
        <v>4814</v>
      </c>
      <c r="E125">
        <v>30</v>
      </c>
      <c r="F125">
        <v>15</v>
      </c>
      <c r="G125">
        <v>15</v>
      </c>
      <c r="H125">
        <v>1</v>
      </c>
      <c r="I125">
        <v>0</v>
      </c>
      <c r="J125">
        <v>1</v>
      </c>
      <c r="K125">
        <v>2</v>
      </c>
      <c r="L125">
        <v>19199.999999999996</v>
      </c>
      <c r="M125">
        <v>33599.999999999993</v>
      </c>
      <c r="N125">
        <v>50000</v>
      </c>
      <c r="O125">
        <v>102800</v>
      </c>
      <c r="P125">
        <v>1671</v>
      </c>
      <c r="Q125">
        <v>250650</v>
      </c>
      <c r="R125">
        <v>353450</v>
      </c>
      <c r="S125">
        <v>0</v>
      </c>
      <c r="T125" t="s">
        <v>60</v>
      </c>
      <c r="U125" t="str">
        <f>IF(epoch_data__9[[#This Row],[A1]]=0,IF(epoch_data__9[[#This Row],[A2]]=0,IF(epoch_data__9[[#This Row],[A3]]&gt;0,"Trovato",""),""),"")</f>
        <v/>
      </c>
    </row>
    <row r="126" spans="1:21" x14ac:dyDescent="0.2">
      <c r="A126">
        <v>125</v>
      </c>
      <c r="B126">
        <v>64360</v>
      </c>
      <c r="C126">
        <v>17953</v>
      </c>
      <c r="D126">
        <v>4878</v>
      </c>
      <c r="E126">
        <v>15</v>
      </c>
      <c r="F126">
        <v>15</v>
      </c>
      <c r="G126">
        <v>15</v>
      </c>
      <c r="H126">
        <v>0</v>
      </c>
      <c r="I126">
        <v>0</v>
      </c>
      <c r="J126">
        <v>2</v>
      </c>
      <c r="K126">
        <v>2</v>
      </c>
      <c r="L126">
        <v>9599.9999999999982</v>
      </c>
      <c r="M126">
        <v>33599.999999999993</v>
      </c>
      <c r="N126">
        <v>50000</v>
      </c>
      <c r="O126">
        <v>93200</v>
      </c>
      <c r="P126">
        <v>1687</v>
      </c>
      <c r="Q126">
        <v>253050</v>
      </c>
      <c r="R126">
        <v>346250</v>
      </c>
      <c r="S126">
        <v>0</v>
      </c>
      <c r="T126" t="s">
        <v>25</v>
      </c>
      <c r="U126" t="str">
        <f>IF(epoch_data__9[[#This Row],[A1]]=0,IF(epoch_data__9[[#This Row],[A2]]=0,IF(epoch_data__9[[#This Row],[A3]]&gt;0,"Trovato",""),""),"")</f>
        <v/>
      </c>
    </row>
    <row r="127" spans="1:21" x14ac:dyDescent="0.2">
      <c r="A127">
        <v>126</v>
      </c>
      <c r="B127">
        <v>64534</v>
      </c>
      <c r="C127">
        <v>18060</v>
      </c>
      <c r="D127">
        <v>5161</v>
      </c>
      <c r="E127">
        <v>15</v>
      </c>
      <c r="F127">
        <v>15</v>
      </c>
      <c r="G127">
        <v>15</v>
      </c>
      <c r="H127">
        <v>0</v>
      </c>
      <c r="I127">
        <v>0</v>
      </c>
      <c r="J127">
        <v>2</v>
      </c>
      <c r="K127">
        <v>2</v>
      </c>
      <c r="L127">
        <v>9599.9999999999982</v>
      </c>
      <c r="M127">
        <v>33599.999999999993</v>
      </c>
      <c r="N127">
        <v>50000</v>
      </c>
      <c r="O127">
        <v>93200</v>
      </c>
      <c r="P127">
        <v>1698</v>
      </c>
      <c r="Q127">
        <v>254700</v>
      </c>
      <c r="R127">
        <v>347900</v>
      </c>
      <c r="S127">
        <v>0</v>
      </c>
      <c r="T127" t="s">
        <v>24</v>
      </c>
      <c r="U127" t="str">
        <f>IF(epoch_data__9[[#This Row],[A1]]=0,IF(epoch_data__9[[#This Row],[A2]]=0,IF(epoch_data__9[[#This Row],[A3]]&gt;0,"Trovato",""),""),"")</f>
        <v/>
      </c>
    </row>
    <row r="128" spans="1:21" x14ac:dyDescent="0.2">
      <c r="A128">
        <v>127</v>
      </c>
      <c r="B128">
        <v>71301</v>
      </c>
      <c r="C128">
        <v>18357</v>
      </c>
      <c r="D128">
        <v>6517</v>
      </c>
      <c r="E128">
        <v>0</v>
      </c>
      <c r="F128">
        <v>15</v>
      </c>
      <c r="G128">
        <v>15</v>
      </c>
      <c r="H128">
        <v>1</v>
      </c>
      <c r="I128">
        <v>0</v>
      </c>
      <c r="J128">
        <v>1</v>
      </c>
      <c r="K128">
        <v>2</v>
      </c>
      <c r="L128">
        <v>0</v>
      </c>
      <c r="M128">
        <v>168000</v>
      </c>
      <c r="N128">
        <v>50000</v>
      </c>
      <c r="O128">
        <v>218000</v>
      </c>
      <c r="P128">
        <v>1758</v>
      </c>
      <c r="Q128">
        <v>263700</v>
      </c>
      <c r="R128">
        <v>481700</v>
      </c>
      <c r="S128">
        <v>0</v>
      </c>
      <c r="T128" t="s">
        <v>25</v>
      </c>
      <c r="U128" t="str">
        <f>IF(epoch_data__9[[#This Row],[A1]]=0,IF(epoch_data__9[[#This Row],[A2]]=0,IF(epoch_data__9[[#This Row],[A3]]&gt;0,"Trovato",""),""),"")</f>
        <v/>
      </c>
    </row>
    <row r="129" spans="1:21" x14ac:dyDescent="0.2">
      <c r="A129">
        <v>128</v>
      </c>
      <c r="B129">
        <v>64155</v>
      </c>
      <c r="C129">
        <v>16916</v>
      </c>
      <c r="D129">
        <v>4693</v>
      </c>
      <c r="E129">
        <v>15</v>
      </c>
      <c r="F129">
        <v>15</v>
      </c>
      <c r="G129">
        <v>15</v>
      </c>
      <c r="H129">
        <v>0</v>
      </c>
      <c r="I129">
        <v>0</v>
      </c>
      <c r="J129">
        <v>2</v>
      </c>
      <c r="K129">
        <v>2</v>
      </c>
      <c r="L129">
        <v>9599.9999999999982</v>
      </c>
      <c r="M129">
        <v>33599.999999999993</v>
      </c>
      <c r="N129">
        <v>50000</v>
      </c>
      <c r="O129">
        <v>93200</v>
      </c>
      <c r="P129">
        <v>1584</v>
      </c>
      <c r="Q129">
        <v>237600</v>
      </c>
      <c r="R129">
        <v>330800</v>
      </c>
      <c r="S129">
        <v>0</v>
      </c>
      <c r="T129" t="s">
        <v>44</v>
      </c>
      <c r="U129" t="str">
        <f>IF(epoch_data__9[[#This Row],[A1]]=0,IF(epoch_data__9[[#This Row],[A2]]=0,IF(epoch_data__9[[#This Row],[A3]]&gt;0,"Trovato",""),""),"")</f>
        <v/>
      </c>
    </row>
    <row r="130" spans="1:21" x14ac:dyDescent="0.2">
      <c r="A130">
        <v>129</v>
      </c>
      <c r="B130">
        <v>64249</v>
      </c>
      <c r="C130">
        <v>17389</v>
      </c>
      <c r="D130">
        <v>4857</v>
      </c>
      <c r="E130">
        <v>15</v>
      </c>
      <c r="F130">
        <v>15</v>
      </c>
      <c r="G130">
        <v>15</v>
      </c>
      <c r="H130">
        <v>0</v>
      </c>
      <c r="I130">
        <v>0</v>
      </c>
      <c r="J130">
        <v>2</v>
      </c>
      <c r="K130">
        <v>2</v>
      </c>
      <c r="L130">
        <v>9599.9999999999982</v>
      </c>
      <c r="M130">
        <v>33599.999999999993</v>
      </c>
      <c r="N130">
        <v>50000</v>
      </c>
      <c r="O130">
        <v>93200</v>
      </c>
      <c r="P130">
        <v>1626</v>
      </c>
      <c r="Q130">
        <v>243900</v>
      </c>
      <c r="R130">
        <v>337100</v>
      </c>
      <c r="S130">
        <v>0</v>
      </c>
      <c r="T130" t="s">
        <v>45</v>
      </c>
      <c r="U130" t="str">
        <f>IF(epoch_data__9[[#This Row],[A1]]=0,IF(epoch_data__9[[#This Row],[A2]]=0,IF(epoch_data__9[[#This Row],[A3]]&gt;0,"Trovato",""),""),"")</f>
        <v/>
      </c>
    </row>
    <row r="131" spans="1:21" x14ac:dyDescent="0.2">
      <c r="A131">
        <v>130</v>
      </c>
      <c r="B131">
        <v>57865</v>
      </c>
      <c r="C131">
        <v>17235</v>
      </c>
      <c r="D131">
        <v>4613</v>
      </c>
      <c r="E131">
        <v>30</v>
      </c>
      <c r="F131">
        <v>15</v>
      </c>
      <c r="G131">
        <v>0</v>
      </c>
      <c r="H131">
        <v>1</v>
      </c>
      <c r="I131">
        <v>0</v>
      </c>
      <c r="J131">
        <v>1</v>
      </c>
      <c r="K131">
        <v>2</v>
      </c>
      <c r="L131">
        <v>19199.999999999996</v>
      </c>
      <c r="M131">
        <v>33599.999999999993</v>
      </c>
      <c r="N131">
        <v>0</v>
      </c>
      <c r="O131">
        <v>52799.999999999993</v>
      </c>
      <c r="P131">
        <v>1613</v>
      </c>
      <c r="Q131">
        <v>241950</v>
      </c>
      <c r="R131">
        <v>294750</v>
      </c>
      <c r="S131">
        <v>0</v>
      </c>
      <c r="T131" t="s">
        <v>41</v>
      </c>
      <c r="U131" t="str">
        <f>IF(epoch_data__9[[#This Row],[A1]]=0,IF(epoch_data__9[[#This Row],[A2]]=0,IF(epoch_data__9[[#This Row],[A3]]&gt;0,"Trovato",""),""),"")</f>
        <v/>
      </c>
    </row>
    <row r="132" spans="1:21" x14ac:dyDescent="0.2">
      <c r="A132">
        <v>131</v>
      </c>
      <c r="B132">
        <v>63716</v>
      </c>
      <c r="C132">
        <v>17232</v>
      </c>
      <c r="D132">
        <v>4531</v>
      </c>
      <c r="E132">
        <v>15</v>
      </c>
      <c r="F132">
        <v>15</v>
      </c>
      <c r="G132">
        <v>15</v>
      </c>
      <c r="H132">
        <v>0</v>
      </c>
      <c r="I132">
        <v>0</v>
      </c>
      <c r="J132">
        <v>2</v>
      </c>
      <c r="K132">
        <v>2</v>
      </c>
      <c r="L132">
        <v>9599.9999999999982</v>
      </c>
      <c r="M132">
        <v>33599.999999999993</v>
      </c>
      <c r="N132">
        <v>50000</v>
      </c>
      <c r="O132">
        <v>93200</v>
      </c>
      <c r="P132">
        <v>1620</v>
      </c>
      <c r="Q132">
        <v>243000</v>
      </c>
      <c r="R132">
        <v>336200</v>
      </c>
      <c r="S132">
        <v>0</v>
      </c>
      <c r="T132" t="s">
        <v>25</v>
      </c>
      <c r="U132" t="str">
        <f>IF(epoch_data__9[[#This Row],[A1]]=0,IF(epoch_data__9[[#This Row],[A2]]=0,IF(epoch_data__9[[#This Row],[A3]]&gt;0,"Trovato",""),""),"")</f>
        <v/>
      </c>
    </row>
    <row r="133" spans="1:21" x14ac:dyDescent="0.2">
      <c r="A133">
        <v>132</v>
      </c>
      <c r="B133">
        <v>64262</v>
      </c>
      <c r="C133">
        <v>16951</v>
      </c>
      <c r="D133">
        <v>4539</v>
      </c>
      <c r="E133">
        <v>15</v>
      </c>
      <c r="F133">
        <v>15</v>
      </c>
      <c r="G133">
        <v>15</v>
      </c>
      <c r="H133">
        <v>0</v>
      </c>
      <c r="I133">
        <v>0</v>
      </c>
      <c r="J133">
        <v>2</v>
      </c>
      <c r="K133">
        <v>2</v>
      </c>
      <c r="L133">
        <v>9599.9999999999982</v>
      </c>
      <c r="M133">
        <v>33599.999999999993</v>
      </c>
      <c r="N133">
        <v>50000</v>
      </c>
      <c r="O133">
        <v>93200</v>
      </c>
      <c r="P133">
        <v>1588</v>
      </c>
      <c r="Q133">
        <v>238200</v>
      </c>
      <c r="R133">
        <v>331400</v>
      </c>
      <c r="S133">
        <v>0</v>
      </c>
      <c r="T133" t="s">
        <v>46</v>
      </c>
      <c r="U133" t="str">
        <f>IF(epoch_data__9[[#This Row],[A1]]=0,IF(epoch_data__9[[#This Row],[A2]]=0,IF(epoch_data__9[[#This Row],[A3]]&gt;0,"Trovato",""),""),"")</f>
        <v/>
      </c>
    </row>
    <row r="134" spans="1:21" x14ac:dyDescent="0.2">
      <c r="A134">
        <v>133</v>
      </c>
      <c r="B134">
        <v>51456</v>
      </c>
      <c r="C134">
        <v>51020</v>
      </c>
      <c r="D134">
        <v>17082</v>
      </c>
      <c r="E134">
        <v>45</v>
      </c>
      <c r="F134">
        <v>15</v>
      </c>
      <c r="G134">
        <v>15</v>
      </c>
      <c r="H134">
        <v>1</v>
      </c>
      <c r="I134">
        <v>3</v>
      </c>
      <c r="J134">
        <v>1</v>
      </c>
      <c r="K134">
        <v>5</v>
      </c>
      <c r="L134">
        <v>28799.999999999996</v>
      </c>
      <c r="M134">
        <v>33599.999999999993</v>
      </c>
      <c r="N134">
        <v>50000</v>
      </c>
      <c r="O134">
        <v>112400</v>
      </c>
      <c r="P134">
        <v>4969</v>
      </c>
      <c r="Q134">
        <v>745350</v>
      </c>
      <c r="R134">
        <v>857750</v>
      </c>
      <c r="S134">
        <v>0</v>
      </c>
      <c r="T134" t="s">
        <v>47</v>
      </c>
      <c r="U134" t="str">
        <f>IF(epoch_data__9[[#This Row],[A1]]=0,IF(epoch_data__9[[#This Row],[A2]]=0,IF(epoch_data__9[[#This Row],[A3]]&gt;0,"Trovato",""),""),"")</f>
        <v/>
      </c>
    </row>
    <row r="135" spans="1:21" x14ac:dyDescent="0.2">
      <c r="A135">
        <v>134</v>
      </c>
      <c r="B135">
        <v>64445</v>
      </c>
      <c r="C135">
        <v>16643</v>
      </c>
      <c r="D135">
        <v>4787</v>
      </c>
      <c r="E135">
        <v>15</v>
      </c>
      <c r="F135">
        <v>15</v>
      </c>
      <c r="G135">
        <v>15</v>
      </c>
      <c r="H135">
        <v>0</v>
      </c>
      <c r="I135">
        <v>0</v>
      </c>
      <c r="J135">
        <v>2</v>
      </c>
      <c r="K135">
        <v>2</v>
      </c>
      <c r="L135">
        <v>9599.9999999999982</v>
      </c>
      <c r="M135">
        <v>33599.999999999993</v>
      </c>
      <c r="N135">
        <v>50000</v>
      </c>
      <c r="O135">
        <v>93200</v>
      </c>
      <c r="P135">
        <v>1551</v>
      </c>
      <c r="Q135">
        <v>232650</v>
      </c>
      <c r="R135">
        <v>325850</v>
      </c>
      <c r="S135">
        <v>0</v>
      </c>
      <c r="T135" t="s">
        <v>48</v>
      </c>
      <c r="U135" t="str">
        <f>IF(epoch_data__9[[#This Row],[A1]]=0,IF(epoch_data__9[[#This Row],[A2]]=0,IF(epoch_data__9[[#This Row],[A3]]&gt;0,"Trovato",""),""),"")</f>
        <v/>
      </c>
    </row>
    <row r="136" spans="1:21" x14ac:dyDescent="0.2">
      <c r="A136">
        <v>135</v>
      </c>
      <c r="B136">
        <v>64386</v>
      </c>
      <c r="C136">
        <v>17741</v>
      </c>
      <c r="D136">
        <v>4968</v>
      </c>
      <c r="E136">
        <v>15</v>
      </c>
      <c r="F136">
        <v>15</v>
      </c>
      <c r="G136">
        <v>15</v>
      </c>
      <c r="H136">
        <v>0</v>
      </c>
      <c r="I136">
        <v>0</v>
      </c>
      <c r="J136">
        <v>2</v>
      </c>
      <c r="K136">
        <v>2</v>
      </c>
      <c r="L136">
        <v>9599.9999999999982</v>
      </c>
      <c r="M136">
        <v>33599.999999999993</v>
      </c>
      <c r="N136">
        <v>50000</v>
      </c>
      <c r="O136">
        <v>93200</v>
      </c>
      <c r="P136">
        <v>1670</v>
      </c>
      <c r="Q136">
        <v>250500</v>
      </c>
      <c r="R136">
        <v>343700</v>
      </c>
      <c r="S136">
        <v>0</v>
      </c>
      <c r="T136" t="s">
        <v>25</v>
      </c>
      <c r="U136" t="str">
        <f>IF(epoch_data__9[[#This Row],[A1]]=0,IF(epoch_data__9[[#This Row],[A2]]=0,IF(epoch_data__9[[#This Row],[A3]]&gt;0,"Trovato",""),""),"")</f>
        <v/>
      </c>
    </row>
    <row r="137" spans="1:21" x14ac:dyDescent="0.2">
      <c r="A137">
        <v>136</v>
      </c>
      <c r="B137">
        <v>64407</v>
      </c>
      <c r="C137">
        <v>17794</v>
      </c>
      <c r="D137">
        <v>4939</v>
      </c>
      <c r="E137">
        <v>15</v>
      </c>
      <c r="F137">
        <v>15</v>
      </c>
      <c r="G137">
        <v>15</v>
      </c>
      <c r="H137">
        <v>0</v>
      </c>
      <c r="I137">
        <v>0</v>
      </c>
      <c r="J137">
        <v>2</v>
      </c>
      <c r="K137">
        <v>2</v>
      </c>
      <c r="L137">
        <v>9599.9999999999982</v>
      </c>
      <c r="M137">
        <v>33599.999999999993</v>
      </c>
      <c r="N137">
        <v>50000</v>
      </c>
      <c r="O137">
        <v>93200</v>
      </c>
      <c r="P137">
        <v>1670</v>
      </c>
      <c r="Q137">
        <v>250500</v>
      </c>
      <c r="R137">
        <v>343700</v>
      </c>
      <c r="S137">
        <v>0</v>
      </c>
      <c r="T137" t="s">
        <v>47</v>
      </c>
      <c r="U137" t="str">
        <f>IF(epoch_data__9[[#This Row],[A1]]=0,IF(epoch_data__9[[#This Row],[A2]]=0,IF(epoch_data__9[[#This Row],[A3]]&gt;0,"Trovato",""),""),"")</f>
        <v/>
      </c>
    </row>
    <row r="138" spans="1:21" x14ac:dyDescent="0.2">
      <c r="A138">
        <v>137</v>
      </c>
      <c r="B138">
        <v>64299</v>
      </c>
      <c r="C138">
        <v>17470</v>
      </c>
      <c r="D138">
        <v>4621</v>
      </c>
      <c r="E138">
        <v>15</v>
      </c>
      <c r="F138">
        <v>15</v>
      </c>
      <c r="G138">
        <v>15</v>
      </c>
      <c r="H138">
        <v>0</v>
      </c>
      <c r="I138">
        <v>0</v>
      </c>
      <c r="J138">
        <v>2</v>
      </c>
      <c r="K138">
        <v>2</v>
      </c>
      <c r="L138">
        <v>9599.9999999999982</v>
      </c>
      <c r="M138">
        <v>33599.999999999993</v>
      </c>
      <c r="N138">
        <v>50000</v>
      </c>
      <c r="O138">
        <v>93200</v>
      </c>
      <c r="P138">
        <v>1639</v>
      </c>
      <c r="Q138">
        <v>245850</v>
      </c>
      <c r="R138">
        <v>339050</v>
      </c>
      <c r="S138">
        <v>0</v>
      </c>
      <c r="T138" t="s">
        <v>25</v>
      </c>
      <c r="U138" t="str">
        <f>IF(epoch_data__9[[#This Row],[A1]]=0,IF(epoch_data__9[[#This Row],[A2]]=0,IF(epoch_data__9[[#This Row],[A3]]&gt;0,"Trovato",""),""),"")</f>
        <v/>
      </c>
    </row>
    <row r="139" spans="1:21" x14ac:dyDescent="0.2">
      <c r="A139">
        <v>138</v>
      </c>
      <c r="B139">
        <v>64603</v>
      </c>
      <c r="C139">
        <v>17671</v>
      </c>
      <c r="D139">
        <v>4907</v>
      </c>
      <c r="E139">
        <v>15</v>
      </c>
      <c r="F139">
        <v>15</v>
      </c>
      <c r="G139">
        <v>15</v>
      </c>
      <c r="H139">
        <v>0</v>
      </c>
      <c r="I139">
        <v>0</v>
      </c>
      <c r="J139">
        <v>2</v>
      </c>
      <c r="K139">
        <v>2</v>
      </c>
      <c r="L139">
        <v>9599.9999999999982</v>
      </c>
      <c r="M139">
        <v>33599.999999999993</v>
      </c>
      <c r="N139">
        <v>50000</v>
      </c>
      <c r="O139">
        <v>93200</v>
      </c>
      <c r="P139">
        <v>1659</v>
      </c>
      <c r="Q139">
        <v>248850</v>
      </c>
      <c r="R139">
        <v>342050</v>
      </c>
      <c r="S139">
        <v>0</v>
      </c>
      <c r="T139" t="s">
        <v>49</v>
      </c>
      <c r="U139" t="str">
        <f>IF(epoch_data__9[[#This Row],[A1]]=0,IF(epoch_data__9[[#This Row],[A2]]=0,IF(epoch_data__9[[#This Row],[A3]]&gt;0,"Trovato",""),""),"")</f>
        <v/>
      </c>
    </row>
    <row r="140" spans="1:21" x14ac:dyDescent="0.2">
      <c r="A140">
        <v>139</v>
      </c>
      <c r="B140">
        <v>64723</v>
      </c>
      <c r="C140">
        <v>17389</v>
      </c>
      <c r="D140">
        <v>4761</v>
      </c>
      <c r="E140">
        <v>15</v>
      </c>
      <c r="F140">
        <v>15</v>
      </c>
      <c r="G140">
        <v>15</v>
      </c>
      <c r="H140">
        <v>0</v>
      </c>
      <c r="I140">
        <v>0</v>
      </c>
      <c r="J140">
        <v>2</v>
      </c>
      <c r="K140">
        <v>2</v>
      </c>
      <c r="L140">
        <v>9599.9999999999982</v>
      </c>
      <c r="M140">
        <v>33599.999999999993</v>
      </c>
      <c r="N140">
        <v>50000</v>
      </c>
      <c r="O140">
        <v>93200</v>
      </c>
      <c r="P140">
        <v>1632</v>
      </c>
      <c r="Q140">
        <v>244800</v>
      </c>
      <c r="R140">
        <v>338000</v>
      </c>
      <c r="S140">
        <v>0</v>
      </c>
      <c r="T140" t="s">
        <v>25</v>
      </c>
      <c r="U140" t="str">
        <f>IF(epoch_data__9[[#This Row],[A1]]=0,IF(epoch_data__9[[#This Row],[A2]]=0,IF(epoch_data__9[[#This Row],[A3]]&gt;0,"Trovato",""),""),"")</f>
        <v/>
      </c>
    </row>
    <row r="141" spans="1:21" x14ac:dyDescent="0.2">
      <c r="A141">
        <v>140</v>
      </c>
      <c r="B141">
        <v>64164</v>
      </c>
      <c r="C141">
        <v>18300</v>
      </c>
      <c r="D141">
        <v>4949</v>
      </c>
      <c r="E141">
        <v>15</v>
      </c>
      <c r="F141">
        <v>15</v>
      </c>
      <c r="G141">
        <v>15</v>
      </c>
      <c r="H141">
        <v>0</v>
      </c>
      <c r="I141">
        <v>0</v>
      </c>
      <c r="J141">
        <v>2</v>
      </c>
      <c r="K141">
        <v>2</v>
      </c>
      <c r="L141">
        <v>9599.9999999999982</v>
      </c>
      <c r="M141">
        <v>33599.999999999993</v>
      </c>
      <c r="N141">
        <v>50000</v>
      </c>
      <c r="O141">
        <v>93200</v>
      </c>
      <c r="P141">
        <v>1723</v>
      </c>
      <c r="Q141">
        <v>258450</v>
      </c>
      <c r="R141">
        <v>351650</v>
      </c>
      <c r="S141">
        <v>0</v>
      </c>
      <c r="T141" t="s">
        <v>33</v>
      </c>
      <c r="U141" t="str">
        <f>IF(epoch_data__9[[#This Row],[A1]]=0,IF(epoch_data__9[[#This Row],[A2]]=0,IF(epoch_data__9[[#This Row],[A3]]&gt;0,"Trovato",""),""),"")</f>
        <v/>
      </c>
    </row>
    <row r="142" spans="1:21" x14ac:dyDescent="0.2">
      <c r="A142">
        <v>141</v>
      </c>
      <c r="B142">
        <v>64271</v>
      </c>
      <c r="C142">
        <v>18997</v>
      </c>
      <c r="D142">
        <v>5385</v>
      </c>
      <c r="E142">
        <v>15</v>
      </c>
      <c r="F142">
        <v>15</v>
      </c>
      <c r="G142">
        <v>15</v>
      </c>
      <c r="H142">
        <v>0</v>
      </c>
      <c r="I142">
        <v>0</v>
      </c>
      <c r="J142">
        <v>2</v>
      </c>
      <c r="K142">
        <v>2</v>
      </c>
      <c r="L142">
        <v>9599.9999999999982</v>
      </c>
      <c r="M142">
        <v>33599.999999999993</v>
      </c>
      <c r="N142">
        <v>50000</v>
      </c>
      <c r="O142">
        <v>93200</v>
      </c>
      <c r="P142">
        <v>1796</v>
      </c>
      <c r="Q142">
        <v>269400</v>
      </c>
      <c r="R142">
        <v>362600</v>
      </c>
      <c r="S142">
        <v>0</v>
      </c>
      <c r="T142" t="s">
        <v>50</v>
      </c>
      <c r="U142" t="str">
        <f>IF(epoch_data__9[[#This Row],[A1]]=0,IF(epoch_data__9[[#This Row],[A2]]=0,IF(epoch_data__9[[#This Row],[A3]]&gt;0,"Trovato",""),""),"")</f>
        <v/>
      </c>
    </row>
    <row r="143" spans="1:21" x14ac:dyDescent="0.2">
      <c r="A143">
        <v>142</v>
      </c>
      <c r="B143">
        <v>71153</v>
      </c>
      <c r="C143">
        <v>29163</v>
      </c>
      <c r="D143">
        <v>11223</v>
      </c>
      <c r="E143">
        <v>0</v>
      </c>
      <c r="F143">
        <v>15</v>
      </c>
      <c r="G143">
        <v>15</v>
      </c>
      <c r="H143">
        <v>2</v>
      </c>
      <c r="I143">
        <v>0</v>
      </c>
      <c r="J143">
        <v>0</v>
      </c>
      <c r="K143">
        <v>2</v>
      </c>
      <c r="L143">
        <v>0</v>
      </c>
      <c r="M143">
        <v>168000</v>
      </c>
      <c r="N143">
        <v>50000</v>
      </c>
      <c r="O143">
        <v>218000</v>
      </c>
      <c r="P143">
        <v>2825</v>
      </c>
      <c r="Q143">
        <v>423750</v>
      </c>
      <c r="R143">
        <v>641750</v>
      </c>
      <c r="S143">
        <v>0</v>
      </c>
      <c r="T143" t="s">
        <v>34</v>
      </c>
      <c r="U143" t="str">
        <f>IF(epoch_data__9[[#This Row],[A1]]=0,IF(epoch_data__9[[#This Row],[A2]]=0,IF(epoch_data__9[[#This Row],[A3]]&gt;0,"Trovato",""),""),"")</f>
        <v/>
      </c>
    </row>
    <row r="144" spans="1:21" x14ac:dyDescent="0.2">
      <c r="A144">
        <v>143</v>
      </c>
      <c r="B144">
        <v>64378</v>
      </c>
      <c r="C144">
        <v>17746</v>
      </c>
      <c r="D144">
        <v>5139</v>
      </c>
      <c r="E144">
        <v>15</v>
      </c>
      <c r="F144">
        <v>15</v>
      </c>
      <c r="G144">
        <v>15</v>
      </c>
      <c r="H144">
        <v>0</v>
      </c>
      <c r="I144">
        <v>0</v>
      </c>
      <c r="J144">
        <v>2</v>
      </c>
      <c r="K144">
        <v>2</v>
      </c>
      <c r="L144">
        <v>9599.9999999999982</v>
      </c>
      <c r="M144">
        <v>33599.999999999993</v>
      </c>
      <c r="N144">
        <v>50000</v>
      </c>
      <c r="O144">
        <v>93200</v>
      </c>
      <c r="P144">
        <v>1674</v>
      </c>
      <c r="Q144">
        <v>251100</v>
      </c>
      <c r="R144">
        <v>344300</v>
      </c>
      <c r="S144">
        <v>0</v>
      </c>
      <c r="T144" t="s">
        <v>25</v>
      </c>
      <c r="U144" t="str">
        <f>IF(epoch_data__9[[#This Row],[A1]]=0,IF(epoch_data__9[[#This Row],[A2]]=0,IF(epoch_data__9[[#This Row],[A3]]&gt;0,"Trovato",""),""),"")</f>
        <v/>
      </c>
    </row>
    <row r="145" spans="1:21" x14ac:dyDescent="0.2">
      <c r="A145">
        <v>144</v>
      </c>
      <c r="B145">
        <v>64254</v>
      </c>
      <c r="C145">
        <v>17068</v>
      </c>
      <c r="D145">
        <v>4565</v>
      </c>
      <c r="E145">
        <v>15</v>
      </c>
      <c r="F145">
        <v>15</v>
      </c>
      <c r="G145">
        <v>15</v>
      </c>
      <c r="H145">
        <v>0</v>
      </c>
      <c r="I145">
        <v>0</v>
      </c>
      <c r="J145">
        <v>2</v>
      </c>
      <c r="K145">
        <v>2</v>
      </c>
      <c r="L145">
        <v>9599.9999999999982</v>
      </c>
      <c r="M145">
        <v>33599.999999999993</v>
      </c>
      <c r="N145">
        <v>50000</v>
      </c>
      <c r="O145">
        <v>93200</v>
      </c>
      <c r="P145">
        <v>1595</v>
      </c>
      <c r="Q145">
        <v>239250</v>
      </c>
      <c r="R145">
        <v>332450</v>
      </c>
      <c r="S145">
        <v>0</v>
      </c>
      <c r="T145" t="s">
        <v>51</v>
      </c>
      <c r="U145" t="str">
        <f>IF(epoch_data__9[[#This Row],[A1]]=0,IF(epoch_data__9[[#This Row],[A2]]=0,IF(epoch_data__9[[#This Row],[A3]]&gt;0,"Trovato",""),""),"")</f>
        <v/>
      </c>
    </row>
    <row r="146" spans="1:21" x14ac:dyDescent="0.2">
      <c r="A146">
        <v>145</v>
      </c>
      <c r="B146">
        <v>64284</v>
      </c>
      <c r="C146">
        <v>18287</v>
      </c>
      <c r="D146">
        <v>5225</v>
      </c>
      <c r="E146">
        <v>15</v>
      </c>
      <c r="F146">
        <v>15</v>
      </c>
      <c r="G146">
        <v>15</v>
      </c>
      <c r="H146">
        <v>0</v>
      </c>
      <c r="I146">
        <v>0</v>
      </c>
      <c r="J146">
        <v>2</v>
      </c>
      <c r="K146">
        <v>2</v>
      </c>
      <c r="L146">
        <v>9599.9999999999982</v>
      </c>
      <c r="M146">
        <v>33599.999999999993</v>
      </c>
      <c r="N146">
        <v>50000</v>
      </c>
      <c r="O146">
        <v>93200</v>
      </c>
      <c r="P146">
        <v>1720</v>
      </c>
      <c r="Q146">
        <v>258000</v>
      </c>
      <c r="R146">
        <v>351200</v>
      </c>
      <c r="S146">
        <v>0</v>
      </c>
      <c r="T146" t="s">
        <v>52</v>
      </c>
      <c r="U146" t="str">
        <f>IF(epoch_data__9[[#This Row],[A1]]=0,IF(epoch_data__9[[#This Row],[A2]]=0,IF(epoch_data__9[[#This Row],[A3]]&gt;0,"Trovato",""),""),"")</f>
        <v/>
      </c>
    </row>
    <row r="147" spans="1:21" x14ac:dyDescent="0.2">
      <c r="A147">
        <v>146</v>
      </c>
      <c r="B147">
        <v>64254</v>
      </c>
      <c r="C147">
        <v>17756</v>
      </c>
      <c r="D147">
        <v>4948</v>
      </c>
      <c r="E147">
        <v>15</v>
      </c>
      <c r="F147">
        <v>15</v>
      </c>
      <c r="G147">
        <v>15</v>
      </c>
      <c r="H147">
        <v>0</v>
      </c>
      <c r="I147">
        <v>0</v>
      </c>
      <c r="J147">
        <v>2</v>
      </c>
      <c r="K147">
        <v>2</v>
      </c>
      <c r="L147">
        <v>9599.9999999999982</v>
      </c>
      <c r="M147">
        <v>33599.999999999993</v>
      </c>
      <c r="N147">
        <v>50000</v>
      </c>
      <c r="O147">
        <v>93200</v>
      </c>
      <c r="P147">
        <v>1670</v>
      </c>
      <c r="Q147">
        <v>250500</v>
      </c>
      <c r="R147">
        <v>343700</v>
      </c>
      <c r="S147">
        <v>0</v>
      </c>
      <c r="T147" t="s">
        <v>29</v>
      </c>
      <c r="U147" t="str">
        <f>IF(epoch_data__9[[#This Row],[A1]]=0,IF(epoch_data__9[[#This Row],[A2]]=0,IF(epoch_data__9[[#This Row],[A3]]&gt;0,"Trovato",""),""),"")</f>
        <v/>
      </c>
    </row>
    <row r="148" spans="1:21" x14ac:dyDescent="0.2">
      <c r="A148">
        <v>147</v>
      </c>
      <c r="B148">
        <v>64578</v>
      </c>
      <c r="C148">
        <v>16277</v>
      </c>
      <c r="D148">
        <v>4436</v>
      </c>
      <c r="E148">
        <v>15</v>
      </c>
      <c r="F148">
        <v>15</v>
      </c>
      <c r="G148">
        <v>15</v>
      </c>
      <c r="H148">
        <v>0</v>
      </c>
      <c r="I148">
        <v>0</v>
      </c>
      <c r="J148">
        <v>2</v>
      </c>
      <c r="K148">
        <v>2</v>
      </c>
      <c r="L148">
        <v>9599.9999999999982</v>
      </c>
      <c r="M148">
        <v>33599.999999999993</v>
      </c>
      <c r="N148">
        <v>50000</v>
      </c>
      <c r="O148">
        <v>93200</v>
      </c>
      <c r="P148">
        <v>1518</v>
      </c>
      <c r="Q148">
        <v>227700</v>
      </c>
      <c r="R148">
        <v>320900</v>
      </c>
      <c r="S148">
        <v>0</v>
      </c>
      <c r="T148" t="s">
        <v>51</v>
      </c>
      <c r="U148" t="str">
        <f>IF(epoch_data__9[[#This Row],[A1]]=0,IF(epoch_data__9[[#This Row],[A2]]=0,IF(epoch_data__9[[#This Row],[A3]]&gt;0,"Trovato",""),""),"")</f>
        <v/>
      </c>
    </row>
    <row r="149" spans="1:21" x14ac:dyDescent="0.2">
      <c r="A149">
        <v>148</v>
      </c>
      <c r="B149">
        <v>57880</v>
      </c>
      <c r="C149">
        <v>17402</v>
      </c>
      <c r="D149">
        <v>4729</v>
      </c>
      <c r="E149">
        <v>30</v>
      </c>
      <c r="F149">
        <v>30</v>
      </c>
      <c r="G149">
        <v>15</v>
      </c>
      <c r="H149">
        <v>1</v>
      </c>
      <c r="I149">
        <v>0</v>
      </c>
      <c r="J149">
        <v>1</v>
      </c>
      <c r="K149">
        <v>2</v>
      </c>
      <c r="L149">
        <v>19199.999999999996</v>
      </c>
      <c r="M149">
        <v>67199.999999999985</v>
      </c>
      <c r="N149">
        <v>50000</v>
      </c>
      <c r="O149">
        <v>136400</v>
      </c>
      <c r="P149">
        <v>1639</v>
      </c>
      <c r="Q149">
        <v>245850</v>
      </c>
      <c r="R149">
        <v>382250</v>
      </c>
      <c r="S149">
        <v>0</v>
      </c>
      <c r="T149" t="s">
        <v>29</v>
      </c>
      <c r="U149" t="str">
        <f>IF(epoch_data__9[[#This Row],[A1]]=0,IF(epoch_data__9[[#This Row],[A2]]=0,IF(epoch_data__9[[#This Row],[A3]]&gt;0,"Trovato",""),""),"")</f>
        <v/>
      </c>
    </row>
    <row r="150" spans="1:21" x14ac:dyDescent="0.2">
      <c r="A150">
        <v>149</v>
      </c>
      <c r="B150">
        <v>64187</v>
      </c>
      <c r="C150">
        <v>16888</v>
      </c>
      <c r="D150">
        <v>4437</v>
      </c>
      <c r="E150">
        <v>15</v>
      </c>
      <c r="F150">
        <v>15</v>
      </c>
      <c r="G150">
        <v>15</v>
      </c>
      <c r="H150">
        <v>0</v>
      </c>
      <c r="I150">
        <v>0</v>
      </c>
      <c r="J150">
        <v>2</v>
      </c>
      <c r="K150">
        <v>2</v>
      </c>
      <c r="L150">
        <v>9599.9999999999982</v>
      </c>
      <c r="M150">
        <v>33599.999999999993</v>
      </c>
      <c r="N150">
        <v>50000</v>
      </c>
      <c r="O150">
        <v>93200</v>
      </c>
      <c r="P150">
        <v>1584</v>
      </c>
      <c r="Q150">
        <v>237600</v>
      </c>
      <c r="R150">
        <v>330800</v>
      </c>
      <c r="S150">
        <v>0</v>
      </c>
      <c r="T150" t="s">
        <v>45</v>
      </c>
      <c r="U150" t="str">
        <f>IF(epoch_data__9[[#This Row],[A1]]=0,IF(epoch_data__9[[#This Row],[A2]]=0,IF(epoch_data__9[[#This Row],[A3]]&gt;0,"Trovato",""),""),"")</f>
        <v/>
      </c>
    </row>
    <row r="151" spans="1:21" x14ac:dyDescent="0.2">
      <c r="A151">
        <v>150</v>
      </c>
      <c r="B151">
        <v>64565</v>
      </c>
      <c r="C151">
        <v>19405</v>
      </c>
      <c r="D151">
        <v>5556</v>
      </c>
      <c r="E151">
        <v>15</v>
      </c>
      <c r="F151">
        <v>15</v>
      </c>
      <c r="G151">
        <v>15</v>
      </c>
      <c r="H151">
        <v>0</v>
      </c>
      <c r="I151">
        <v>0</v>
      </c>
      <c r="J151">
        <v>2</v>
      </c>
      <c r="K151">
        <v>2</v>
      </c>
      <c r="L151">
        <v>9599.9999999999982</v>
      </c>
      <c r="M151">
        <v>33599.999999999993</v>
      </c>
      <c r="N151">
        <v>50000</v>
      </c>
      <c r="O151">
        <v>93200</v>
      </c>
      <c r="P151">
        <v>1835</v>
      </c>
      <c r="Q151">
        <v>275250</v>
      </c>
      <c r="R151">
        <v>368450</v>
      </c>
      <c r="S151">
        <v>0</v>
      </c>
      <c r="T151" t="s">
        <v>37</v>
      </c>
      <c r="U151" t="str">
        <f>IF(epoch_data__9[[#This Row],[A1]]=0,IF(epoch_data__9[[#This Row],[A2]]=0,IF(epoch_data__9[[#This Row],[A3]]&gt;0,"Trovato",""),""),"")</f>
        <v/>
      </c>
    </row>
    <row r="152" spans="1:21" x14ac:dyDescent="0.2">
      <c r="A152">
        <v>151</v>
      </c>
      <c r="B152">
        <v>64627</v>
      </c>
      <c r="C152">
        <v>17883</v>
      </c>
      <c r="D152">
        <v>4978</v>
      </c>
      <c r="E152">
        <v>15</v>
      </c>
      <c r="F152">
        <v>15</v>
      </c>
      <c r="G152">
        <v>15</v>
      </c>
      <c r="H152">
        <v>0</v>
      </c>
      <c r="I152">
        <v>0</v>
      </c>
      <c r="J152">
        <v>2</v>
      </c>
      <c r="K152">
        <v>2</v>
      </c>
      <c r="L152">
        <v>9599.9999999999982</v>
      </c>
      <c r="M152">
        <v>33599.999999999993</v>
      </c>
      <c r="N152">
        <v>50000</v>
      </c>
      <c r="O152">
        <v>93200</v>
      </c>
      <c r="P152">
        <v>1681</v>
      </c>
      <c r="Q152">
        <v>252150</v>
      </c>
      <c r="R152">
        <v>345350</v>
      </c>
      <c r="S152">
        <v>0</v>
      </c>
      <c r="T152" t="s">
        <v>51</v>
      </c>
      <c r="U152" t="str">
        <f>IF(epoch_data__9[[#This Row],[A1]]=0,IF(epoch_data__9[[#This Row],[A2]]=0,IF(epoch_data__9[[#This Row],[A3]]&gt;0,"Trovato",""),""),"")</f>
        <v/>
      </c>
    </row>
    <row r="153" spans="1:21" x14ac:dyDescent="0.2">
      <c r="A153">
        <v>152</v>
      </c>
      <c r="B153">
        <v>63991</v>
      </c>
      <c r="C153">
        <v>16727</v>
      </c>
      <c r="D153">
        <v>4522</v>
      </c>
      <c r="E153">
        <v>15</v>
      </c>
      <c r="F153">
        <v>15</v>
      </c>
      <c r="G153">
        <v>15</v>
      </c>
      <c r="H153">
        <v>0</v>
      </c>
      <c r="I153">
        <v>0</v>
      </c>
      <c r="J153">
        <v>2</v>
      </c>
      <c r="K153">
        <v>2</v>
      </c>
      <c r="L153">
        <v>9599.9999999999982</v>
      </c>
      <c r="M153">
        <v>33599.999999999993</v>
      </c>
      <c r="N153">
        <v>50000</v>
      </c>
      <c r="O153">
        <v>93200</v>
      </c>
      <c r="P153">
        <v>1560</v>
      </c>
      <c r="Q153">
        <v>234000</v>
      </c>
      <c r="R153">
        <v>327200</v>
      </c>
      <c r="S153">
        <v>0</v>
      </c>
      <c r="T153" t="s">
        <v>53</v>
      </c>
      <c r="U153" t="str">
        <f>IF(epoch_data__9[[#This Row],[A1]]=0,IF(epoch_data__9[[#This Row],[A2]]=0,IF(epoch_data__9[[#This Row],[A3]]&gt;0,"Trovato",""),""),"")</f>
        <v/>
      </c>
    </row>
    <row r="154" spans="1:21" x14ac:dyDescent="0.2">
      <c r="A154">
        <v>153</v>
      </c>
      <c r="B154">
        <v>64076</v>
      </c>
      <c r="C154">
        <v>16881</v>
      </c>
      <c r="D154">
        <v>4413</v>
      </c>
      <c r="E154">
        <v>15</v>
      </c>
      <c r="F154">
        <v>15</v>
      </c>
      <c r="G154">
        <v>15</v>
      </c>
      <c r="H154">
        <v>0</v>
      </c>
      <c r="I154">
        <v>0</v>
      </c>
      <c r="J154">
        <v>2</v>
      </c>
      <c r="K154">
        <v>2</v>
      </c>
      <c r="L154">
        <v>9599.9999999999982</v>
      </c>
      <c r="M154">
        <v>33599.999999999993</v>
      </c>
      <c r="N154">
        <v>50000</v>
      </c>
      <c r="O154">
        <v>93200</v>
      </c>
      <c r="P154">
        <v>1575</v>
      </c>
      <c r="Q154">
        <v>236250</v>
      </c>
      <c r="R154">
        <v>329450</v>
      </c>
      <c r="S154">
        <v>0</v>
      </c>
      <c r="T154" t="s">
        <v>35</v>
      </c>
      <c r="U154" t="str">
        <f>IF(epoch_data__9[[#This Row],[A1]]=0,IF(epoch_data__9[[#This Row],[A2]]=0,IF(epoch_data__9[[#This Row],[A3]]&gt;0,"Trovato",""),""),"")</f>
        <v/>
      </c>
    </row>
    <row r="155" spans="1:21" x14ac:dyDescent="0.2">
      <c r="A155">
        <v>154</v>
      </c>
      <c r="B155">
        <v>64067</v>
      </c>
      <c r="C155">
        <v>17425</v>
      </c>
      <c r="D155">
        <v>4728</v>
      </c>
      <c r="E155">
        <v>15</v>
      </c>
      <c r="F155">
        <v>15</v>
      </c>
      <c r="G155">
        <v>15</v>
      </c>
      <c r="H155">
        <v>0</v>
      </c>
      <c r="I155">
        <v>0</v>
      </c>
      <c r="J155">
        <v>2</v>
      </c>
      <c r="K155">
        <v>2</v>
      </c>
      <c r="L155">
        <v>9599.9999999999982</v>
      </c>
      <c r="M155">
        <v>33599.999999999993</v>
      </c>
      <c r="N155">
        <v>50000</v>
      </c>
      <c r="O155">
        <v>93200</v>
      </c>
      <c r="P155">
        <v>1640</v>
      </c>
      <c r="Q155">
        <v>246000</v>
      </c>
      <c r="R155">
        <v>339200</v>
      </c>
      <c r="S155">
        <v>0</v>
      </c>
      <c r="T155" t="s">
        <v>25</v>
      </c>
      <c r="U155" t="str">
        <f>IF(epoch_data__9[[#This Row],[A1]]=0,IF(epoch_data__9[[#This Row],[A2]]=0,IF(epoch_data__9[[#This Row],[A3]]&gt;0,"Trovato",""),""),"")</f>
        <v/>
      </c>
    </row>
    <row r="156" spans="1:21" x14ac:dyDescent="0.2">
      <c r="A156">
        <v>155</v>
      </c>
      <c r="B156">
        <v>64593</v>
      </c>
      <c r="C156">
        <v>18646</v>
      </c>
      <c r="D156">
        <v>5402</v>
      </c>
      <c r="E156">
        <v>15</v>
      </c>
      <c r="F156">
        <v>15</v>
      </c>
      <c r="G156">
        <v>15</v>
      </c>
      <c r="H156">
        <v>0</v>
      </c>
      <c r="I156">
        <v>0</v>
      </c>
      <c r="J156">
        <v>2</v>
      </c>
      <c r="K156">
        <v>2</v>
      </c>
      <c r="L156">
        <v>9599.9999999999982</v>
      </c>
      <c r="M156">
        <v>33599.999999999993</v>
      </c>
      <c r="N156">
        <v>50000</v>
      </c>
      <c r="O156">
        <v>93200</v>
      </c>
      <c r="P156">
        <v>1754</v>
      </c>
      <c r="Q156">
        <v>263100</v>
      </c>
      <c r="R156">
        <v>356300</v>
      </c>
      <c r="S156">
        <v>0</v>
      </c>
      <c r="T156" t="s">
        <v>51</v>
      </c>
      <c r="U156" t="str">
        <f>IF(epoch_data__9[[#This Row],[A1]]=0,IF(epoch_data__9[[#This Row],[A2]]=0,IF(epoch_data__9[[#This Row],[A3]]&gt;0,"Trovato",""),""),"")</f>
        <v/>
      </c>
    </row>
    <row r="157" spans="1:21" x14ac:dyDescent="0.2">
      <c r="A157">
        <v>156</v>
      </c>
      <c r="B157">
        <v>64004</v>
      </c>
      <c r="C157">
        <v>17005</v>
      </c>
      <c r="D157">
        <v>4434</v>
      </c>
      <c r="E157">
        <v>15</v>
      </c>
      <c r="F157">
        <v>15</v>
      </c>
      <c r="G157">
        <v>15</v>
      </c>
      <c r="H157">
        <v>0</v>
      </c>
      <c r="I157">
        <v>0</v>
      </c>
      <c r="J157">
        <v>2</v>
      </c>
      <c r="K157">
        <v>2</v>
      </c>
      <c r="L157">
        <v>9599.9999999999982</v>
      </c>
      <c r="M157">
        <v>33599.999999999993</v>
      </c>
      <c r="N157">
        <v>50000</v>
      </c>
      <c r="O157">
        <v>93200</v>
      </c>
      <c r="P157">
        <v>1593</v>
      </c>
      <c r="Q157">
        <v>238950</v>
      </c>
      <c r="R157">
        <v>332150</v>
      </c>
      <c r="S157">
        <v>0</v>
      </c>
      <c r="T157" t="s">
        <v>27</v>
      </c>
      <c r="U157" t="str">
        <f>IF(epoch_data__9[[#This Row],[A1]]=0,IF(epoch_data__9[[#This Row],[A2]]=0,IF(epoch_data__9[[#This Row],[A3]]&gt;0,"Trovato",""),""),"")</f>
        <v/>
      </c>
    </row>
    <row r="158" spans="1:21" x14ac:dyDescent="0.2">
      <c r="A158">
        <v>157</v>
      </c>
      <c r="B158">
        <v>64508</v>
      </c>
      <c r="C158">
        <v>16780</v>
      </c>
      <c r="D158">
        <v>4482</v>
      </c>
      <c r="E158">
        <v>15</v>
      </c>
      <c r="F158">
        <v>15</v>
      </c>
      <c r="G158">
        <v>15</v>
      </c>
      <c r="H158">
        <v>0</v>
      </c>
      <c r="I158">
        <v>0</v>
      </c>
      <c r="J158">
        <v>2</v>
      </c>
      <c r="K158">
        <v>2</v>
      </c>
      <c r="L158">
        <v>9599.9999999999982</v>
      </c>
      <c r="M158">
        <v>33599.999999999993</v>
      </c>
      <c r="N158">
        <v>50000</v>
      </c>
      <c r="O158">
        <v>93200</v>
      </c>
      <c r="P158">
        <v>1575</v>
      </c>
      <c r="Q158">
        <v>236250</v>
      </c>
      <c r="R158">
        <v>329450</v>
      </c>
      <c r="S158">
        <v>0</v>
      </c>
      <c r="T158" t="s">
        <v>31</v>
      </c>
      <c r="U158" t="str">
        <f>IF(epoch_data__9[[#This Row],[A1]]=0,IF(epoch_data__9[[#This Row],[A2]]=0,IF(epoch_data__9[[#This Row],[A3]]&gt;0,"Trovato",""),""),"")</f>
        <v/>
      </c>
    </row>
    <row r="159" spans="1:21" x14ac:dyDescent="0.2">
      <c r="A159">
        <v>158</v>
      </c>
      <c r="B159">
        <v>64101</v>
      </c>
      <c r="C159">
        <v>17453</v>
      </c>
      <c r="D159">
        <v>4765</v>
      </c>
      <c r="E159">
        <v>15</v>
      </c>
      <c r="F159">
        <v>15</v>
      </c>
      <c r="G159">
        <v>15</v>
      </c>
      <c r="H159">
        <v>0</v>
      </c>
      <c r="I159">
        <v>0</v>
      </c>
      <c r="J159">
        <v>2</v>
      </c>
      <c r="K159">
        <v>2</v>
      </c>
      <c r="L159">
        <v>9599.9999999999982</v>
      </c>
      <c r="M159">
        <v>33599.999999999993</v>
      </c>
      <c r="N159">
        <v>50000</v>
      </c>
      <c r="O159">
        <v>93200</v>
      </c>
      <c r="P159">
        <v>1640</v>
      </c>
      <c r="Q159">
        <v>246000</v>
      </c>
      <c r="R159">
        <v>339200</v>
      </c>
      <c r="S159">
        <v>0</v>
      </c>
      <c r="T159" t="s">
        <v>40</v>
      </c>
      <c r="U159" t="str">
        <f>IF(epoch_data__9[[#This Row],[A1]]=0,IF(epoch_data__9[[#This Row],[A2]]=0,IF(epoch_data__9[[#This Row],[A3]]&gt;0,"Trovato",""),""),"")</f>
        <v/>
      </c>
    </row>
    <row r="160" spans="1:21" x14ac:dyDescent="0.2">
      <c r="A160">
        <v>159</v>
      </c>
      <c r="B160">
        <v>63985</v>
      </c>
      <c r="C160">
        <v>17821</v>
      </c>
      <c r="D160">
        <v>5045</v>
      </c>
      <c r="E160">
        <v>15</v>
      </c>
      <c r="F160">
        <v>15</v>
      </c>
      <c r="G160">
        <v>15</v>
      </c>
      <c r="H160">
        <v>0</v>
      </c>
      <c r="I160">
        <v>0</v>
      </c>
      <c r="J160">
        <v>2</v>
      </c>
      <c r="K160">
        <v>2</v>
      </c>
      <c r="L160">
        <v>9599.9999999999982</v>
      </c>
      <c r="M160">
        <v>33599.999999999993</v>
      </c>
      <c r="N160">
        <v>50000</v>
      </c>
      <c r="O160">
        <v>93200</v>
      </c>
      <c r="P160">
        <v>1672</v>
      </c>
      <c r="Q160">
        <v>250800</v>
      </c>
      <c r="R160">
        <v>344000</v>
      </c>
      <c r="S160">
        <v>0</v>
      </c>
      <c r="T160" t="s">
        <v>43</v>
      </c>
      <c r="U160" t="str">
        <f>IF(epoch_data__9[[#This Row],[A1]]=0,IF(epoch_data__9[[#This Row],[A2]]=0,IF(epoch_data__9[[#This Row],[A3]]&gt;0,"Trovato",""),""),"")</f>
        <v/>
      </c>
    </row>
    <row r="161" spans="1:21" x14ac:dyDescent="0.2">
      <c r="A161">
        <v>160</v>
      </c>
      <c r="B161">
        <v>64414</v>
      </c>
      <c r="C161">
        <v>16225</v>
      </c>
      <c r="D161">
        <v>4517</v>
      </c>
      <c r="E161">
        <v>15</v>
      </c>
      <c r="F161">
        <v>15</v>
      </c>
      <c r="G161">
        <v>15</v>
      </c>
      <c r="H161">
        <v>0</v>
      </c>
      <c r="I161">
        <v>0</v>
      </c>
      <c r="J161">
        <v>2</v>
      </c>
      <c r="K161">
        <v>2</v>
      </c>
      <c r="L161">
        <v>9599.9999999999982</v>
      </c>
      <c r="M161">
        <v>33599.999999999993</v>
      </c>
      <c r="N161">
        <v>50000</v>
      </c>
      <c r="O161">
        <v>93200</v>
      </c>
      <c r="P161">
        <v>1518</v>
      </c>
      <c r="Q161">
        <v>227700</v>
      </c>
      <c r="R161">
        <v>320900</v>
      </c>
      <c r="S161">
        <v>0</v>
      </c>
      <c r="T161" t="s">
        <v>28</v>
      </c>
      <c r="U161" t="str">
        <f>IF(epoch_data__9[[#This Row],[A1]]=0,IF(epoch_data__9[[#This Row],[A2]]=0,IF(epoch_data__9[[#This Row],[A3]]&gt;0,"Trovato",""),""),"")</f>
        <v/>
      </c>
    </row>
    <row r="162" spans="1:21" x14ac:dyDescent="0.2">
      <c r="A162">
        <v>161</v>
      </c>
      <c r="B162">
        <v>64291</v>
      </c>
      <c r="C162">
        <v>16002</v>
      </c>
      <c r="D162">
        <v>4430</v>
      </c>
      <c r="E162">
        <v>15</v>
      </c>
      <c r="F162">
        <v>15</v>
      </c>
      <c r="G162">
        <v>15</v>
      </c>
      <c r="H162">
        <v>0</v>
      </c>
      <c r="I162">
        <v>0</v>
      </c>
      <c r="J162">
        <v>2</v>
      </c>
      <c r="K162">
        <v>2</v>
      </c>
      <c r="L162">
        <v>9599.9999999999982</v>
      </c>
      <c r="M162">
        <v>33599.999999999993</v>
      </c>
      <c r="N162">
        <v>50000</v>
      </c>
      <c r="O162">
        <v>93200</v>
      </c>
      <c r="P162">
        <v>1494</v>
      </c>
      <c r="Q162">
        <v>224100</v>
      </c>
      <c r="R162">
        <v>317300</v>
      </c>
      <c r="S162">
        <v>0</v>
      </c>
      <c r="T162" t="s">
        <v>41</v>
      </c>
      <c r="U162" t="str">
        <f>IF(epoch_data__9[[#This Row],[A1]]=0,IF(epoch_data__9[[#This Row],[A2]]=0,IF(epoch_data__9[[#This Row],[A3]]&gt;0,"Trovato",""),""),"")</f>
        <v/>
      </c>
    </row>
    <row r="163" spans="1:21" x14ac:dyDescent="0.2">
      <c r="A163">
        <v>162</v>
      </c>
      <c r="B163">
        <v>64282</v>
      </c>
      <c r="C163">
        <v>16771</v>
      </c>
      <c r="D163">
        <v>4521</v>
      </c>
      <c r="E163">
        <v>15</v>
      </c>
      <c r="F163">
        <v>15</v>
      </c>
      <c r="G163">
        <v>15</v>
      </c>
      <c r="H163">
        <v>0</v>
      </c>
      <c r="I163">
        <v>0</v>
      </c>
      <c r="J163">
        <v>2</v>
      </c>
      <c r="K163">
        <v>2</v>
      </c>
      <c r="L163">
        <v>9599.9999999999982</v>
      </c>
      <c r="M163">
        <v>33599.999999999993</v>
      </c>
      <c r="N163">
        <v>50000</v>
      </c>
      <c r="O163">
        <v>93200</v>
      </c>
      <c r="P163">
        <v>1571</v>
      </c>
      <c r="Q163">
        <v>235650</v>
      </c>
      <c r="R163">
        <v>328850</v>
      </c>
      <c r="S163">
        <v>0</v>
      </c>
      <c r="T163" t="s">
        <v>25</v>
      </c>
      <c r="U163" t="str">
        <f>IF(epoch_data__9[[#This Row],[A1]]=0,IF(epoch_data__9[[#This Row],[A2]]=0,IF(epoch_data__9[[#This Row],[A3]]&gt;0,"Trovato",""),""),"")</f>
        <v/>
      </c>
    </row>
    <row r="164" spans="1:21" x14ac:dyDescent="0.2">
      <c r="A164">
        <v>163</v>
      </c>
      <c r="B164">
        <v>64225</v>
      </c>
      <c r="C164">
        <v>16574</v>
      </c>
      <c r="D164">
        <v>4405</v>
      </c>
      <c r="E164">
        <v>15</v>
      </c>
      <c r="F164">
        <v>15</v>
      </c>
      <c r="G164">
        <v>15</v>
      </c>
      <c r="H164">
        <v>0</v>
      </c>
      <c r="I164">
        <v>0</v>
      </c>
      <c r="J164">
        <v>2</v>
      </c>
      <c r="K164">
        <v>2</v>
      </c>
      <c r="L164">
        <v>9599.9999999999982</v>
      </c>
      <c r="M164">
        <v>33599.999999999993</v>
      </c>
      <c r="N164">
        <v>50000</v>
      </c>
      <c r="O164">
        <v>93200</v>
      </c>
      <c r="P164">
        <v>1547</v>
      </c>
      <c r="Q164">
        <v>232050</v>
      </c>
      <c r="R164">
        <v>325250</v>
      </c>
      <c r="S164">
        <v>0</v>
      </c>
      <c r="T164" t="s">
        <v>34</v>
      </c>
      <c r="U164" t="str">
        <f>IF(epoch_data__9[[#This Row],[A1]]=0,IF(epoch_data__9[[#This Row],[A2]]=0,IF(epoch_data__9[[#This Row],[A3]]&gt;0,"Trovato",""),""),"")</f>
        <v/>
      </c>
    </row>
    <row r="165" spans="1:21" x14ac:dyDescent="0.2">
      <c r="A165">
        <v>164</v>
      </c>
      <c r="B165">
        <v>64359</v>
      </c>
      <c r="C165">
        <v>17985</v>
      </c>
      <c r="D165">
        <v>4825</v>
      </c>
      <c r="E165">
        <v>15</v>
      </c>
      <c r="F165">
        <v>15</v>
      </c>
      <c r="G165">
        <v>15</v>
      </c>
      <c r="H165">
        <v>0</v>
      </c>
      <c r="I165">
        <v>0</v>
      </c>
      <c r="J165">
        <v>2</v>
      </c>
      <c r="K165">
        <v>2</v>
      </c>
      <c r="L165">
        <v>9599.9999999999982</v>
      </c>
      <c r="M165">
        <v>33599.999999999993</v>
      </c>
      <c r="N165">
        <v>50000</v>
      </c>
      <c r="O165">
        <v>93200</v>
      </c>
      <c r="P165">
        <v>1685</v>
      </c>
      <c r="Q165">
        <v>252750</v>
      </c>
      <c r="R165">
        <v>345950</v>
      </c>
      <c r="S165">
        <v>0</v>
      </c>
      <c r="T165" t="s">
        <v>35</v>
      </c>
      <c r="U165" t="str">
        <f>IF(epoch_data__9[[#This Row],[A1]]=0,IF(epoch_data__9[[#This Row],[A2]]=0,IF(epoch_data__9[[#This Row],[A3]]&gt;0,"Trovato",""),""),"")</f>
        <v/>
      </c>
    </row>
    <row r="166" spans="1:21" x14ac:dyDescent="0.2">
      <c r="A166">
        <v>165</v>
      </c>
      <c r="B166">
        <v>64375</v>
      </c>
      <c r="C166">
        <v>15576</v>
      </c>
      <c r="D166">
        <v>4464</v>
      </c>
      <c r="E166">
        <v>15</v>
      </c>
      <c r="F166">
        <v>15</v>
      </c>
      <c r="G166">
        <v>15</v>
      </c>
      <c r="H166">
        <v>0</v>
      </c>
      <c r="I166">
        <v>1</v>
      </c>
      <c r="J166">
        <v>1</v>
      </c>
      <c r="K166">
        <v>2</v>
      </c>
      <c r="L166">
        <v>9599.9999999999982</v>
      </c>
      <c r="M166">
        <v>33599.999999999993</v>
      </c>
      <c r="N166">
        <v>50000</v>
      </c>
      <c r="O166">
        <v>93200</v>
      </c>
      <c r="P166">
        <v>1449</v>
      </c>
      <c r="Q166">
        <v>217350</v>
      </c>
      <c r="R166">
        <v>310550</v>
      </c>
      <c r="S166">
        <v>0</v>
      </c>
      <c r="T166" t="s">
        <v>33</v>
      </c>
      <c r="U166" t="str">
        <f>IF(epoch_data__9[[#This Row],[A1]]=0,IF(epoch_data__9[[#This Row],[A2]]=0,IF(epoch_data__9[[#This Row],[A3]]&gt;0,"Trovato",""),""),"")</f>
        <v/>
      </c>
    </row>
    <row r="167" spans="1:21" x14ac:dyDescent="0.2">
      <c r="A167">
        <v>166</v>
      </c>
      <c r="B167">
        <v>64048</v>
      </c>
      <c r="C167">
        <v>17249</v>
      </c>
      <c r="D167">
        <v>4743</v>
      </c>
      <c r="E167">
        <v>15</v>
      </c>
      <c r="F167">
        <v>15</v>
      </c>
      <c r="G167">
        <v>15</v>
      </c>
      <c r="H167">
        <v>0</v>
      </c>
      <c r="I167">
        <v>0</v>
      </c>
      <c r="J167">
        <v>2</v>
      </c>
      <c r="K167">
        <v>2</v>
      </c>
      <c r="L167">
        <v>9599.9999999999982</v>
      </c>
      <c r="M167">
        <v>33599.999999999993</v>
      </c>
      <c r="N167">
        <v>50000</v>
      </c>
      <c r="O167">
        <v>93200</v>
      </c>
      <c r="P167">
        <v>1617</v>
      </c>
      <c r="Q167">
        <v>242550</v>
      </c>
      <c r="R167">
        <v>335750</v>
      </c>
      <c r="S167">
        <v>0</v>
      </c>
      <c r="T167" t="s">
        <v>34</v>
      </c>
      <c r="U167" t="str">
        <f>IF(epoch_data__9[[#This Row],[A1]]=0,IF(epoch_data__9[[#This Row],[A2]]=0,IF(epoch_data__9[[#This Row],[A3]]&gt;0,"Trovato",""),""),"")</f>
        <v/>
      </c>
    </row>
    <row r="168" spans="1:21" x14ac:dyDescent="0.2">
      <c r="A168">
        <v>167</v>
      </c>
      <c r="B168">
        <v>64326</v>
      </c>
      <c r="C168">
        <v>18153</v>
      </c>
      <c r="D168">
        <v>5207</v>
      </c>
      <c r="E168">
        <v>15</v>
      </c>
      <c r="F168">
        <v>15</v>
      </c>
      <c r="G168">
        <v>15</v>
      </c>
      <c r="H168">
        <v>0</v>
      </c>
      <c r="I168">
        <v>0</v>
      </c>
      <c r="J168">
        <v>2</v>
      </c>
      <c r="K168">
        <v>2</v>
      </c>
      <c r="L168">
        <v>9599.9999999999982</v>
      </c>
      <c r="M168">
        <v>33599.999999999993</v>
      </c>
      <c r="N168">
        <v>50000</v>
      </c>
      <c r="O168">
        <v>93200</v>
      </c>
      <c r="P168">
        <v>1709</v>
      </c>
      <c r="Q168">
        <v>256350</v>
      </c>
      <c r="R168">
        <v>349550</v>
      </c>
      <c r="S168">
        <v>0</v>
      </c>
      <c r="T168" t="s">
        <v>50</v>
      </c>
      <c r="U168" t="str">
        <f>IF(epoch_data__9[[#This Row],[A1]]=0,IF(epoch_data__9[[#This Row],[A2]]=0,IF(epoch_data__9[[#This Row],[A3]]&gt;0,"Trovato",""),""),"")</f>
        <v/>
      </c>
    </row>
    <row r="169" spans="1:21" x14ac:dyDescent="0.2">
      <c r="A169">
        <v>168</v>
      </c>
      <c r="B169">
        <v>64373</v>
      </c>
      <c r="C169">
        <v>17741</v>
      </c>
      <c r="D169">
        <v>5029</v>
      </c>
      <c r="E169">
        <v>15</v>
      </c>
      <c r="F169">
        <v>15</v>
      </c>
      <c r="G169">
        <v>15</v>
      </c>
      <c r="H169">
        <v>0</v>
      </c>
      <c r="I169">
        <v>0</v>
      </c>
      <c r="J169">
        <v>2</v>
      </c>
      <c r="K169">
        <v>2</v>
      </c>
      <c r="L169">
        <v>9599.9999999999982</v>
      </c>
      <c r="M169">
        <v>33599.999999999993</v>
      </c>
      <c r="N169">
        <v>50000</v>
      </c>
      <c r="O169">
        <v>93200</v>
      </c>
      <c r="P169">
        <v>1666</v>
      </c>
      <c r="Q169">
        <v>249900</v>
      </c>
      <c r="R169">
        <v>343100</v>
      </c>
      <c r="S169">
        <v>0</v>
      </c>
      <c r="T169" t="s">
        <v>47</v>
      </c>
      <c r="U169" t="str">
        <f>IF(epoch_data__9[[#This Row],[A1]]=0,IF(epoch_data__9[[#This Row],[A2]]=0,IF(epoch_data__9[[#This Row],[A3]]&gt;0,"Trovato",""),""),"")</f>
        <v/>
      </c>
    </row>
    <row r="170" spans="1:21" x14ac:dyDescent="0.2">
      <c r="A170">
        <v>169</v>
      </c>
      <c r="B170">
        <v>64818</v>
      </c>
      <c r="C170">
        <v>27690</v>
      </c>
      <c r="D170">
        <v>10880</v>
      </c>
      <c r="E170">
        <v>15</v>
      </c>
      <c r="F170">
        <v>0</v>
      </c>
      <c r="G170">
        <v>15</v>
      </c>
      <c r="H170">
        <v>0</v>
      </c>
      <c r="I170">
        <v>1</v>
      </c>
      <c r="J170">
        <v>1</v>
      </c>
      <c r="K170">
        <v>2</v>
      </c>
      <c r="L170">
        <v>9599.9999999999982</v>
      </c>
      <c r="M170">
        <v>0</v>
      </c>
      <c r="N170">
        <v>50000</v>
      </c>
      <c r="O170">
        <v>59600</v>
      </c>
      <c r="P170">
        <v>2677</v>
      </c>
      <c r="Q170">
        <v>401550</v>
      </c>
      <c r="R170">
        <v>461150</v>
      </c>
      <c r="S170">
        <v>0</v>
      </c>
      <c r="T170" t="s">
        <v>33</v>
      </c>
      <c r="U170" t="str">
        <f>IF(epoch_data__9[[#This Row],[A1]]=0,IF(epoch_data__9[[#This Row],[A2]]=0,IF(epoch_data__9[[#This Row],[A3]]&gt;0,"Trovato",""),""),"")</f>
        <v/>
      </c>
    </row>
    <row r="171" spans="1:21" x14ac:dyDescent="0.2">
      <c r="A171">
        <v>170</v>
      </c>
      <c r="B171">
        <v>64206</v>
      </c>
      <c r="C171">
        <v>15868</v>
      </c>
      <c r="D171">
        <v>4309</v>
      </c>
      <c r="E171">
        <v>15</v>
      </c>
      <c r="F171">
        <v>15</v>
      </c>
      <c r="G171">
        <v>15</v>
      </c>
      <c r="H171">
        <v>0</v>
      </c>
      <c r="I171">
        <v>0</v>
      </c>
      <c r="J171">
        <v>2</v>
      </c>
      <c r="K171">
        <v>2</v>
      </c>
      <c r="L171">
        <v>9599.9999999999982</v>
      </c>
      <c r="M171">
        <v>33599.999999999993</v>
      </c>
      <c r="N171">
        <v>50000</v>
      </c>
      <c r="O171">
        <v>93200</v>
      </c>
      <c r="P171">
        <v>1485</v>
      </c>
      <c r="Q171">
        <v>222750</v>
      </c>
      <c r="R171">
        <v>315950</v>
      </c>
      <c r="S171">
        <v>0</v>
      </c>
      <c r="T171" t="s">
        <v>54</v>
      </c>
      <c r="U171" t="str">
        <f>IF(epoch_data__9[[#This Row],[A1]]=0,IF(epoch_data__9[[#This Row],[A2]]=0,IF(epoch_data__9[[#This Row],[A3]]&gt;0,"Trovato",""),""),"")</f>
        <v/>
      </c>
    </row>
    <row r="172" spans="1:21" x14ac:dyDescent="0.2">
      <c r="A172">
        <v>171</v>
      </c>
      <c r="B172">
        <v>63992</v>
      </c>
      <c r="C172">
        <v>17322</v>
      </c>
      <c r="D172">
        <v>4727</v>
      </c>
      <c r="E172">
        <v>15</v>
      </c>
      <c r="F172">
        <v>15</v>
      </c>
      <c r="G172">
        <v>15</v>
      </c>
      <c r="H172">
        <v>0</v>
      </c>
      <c r="I172">
        <v>0</v>
      </c>
      <c r="J172">
        <v>2</v>
      </c>
      <c r="K172">
        <v>2</v>
      </c>
      <c r="L172">
        <v>9599.9999999999982</v>
      </c>
      <c r="M172">
        <v>33599.999999999993</v>
      </c>
      <c r="N172">
        <v>50000</v>
      </c>
      <c r="O172">
        <v>93200</v>
      </c>
      <c r="P172">
        <v>1630</v>
      </c>
      <c r="Q172">
        <v>244500</v>
      </c>
      <c r="R172">
        <v>337700</v>
      </c>
      <c r="S172">
        <v>0</v>
      </c>
      <c r="T172" t="s">
        <v>33</v>
      </c>
      <c r="U172" t="str">
        <f>IF(epoch_data__9[[#This Row],[A1]]=0,IF(epoch_data__9[[#This Row],[A2]]=0,IF(epoch_data__9[[#This Row],[A3]]&gt;0,"Trovato",""),""),"")</f>
        <v/>
      </c>
    </row>
    <row r="173" spans="1:21" x14ac:dyDescent="0.2">
      <c r="A173">
        <v>172</v>
      </c>
      <c r="B173">
        <v>64429</v>
      </c>
      <c r="C173">
        <v>17716</v>
      </c>
      <c r="D173">
        <v>4984</v>
      </c>
      <c r="E173">
        <v>15</v>
      </c>
      <c r="F173">
        <v>15</v>
      </c>
      <c r="G173">
        <v>15</v>
      </c>
      <c r="H173">
        <v>0</v>
      </c>
      <c r="I173">
        <v>0</v>
      </c>
      <c r="J173">
        <v>2</v>
      </c>
      <c r="K173">
        <v>2</v>
      </c>
      <c r="L173">
        <v>9599.9999999999982</v>
      </c>
      <c r="M173">
        <v>33599.999999999993</v>
      </c>
      <c r="N173">
        <v>50000</v>
      </c>
      <c r="O173">
        <v>93200</v>
      </c>
      <c r="P173">
        <v>1664</v>
      </c>
      <c r="Q173">
        <v>249600</v>
      </c>
      <c r="R173">
        <v>342800</v>
      </c>
      <c r="S173">
        <v>0</v>
      </c>
      <c r="T173" t="s">
        <v>34</v>
      </c>
      <c r="U173" t="str">
        <f>IF(epoch_data__9[[#This Row],[A1]]=0,IF(epoch_data__9[[#This Row],[A2]]=0,IF(epoch_data__9[[#This Row],[A3]]&gt;0,"Trovato",""),""),"")</f>
        <v/>
      </c>
    </row>
    <row r="174" spans="1:21" x14ac:dyDescent="0.2">
      <c r="A174">
        <v>173</v>
      </c>
      <c r="B174">
        <v>64127</v>
      </c>
      <c r="C174">
        <v>16363</v>
      </c>
      <c r="D174">
        <v>4400</v>
      </c>
      <c r="E174">
        <v>15</v>
      </c>
      <c r="F174">
        <v>15</v>
      </c>
      <c r="G174">
        <v>15</v>
      </c>
      <c r="H174">
        <v>0</v>
      </c>
      <c r="I174">
        <v>0</v>
      </c>
      <c r="J174">
        <v>2</v>
      </c>
      <c r="K174">
        <v>2</v>
      </c>
      <c r="L174">
        <v>9599.9999999999982</v>
      </c>
      <c r="M174">
        <v>33599.999999999993</v>
      </c>
      <c r="N174">
        <v>50000</v>
      </c>
      <c r="O174">
        <v>93200</v>
      </c>
      <c r="P174">
        <v>1527</v>
      </c>
      <c r="Q174">
        <v>229050</v>
      </c>
      <c r="R174">
        <v>322250</v>
      </c>
      <c r="S174">
        <v>0</v>
      </c>
      <c r="T174" t="s">
        <v>50</v>
      </c>
      <c r="U174" t="str">
        <f>IF(epoch_data__9[[#This Row],[A1]]=0,IF(epoch_data__9[[#This Row],[A2]]=0,IF(epoch_data__9[[#This Row],[A3]]&gt;0,"Trovato",""),""),"")</f>
        <v/>
      </c>
    </row>
    <row r="175" spans="1:21" x14ac:dyDescent="0.2">
      <c r="A175">
        <v>174</v>
      </c>
      <c r="B175">
        <v>63889</v>
      </c>
      <c r="C175">
        <v>16157</v>
      </c>
      <c r="D175">
        <v>4600</v>
      </c>
      <c r="E175">
        <v>15</v>
      </c>
      <c r="F175">
        <v>15</v>
      </c>
      <c r="G175">
        <v>15</v>
      </c>
      <c r="H175">
        <v>0</v>
      </c>
      <c r="I175">
        <v>0</v>
      </c>
      <c r="J175">
        <v>2</v>
      </c>
      <c r="K175">
        <v>2</v>
      </c>
      <c r="L175">
        <v>9599.9999999999982</v>
      </c>
      <c r="M175">
        <v>33599.999999999993</v>
      </c>
      <c r="N175">
        <v>50000</v>
      </c>
      <c r="O175">
        <v>93200</v>
      </c>
      <c r="P175">
        <v>1506</v>
      </c>
      <c r="Q175">
        <v>225900</v>
      </c>
      <c r="R175">
        <v>319100</v>
      </c>
      <c r="S175">
        <v>0</v>
      </c>
      <c r="T175" t="s">
        <v>47</v>
      </c>
      <c r="U175" t="str">
        <f>IF(epoch_data__9[[#This Row],[A1]]=0,IF(epoch_data__9[[#This Row],[A2]]=0,IF(epoch_data__9[[#This Row],[A3]]&gt;0,"Trovato",""),""),"")</f>
        <v/>
      </c>
    </row>
    <row r="176" spans="1:21" x14ac:dyDescent="0.2">
      <c r="A176">
        <v>175</v>
      </c>
      <c r="B176">
        <v>71218</v>
      </c>
      <c r="C176">
        <v>16150</v>
      </c>
      <c r="D176">
        <v>5087</v>
      </c>
      <c r="E176">
        <v>0</v>
      </c>
      <c r="F176">
        <v>0</v>
      </c>
      <c r="G176">
        <v>30</v>
      </c>
      <c r="H176">
        <v>0</v>
      </c>
      <c r="I176">
        <v>1</v>
      </c>
      <c r="J176">
        <v>1</v>
      </c>
      <c r="K176">
        <v>2</v>
      </c>
      <c r="L176">
        <v>0</v>
      </c>
      <c r="M176">
        <v>0</v>
      </c>
      <c r="N176">
        <v>50000</v>
      </c>
      <c r="O176">
        <v>50000</v>
      </c>
      <c r="P176">
        <v>1525</v>
      </c>
      <c r="Q176">
        <v>228750</v>
      </c>
      <c r="R176">
        <v>278750</v>
      </c>
      <c r="S176">
        <v>0</v>
      </c>
      <c r="T176" t="s">
        <v>33</v>
      </c>
      <c r="U176" t="str">
        <f>IF(epoch_data__9[[#This Row],[A1]]=0,IF(epoch_data__9[[#This Row],[A2]]=0,IF(epoch_data__9[[#This Row],[A3]]&gt;0,"Trovato",""),""),"")</f>
        <v>Trovato</v>
      </c>
    </row>
    <row r="177" spans="1:21" x14ac:dyDescent="0.2">
      <c r="A177">
        <v>176</v>
      </c>
      <c r="B177">
        <v>64555</v>
      </c>
      <c r="C177">
        <v>18515</v>
      </c>
      <c r="D177">
        <v>5268</v>
      </c>
      <c r="E177">
        <v>15</v>
      </c>
      <c r="F177">
        <v>15</v>
      </c>
      <c r="G177">
        <v>15</v>
      </c>
      <c r="H177">
        <v>0</v>
      </c>
      <c r="I177">
        <v>0</v>
      </c>
      <c r="J177">
        <v>2</v>
      </c>
      <c r="K177">
        <v>2</v>
      </c>
      <c r="L177">
        <v>9599.9999999999982</v>
      </c>
      <c r="M177">
        <v>33599.999999999993</v>
      </c>
      <c r="N177">
        <v>50000</v>
      </c>
      <c r="O177">
        <v>93200</v>
      </c>
      <c r="P177">
        <v>1744</v>
      </c>
      <c r="Q177">
        <v>261600</v>
      </c>
      <c r="R177">
        <v>354800</v>
      </c>
      <c r="S177">
        <v>0</v>
      </c>
      <c r="T177" t="s">
        <v>54</v>
      </c>
      <c r="U177" t="str">
        <f>IF(epoch_data__9[[#This Row],[A1]]=0,IF(epoch_data__9[[#This Row],[A2]]=0,IF(epoch_data__9[[#This Row],[A3]]&gt;0,"Trovato",""),""),"")</f>
        <v/>
      </c>
    </row>
    <row r="178" spans="1:21" x14ac:dyDescent="0.2">
      <c r="A178">
        <v>177</v>
      </c>
      <c r="B178">
        <v>63947</v>
      </c>
      <c r="C178">
        <v>17679</v>
      </c>
      <c r="D178">
        <v>4820</v>
      </c>
      <c r="E178">
        <v>15</v>
      </c>
      <c r="F178">
        <v>15</v>
      </c>
      <c r="G178">
        <v>15</v>
      </c>
      <c r="H178">
        <v>0</v>
      </c>
      <c r="I178">
        <v>0</v>
      </c>
      <c r="J178">
        <v>2</v>
      </c>
      <c r="K178">
        <v>2</v>
      </c>
      <c r="L178">
        <v>9599.9999999999982</v>
      </c>
      <c r="M178">
        <v>33599.999999999993</v>
      </c>
      <c r="N178">
        <v>50000</v>
      </c>
      <c r="O178">
        <v>93200</v>
      </c>
      <c r="P178">
        <v>1661</v>
      </c>
      <c r="Q178">
        <v>249150</v>
      </c>
      <c r="R178">
        <v>342350</v>
      </c>
      <c r="S178">
        <v>0</v>
      </c>
      <c r="T178" t="s">
        <v>33</v>
      </c>
      <c r="U178" t="str">
        <f>IF(epoch_data__9[[#This Row],[A1]]=0,IF(epoch_data__9[[#This Row],[A2]]=0,IF(epoch_data__9[[#This Row],[A3]]&gt;0,"Trovato",""),""),"")</f>
        <v/>
      </c>
    </row>
    <row r="179" spans="1:21" x14ac:dyDescent="0.2">
      <c r="A179">
        <v>178</v>
      </c>
      <c r="B179">
        <v>64663</v>
      </c>
      <c r="C179">
        <v>18534</v>
      </c>
      <c r="D179">
        <v>5329</v>
      </c>
      <c r="E179">
        <v>15</v>
      </c>
      <c r="F179">
        <v>15</v>
      </c>
      <c r="G179">
        <v>15</v>
      </c>
      <c r="H179">
        <v>0</v>
      </c>
      <c r="I179">
        <v>0</v>
      </c>
      <c r="J179">
        <v>2</v>
      </c>
      <c r="K179">
        <v>2</v>
      </c>
      <c r="L179">
        <v>9599.9999999999982</v>
      </c>
      <c r="M179">
        <v>33599.999999999993</v>
      </c>
      <c r="N179">
        <v>50000</v>
      </c>
      <c r="O179">
        <v>93200</v>
      </c>
      <c r="P179">
        <v>1748</v>
      </c>
      <c r="Q179">
        <v>262200</v>
      </c>
      <c r="R179">
        <v>355400</v>
      </c>
      <c r="S179">
        <v>0</v>
      </c>
      <c r="T179" t="s">
        <v>34</v>
      </c>
      <c r="U179" t="str">
        <f>IF(epoch_data__9[[#This Row],[A1]]=0,IF(epoch_data__9[[#This Row],[A2]]=0,IF(epoch_data__9[[#This Row],[A3]]&gt;0,"Trovato",""),""),"")</f>
        <v/>
      </c>
    </row>
    <row r="180" spans="1:21" x14ac:dyDescent="0.2">
      <c r="A180">
        <v>179</v>
      </c>
      <c r="B180">
        <v>64540</v>
      </c>
      <c r="C180">
        <v>18566</v>
      </c>
      <c r="D180">
        <v>5233</v>
      </c>
      <c r="E180">
        <v>15</v>
      </c>
      <c r="F180">
        <v>15</v>
      </c>
      <c r="G180">
        <v>15</v>
      </c>
      <c r="H180">
        <v>0</v>
      </c>
      <c r="I180">
        <v>0</v>
      </c>
      <c r="J180">
        <v>2</v>
      </c>
      <c r="K180">
        <v>2</v>
      </c>
      <c r="L180">
        <v>9599.9999999999982</v>
      </c>
      <c r="M180">
        <v>33599.999999999993</v>
      </c>
      <c r="N180">
        <v>50000</v>
      </c>
      <c r="O180">
        <v>93200</v>
      </c>
      <c r="P180">
        <v>1748</v>
      </c>
      <c r="Q180">
        <v>262200</v>
      </c>
      <c r="R180">
        <v>355400</v>
      </c>
      <c r="S180">
        <v>0</v>
      </c>
      <c r="T180" t="s">
        <v>50</v>
      </c>
      <c r="U180" t="str">
        <f>IF(epoch_data__9[[#This Row],[A1]]=0,IF(epoch_data__9[[#This Row],[A2]]=0,IF(epoch_data__9[[#This Row],[A3]]&gt;0,"Trovato",""),""),"")</f>
        <v/>
      </c>
    </row>
    <row r="181" spans="1:21" x14ac:dyDescent="0.2">
      <c r="A181">
        <v>180</v>
      </c>
      <c r="B181">
        <v>64324</v>
      </c>
      <c r="C181">
        <v>17335</v>
      </c>
      <c r="D181">
        <v>4679</v>
      </c>
      <c r="E181">
        <v>15</v>
      </c>
      <c r="F181">
        <v>15</v>
      </c>
      <c r="G181">
        <v>15</v>
      </c>
      <c r="H181">
        <v>0</v>
      </c>
      <c r="I181">
        <v>0</v>
      </c>
      <c r="J181">
        <v>2</v>
      </c>
      <c r="K181">
        <v>2</v>
      </c>
      <c r="L181">
        <v>9599.9999999999982</v>
      </c>
      <c r="M181">
        <v>33599.999999999993</v>
      </c>
      <c r="N181">
        <v>50000</v>
      </c>
      <c r="O181">
        <v>93200</v>
      </c>
      <c r="P181">
        <v>1625</v>
      </c>
      <c r="Q181">
        <v>243750</v>
      </c>
      <c r="R181">
        <v>336950</v>
      </c>
      <c r="S181">
        <v>0</v>
      </c>
      <c r="T181" t="s">
        <v>47</v>
      </c>
      <c r="U181" t="str">
        <f>IF(epoch_data__9[[#This Row],[A1]]=0,IF(epoch_data__9[[#This Row],[A2]]=0,IF(epoch_data__9[[#This Row],[A3]]&gt;0,"Trovato",""),""),"")</f>
        <v/>
      </c>
    </row>
    <row r="182" spans="1:21" x14ac:dyDescent="0.2">
      <c r="A182">
        <v>181</v>
      </c>
      <c r="B182">
        <v>64128</v>
      </c>
      <c r="C182">
        <v>16748</v>
      </c>
      <c r="D182">
        <v>4606</v>
      </c>
      <c r="E182">
        <v>15</v>
      </c>
      <c r="F182">
        <v>15</v>
      </c>
      <c r="G182">
        <v>15</v>
      </c>
      <c r="H182">
        <v>0</v>
      </c>
      <c r="I182">
        <v>0</v>
      </c>
      <c r="J182">
        <v>2</v>
      </c>
      <c r="K182">
        <v>2</v>
      </c>
      <c r="L182">
        <v>9599.9999999999982</v>
      </c>
      <c r="M182">
        <v>33599.999999999993</v>
      </c>
      <c r="N182">
        <v>50000</v>
      </c>
      <c r="O182">
        <v>93200</v>
      </c>
      <c r="P182">
        <v>1571</v>
      </c>
      <c r="Q182">
        <v>235650</v>
      </c>
      <c r="R182">
        <v>328850</v>
      </c>
      <c r="S182">
        <v>0</v>
      </c>
      <c r="T182" t="s">
        <v>50</v>
      </c>
      <c r="U182" t="str">
        <f>IF(epoch_data__9[[#This Row],[A1]]=0,IF(epoch_data__9[[#This Row],[A2]]=0,IF(epoch_data__9[[#This Row],[A3]]&gt;0,"Trovato",""),""),"")</f>
        <v/>
      </c>
    </row>
    <row r="183" spans="1:21" x14ac:dyDescent="0.2">
      <c r="A183">
        <v>182</v>
      </c>
      <c r="B183">
        <v>64188</v>
      </c>
      <c r="C183">
        <v>17148</v>
      </c>
      <c r="D183">
        <v>4641</v>
      </c>
      <c r="E183">
        <v>15</v>
      </c>
      <c r="F183">
        <v>15</v>
      </c>
      <c r="G183">
        <v>15</v>
      </c>
      <c r="H183">
        <v>0</v>
      </c>
      <c r="I183">
        <v>0</v>
      </c>
      <c r="J183">
        <v>2</v>
      </c>
      <c r="K183">
        <v>2</v>
      </c>
      <c r="L183">
        <v>9599.9999999999982</v>
      </c>
      <c r="M183">
        <v>33599.999999999993</v>
      </c>
      <c r="N183">
        <v>50000</v>
      </c>
      <c r="O183">
        <v>93200</v>
      </c>
      <c r="P183">
        <v>1609</v>
      </c>
      <c r="Q183">
        <v>241350</v>
      </c>
      <c r="R183">
        <v>334550</v>
      </c>
      <c r="S183">
        <v>0</v>
      </c>
      <c r="T183" t="s">
        <v>35</v>
      </c>
      <c r="U183" t="str">
        <f>IF(epoch_data__9[[#This Row],[A1]]=0,IF(epoch_data__9[[#This Row],[A2]]=0,IF(epoch_data__9[[#This Row],[A3]]&gt;0,"Trovato",""),""),"")</f>
        <v/>
      </c>
    </row>
    <row r="184" spans="1:21" x14ac:dyDescent="0.2">
      <c r="A184">
        <v>183</v>
      </c>
      <c r="B184">
        <v>64217</v>
      </c>
      <c r="C184">
        <v>17063</v>
      </c>
      <c r="D184">
        <v>4777</v>
      </c>
      <c r="E184">
        <v>15</v>
      </c>
      <c r="F184">
        <v>15</v>
      </c>
      <c r="G184">
        <v>15</v>
      </c>
      <c r="H184">
        <v>0</v>
      </c>
      <c r="I184">
        <v>0</v>
      </c>
      <c r="J184">
        <v>2</v>
      </c>
      <c r="K184">
        <v>2</v>
      </c>
      <c r="L184">
        <v>9599.9999999999982</v>
      </c>
      <c r="M184">
        <v>33599.999999999993</v>
      </c>
      <c r="N184">
        <v>50000</v>
      </c>
      <c r="O184">
        <v>93200</v>
      </c>
      <c r="P184">
        <v>1607</v>
      </c>
      <c r="Q184">
        <v>241050</v>
      </c>
      <c r="R184">
        <v>334250</v>
      </c>
      <c r="S184">
        <v>0</v>
      </c>
      <c r="T184" t="s">
        <v>25</v>
      </c>
      <c r="U184" t="str">
        <f>IF(epoch_data__9[[#This Row],[A1]]=0,IF(epoch_data__9[[#This Row],[A2]]=0,IF(epoch_data__9[[#This Row],[A3]]&gt;0,"Trovato",""),""),"")</f>
        <v/>
      </c>
    </row>
    <row r="185" spans="1:21" x14ac:dyDescent="0.2">
      <c r="A185">
        <v>184</v>
      </c>
      <c r="B185">
        <v>64494</v>
      </c>
      <c r="C185">
        <v>17032</v>
      </c>
      <c r="D185">
        <v>4667</v>
      </c>
      <c r="E185">
        <v>15</v>
      </c>
      <c r="F185">
        <v>15</v>
      </c>
      <c r="G185">
        <v>15</v>
      </c>
      <c r="H185">
        <v>0</v>
      </c>
      <c r="I185">
        <v>0</v>
      </c>
      <c r="J185">
        <v>2</v>
      </c>
      <c r="K185">
        <v>2</v>
      </c>
      <c r="L185">
        <v>9599.9999999999982</v>
      </c>
      <c r="M185">
        <v>33599.999999999993</v>
      </c>
      <c r="N185">
        <v>50000</v>
      </c>
      <c r="O185">
        <v>93200</v>
      </c>
      <c r="P185">
        <v>1600</v>
      </c>
      <c r="Q185">
        <v>240000</v>
      </c>
      <c r="R185">
        <v>333200</v>
      </c>
      <c r="S185">
        <v>0</v>
      </c>
      <c r="T185" t="s">
        <v>39</v>
      </c>
      <c r="U185" t="str">
        <f>IF(epoch_data__9[[#This Row],[A1]]=0,IF(epoch_data__9[[#This Row],[A2]]=0,IF(epoch_data__9[[#This Row],[A3]]&gt;0,"Trovato",""),""),"")</f>
        <v/>
      </c>
    </row>
    <row r="186" spans="1:21" x14ac:dyDescent="0.2">
      <c r="A186">
        <v>185</v>
      </c>
      <c r="B186">
        <v>64375</v>
      </c>
      <c r="C186">
        <v>17764</v>
      </c>
      <c r="D186">
        <v>4862</v>
      </c>
      <c r="E186">
        <v>15</v>
      </c>
      <c r="F186">
        <v>15</v>
      </c>
      <c r="G186">
        <v>15</v>
      </c>
      <c r="H186">
        <v>0</v>
      </c>
      <c r="I186">
        <v>0</v>
      </c>
      <c r="J186">
        <v>2</v>
      </c>
      <c r="K186">
        <v>2</v>
      </c>
      <c r="L186">
        <v>9599.9999999999982</v>
      </c>
      <c r="M186">
        <v>33599.999999999993</v>
      </c>
      <c r="N186">
        <v>50000</v>
      </c>
      <c r="O186">
        <v>93200</v>
      </c>
      <c r="P186">
        <v>1667</v>
      </c>
      <c r="Q186">
        <v>250050</v>
      </c>
      <c r="R186">
        <v>343250</v>
      </c>
      <c r="S186">
        <v>0</v>
      </c>
      <c r="T186" t="s">
        <v>38</v>
      </c>
      <c r="U186" t="str">
        <f>IF(epoch_data__9[[#This Row],[A1]]=0,IF(epoch_data__9[[#This Row],[A2]]=0,IF(epoch_data__9[[#This Row],[A3]]&gt;0,"Trovato",""),""),"")</f>
        <v/>
      </c>
    </row>
    <row r="187" spans="1:21" x14ac:dyDescent="0.2">
      <c r="A187">
        <v>186</v>
      </c>
      <c r="B187">
        <v>64401</v>
      </c>
      <c r="C187">
        <v>17527</v>
      </c>
      <c r="D187">
        <v>5074</v>
      </c>
      <c r="E187">
        <v>15</v>
      </c>
      <c r="F187">
        <v>15</v>
      </c>
      <c r="G187">
        <v>15</v>
      </c>
      <c r="H187">
        <v>0</v>
      </c>
      <c r="I187">
        <v>0</v>
      </c>
      <c r="J187">
        <v>2</v>
      </c>
      <c r="K187">
        <v>2</v>
      </c>
      <c r="L187">
        <v>9599.9999999999982</v>
      </c>
      <c r="M187">
        <v>33599.999999999993</v>
      </c>
      <c r="N187">
        <v>50000</v>
      </c>
      <c r="O187">
        <v>93200</v>
      </c>
      <c r="P187">
        <v>1642</v>
      </c>
      <c r="Q187">
        <v>246300</v>
      </c>
      <c r="R187">
        <v>339500</v>
      </c>
      <c r="S187">
        <v>0</v>
      </c>
      <c r="T187" t="s">
        <v>41</v>
      </c>
      <c r="U187" t="str">
        <f>IF(epoch_data__9[[#This Row],[A1]]=0,IF(epoch_data__9[[#This Row],[A2]]=0,IF(epoch_data__9[[#This Row],[A3]]&gt;0,"Trovato",""),""),"")</f>
        <v/>
      </c>
    </row>
    <row r="188" spans="1:21" x14ac:dyDescent="0.2">
      <c r="A188">
        <v>187</v>
      </c>
      <c r="B188">
        <v>64567</v>
      </c>
      <c r="C188">
        <v>17480</v>
      </c>
      <c r="D188">
        <v>4799</v>
      </c>
      <c r="E188">
        <v>15</v>
      </c>
      <c r="F188">
        <v>15</v>
      </c>
      <c r="G188">
        <v>15</v>
      </c>
      <c r="H188">
        <v>0</v>
      </c>
      <c r="I188">
        <v>0</v>
      </c>
      <c r="J188">
        <v>2</v>
      </c>
      <c r="K188">
        <v>2</v>
      </c>
      <c r="L188">
        <v>9599.9999999999982</v>
      </c>
      <c r="M188">
        <v>33599.999999999993</v>
      </c>
      <c r="N188">
        <v>50000</v>
      </c>
      <c r="O188">
        <v>93200</v>
      </c>
      <c r="P188">
        <v>1640</v>
      </c>
      <c r="Q188">
        <v>246000</v>
      </c>
      <c r="R188">
        <v>339200</v>
      </c>
      <c r="S188">
        <v>0</v>
      </c>
      <c r="T188" t="s">
        <v>53</v>
      </c>
      <c r="U188" t="str">
        <f>IF(epoch_data__9[[#This Row],[A1]]=0,IF(epoch_data__9[[#This Row],[A2]]=0,IF(epoch_data__9[[#This Row],[A3]]&gt;0,"Trovato",""),""),"")</f>
        <v/>
      </c>
    </row>
    <row r="189" spans="1:21" x14ac:dyDescent="0.2">
      <c r="A189">
        <v>188</v>
      </c>
      <c r="B189">
        <v>63962</v>
      </c>
      <c r="C189">
        <v>17838</v>
      </c>
      <c r="D189">
        <v>5114</v>
      </c>
      <c r="E189">
        <v>15</v>
      </c>
      <c r="F189">
        <v>15</v>
      </c>
      <c r="G189">
        <v>15</v>
      </c>
      <c r="H189">
        <v>0</v>
      </c>
      <c r="I189">
        <v>0</v>
      </c>
      <c r="J189">
        <v>2</v>
      </c>
      <c r="K189">
        <v>2</v>
      </c>
      <c r="L189">
        <v>9599.9999999999982</v>
      </c>
      <c r="M189">
        <v>33599.999999999993</v>
      </c>
      <c r="N189">
        <v>50000</v>
      </c>
      <c r="O189">
        <v>93200</v>
      </c>
      <c r="P189">
        <v>1682</v>
      </c>
      <c r="Q189">
        <v>252300</v>
      </c>
      <c r="R189">
        <v>345500</v>
      </c>
      <c r="S189">
        <v>0</v>
      </c>
      <c r="T189" t="s">
        <v>28</v>
      </c>
      <c r="U189" t="str">
        <f>IF(epoch_data__9[[#This Row],[A1]]=0,IF(epoch_data__9[[#This Row],[A2]]=0,IF(epoch_data__9[[#This Row],[A3]]&gt;0,"Trovato",""),""),"")</f>
        <v/>
      </c>
    </row>
    <row r="190" spans="1:21" x14ac:dyDescent="0.2">
      <c r="A190">
        <v>189</v>
      </c>
      <c r="B190">
        <v>64402</v>
      </c>
      <c r="C190">
        <v>14084</v>
      </c>
      <c r="D190">
        <v>3944</v>
      </c>
      <c r="E190">
        <v>15</v>
      </c>
      <c r="F190">
        <v>15</v>
      </c>
      <c r="G190">
        <v>15</v>
      </c>
      <c r="H190">
        <v>0</v>
      </c>
      <c r="I190">
        <v>0</v>
      </c>
      <c r="J190">
        <v>2</v>
      </c>
      <c r="K190">
        <v>2</v>
      </c>
      <c r="L190">
        <v>9599.9999999999982</v>
      </c>
      <c r="M190">
        <v>33599.999999999993</v>
      </c>
      <c r="N190">
        <v>50000</v>
      </c>
      <c r="O190">
        <v>93200</v>
      </c>
      <c r="P190">
        <v>1301</v>
      </c>
      <c r="Q190">
        <v>195150</v>
      </c>
      <c r="R190">
        <v>288350</v>
      </c>
      <c r="S190">
        <v>0</v>
      </c>
      <c r="T190" t="s">
        <v>55</v>
      </c>
      <c r="U190" t="str">
        <f>IF(epoch_data__9[[#This Row],[A1]]=0,IF(epoch_data__9[[#This Row],[A2]]=0,IF(epoch_data__9[[#This Row],[A3]]&gt;0,"Trovato",""),""),"")</f>
        <v/>
      </c>
    </row>
    <row r="191" spans="1:21" x14ac:dyDescent="0.2">
      <c r="A191">
        <v>190</v>
      </c>
      <c r="B191">
        <v>64302</v>
      </c>
      <c r="C191">
        <v>18035</v>
      </c>
      <c r="D191">
        <v>5064</v>
      </c>
      <c r="E191">
        <v>15</v>
      </c>
      <c r="F191">
        <v>15</v>
      </c>
      <c r="G191">
        <v>15</v>
      </c>
      <c r="H191">
        <v>0</v>
      </c>
      <c r="I191">
        <v>0</v>
      </c>
      <c r="J191">
        <v>2</v>
      </c>
      <c r="K191">
        <v>2</v>
      </c>
      <c r="L191">
        <v>9599.9999999999982</v>
      </c>
      <c r="M191">
        <v>33599.999999999993</v>
      </c>
      <c r="N191">
        <v>50000</v>
      </c>
      <c r="O191">
        <v>93200</v>
      </c>
      <c r="P191">
        <v>1701</v>
      </c>
      <c r="Q191">
        <v>255150</v>
      </c>
      <c r="R191">
        <v>348350</v>
      </c>
      <c r="S191">
        <v>0</v>
      </c>
      <c r="T191" t="s">
        <v>25</v>
      </c>
      <c r="U191" t="str">
        <f>IF(epoch_data__9[[#This Row],[A1]]=0,IF(epoch_data__9[[#This Row],[A2]]=0,IF(epoch_data__9[[#This Row],[A3]]&gt;0,"Trovato",""),""),"")</f>
        <v/>
      </c>
    </row>
    <row r="192" spans="1:21" x14ac:dyDescent="0.2">
      <c r="A192">
        <v>191</v>
      </c>
      <c r="B192">
        <v>64581</v>
      </c>
      <c r="C192">
        <v>18194</v>
      </c>
      <c r="D192">
        <v>5019</v>
      </c>
      <c r="E192">
        <v>15</v>
      </c>
      <c r="F192">
        <v>15</v>
      </c>
      <c r="G192">
        <v>15</v>
      </c>
      <c r="H192">
        <v>0</v>
      </c>
      <c r="I192">
        <v>0</v>
      </c>
      <c r="J192">
        <v>2</v>
      </c>
      <c r="K192">
        <v>2</v>
      </c>
      <c r="L192">
        <v>9599.9999999999982</v>
      </c>
      <c r="M192">
        <v>33599.999999999993</v>
      </c>
      <c r="N192">
        <v>50000</v>
      </c>
      <c r="O192">
        <v>93200</v>
      </c>
      <c r="P192">
        <v>1711</v>
      </c>
      <c r="Q192">
        <v>256650</v>
      </c>
      <c r="R192">
        <v>349850</v>
      </c>
      <c r="S192">
        <v>0</v>
      </c>
      <c r="T192" t="s">
        <v>38</v>
      </c>
      <c r="U192" t="str">
        <f>IF(epoch_data__9[[#This Row],[A1]]=0,IF(epoch_data__9[[#This Row],[A2]]=0,IF(epoch_data__9[[#This Row],[A3]]&gt;0,"Trovato",""),""),"")</f>
        <v/>
      </c>
    </row>
    <row r="193" spans="1:21" x14ac:dyDescent="0.2">
      <c r="A193">
        <v>192</v>
      </c>
      <c r="B193">
        <v>64559</v>
      </c>
      <c r="C193">
        <v>18082</v>
      </c>
      <c r="D193">
        <v>5070</v>
      </c>
      <c r="E193">
        <v>15</v>
      </c>
      <c r="F193">
        <v>15</v>
      </c>
      <c r="G193">
        <v>15</v>
      </c>
      <c r="H193">
        <v>0</v>
      </c>
      <c r="I193">
        <v>0</v>
      </c>
      <c r="J193">
        <v>2</v>
      </c>
      <c r="K193">
        <v>2</v>
      </c>
      <c r="L193">
        <v>9599.9999999999982</v>
      </c>
      <c r="M193">
        <v>33599.999999999993</v>
      </c>
      <c r="N193">
        <v>50000</v>
      </c>
      <c r="O193">
        <v>93200</v>
      </c>
      <c r="P193">
        <v>1704</v>
      </c>
      <c r="Q193">
        <v>255600</v>
      </c>
      <c r="R193">
        <v>348800</v>
      </c>
      <c r="S193">
        <v>0</v>
      </c>
      <c r="T193" t="s">
        <v>29</v>
      </c>
      <c r="U193" t="str">
        <f>IF(epoch_data__9[[#This Row],[A1]]=0,IF(epoch_data__9[[#This Row],[A2]]=0,IF(epoch_data__9[[#This Row],[A3]]&gt;0,"Trovato",""),""),"")</f>
        <v/>
      </c>
    </row>
    <row r="194" spans="1:21" x14ac:dyDescent="0.2">
      <c r="A194">
        <v>193</v>
      </c>
      <c r="B194">
        <v>64764</v>
      </c>
      <c r="C194">
        <v>15145</v>
      </c>
      <c r="D194">
        <v>4231</v>
      </c>
      <c r="E194">
        <v>15</v>
      </c>
      <c r="F194">
        <v>15</v>
      </c>
      <c r="G194">
        <v>15</v>
      </c>
      <c r="H194">
        <v>0</v>
      </c>
      <c r="I194">
        <v>0</v>
      </c>
      <c r="J194">
        <v>2</v>
      </c>
      <c r="K194">
        <v>2</v>
      </c>
      <c r="L194">
        <v>9599.9999999999982</v>
      </c>
      <c r="M194">
        <v>33599.999999999993</v>
      </c>
      <c r="N194">
        <v>50000</v>
      </c>
      <c r="O194">
        <v>93200</v>
      </c>
      <c r="P194">
        <v>1408</v>
      </c>
      <c r="Q194">
        <v>211200</v>
      </c>
      <c r="R194">
        <v>304400</v>
      </c>
      <c r="S194">
        <v>0</v>
      </c>
      <c r="T194" t="s">
        <v>37</v>
      </c>
      <c r="U194" t="str">
        <f>IF(epoch_data__9[[#This Row],[A1]]=0,IF(epoch_data__9[[#This Row],[A2]]=0,IF(epoch_data__9[[#This Row],[A3]]&gt;0,"Trovato",""),""),"")</f>
        <v/>
      </c>
    </row>
    <row r="195" spans="1:21" x14ac:dyDescent="0.2">
      <c r="A195">
        <v>194</v>
      </c>
      <c r="B195">
        <v>64513</v>
      </c>
      <c r="C195">
        <v>15270</v>
      </c>
      <c r="D195">
        <v>4383</v>
      </c>
      <c r="E195">
        <v>15</v>
      </c>
      <c r="F195">
        <v>15</v>
      </c>
      <c r="G195">
        <v>15</v>
      </c>
      <c r="H195">
        <v>0</v>
      </c>
      <c r="I195">
        <v>0</v>
      </c>
      <c r="J195">
        <v>2</v>
      </c>
      <c r="K195">
        <v>2</v>
      </c>
      <c r="L195">
        <v>9599.9999999999982</v>
      </c>
      <c r="M195">
        <v>33599.999999999993</v>
      </c>
      <c r="N195">
        <v>50000</v>
      </c>
      <c r="O195">
        <v>93200</v>
      </c>
      <c r="P195">
        <v>1424</v>
      </c>
      <c r="Q195">
        <v>213600</v>
      </c>
      <c r="R195">
        <v>306800</v>
      </c>
      <c r="S195">
        <v>0</v>
      </c>
      <c r="T195" t="s">
        <v>40</v>
      </c>
      <c r="U195" t="str">
        <f>IF(epoch_data__9[[#This Row],[A1]]=0,IF(epoch_data__9[[#This Row],[A2]]=0,IF(epoch_data__9[[#This Row],[A3]]&gt;0,"Trovato",""),""),"")</f>
        <v/>
      </c>
    </row>
    <row r="196" spans="1:21" x14ac:dyDescent="0.2">
      <c r="A196">
        <v>195</v>
      </c>
      <c r="B196">
        <v>64444</v>
      </c>
      <c r="C196">
        <v>18066</v>
      </c>
      <c r="D196">
        <v>5040</v>
      </c>
      <c r="E196">
        <v>15</v>
      </c>
      <c r="F196">
        <v>15</v>
      </c>
      <c r="G196">
        <v>15</v>
      </c>
      <c r="H196">
        <v>0</v>
      </c>
      <c r="I196">
        <v>0</v>
      </c>
      <c r="J196">
        <v>2</v>
      </c>
      <c r="K196">
        <v>2</v>
      </c>
      <c r="L196">
        <v>9599.9999999999982</v>
      </c>
      <c r="M196">
        <v>33599.999999999993</v>
      </c>
      <c r="N196">
        <v>50000</v>
      </c>
      <c r="O196">
        <v>93200</v>
      </c>
      <c r="P196">
        <v>1700</v>
      </c>
      <c r="Q196">
        <v>255000</v>
      </c>
      <c r="R196">
        <v>348200</v>
      </c>
      <c r="S196">
        <v>0</v>
      </c>
      <c r="T196" t="s">
        <v>28</v>
      </c>
      <c r="U196" t="str">
        <f>IF(epoch_data__9[[#This Row],[A1]]=0,IF(epoch_data__9[[#This Row],[A2]]=0,IF(epoch_data__9[[#This Row],[A3]]&gt;0,"Trovato",""),""),"")</f>
        <v/>
      </c>
    </row>
    <row r="197" spans="1:21" x14ac:dyDescent="0.2">
      <c r="A197">
        <v>196</v>
      </c>
      <c r="B197">
        <v>64423</v>
      </c>
      <c r="C197">
        <v>17824</v>
      </c>
      <c r="D197">
        <v>4919</v>
      </c>
      <c r="E197">
        <v>15</v>
      </c>
      <c r="F197">
        <v>15</v>
      </c>
      <c r="G197">
        <v>15</v>
      </c>
      <c r="H197">
        <v>0</v>
      </c>
      <c r="I197">
        <v>0</v>
      </c>
      <c r="J197">
        <v>2</v>
      </c>
      <c r="K197">
        <v>2</v>
      </c>
      <c r="L197">
        <v>9599.9999999999982</v>
      </c>
      <c r="M197">
        <v>33599.999999999993</v>
      </c>
      <c r="N197">
        <v>50000</v>
      </c>
      <c r="O197">
        <v>93200</v>
      </c>
      <c r="P197">
        <v>1676</v>
      </c>
      <c r="Q197">
        <v>251400</v>
      </c>
      <c r="R197">
        <v>344600</v>
      </c>
      <c r="S197">
        <v>0</v>
      </c>
      <c r="T197" t="s">
        <v>41</v>
      </c>
      <c r="U197" t="str">
        <f>IF(epoch_data__9[[#This Row],[A1]]=0,IF(epoch_data__9[[#This Row],[A2]]=0,IF(epoch_data__9[[#This Row],[A3]]&gt;0,"Trovato",""),""),"")</f>
        <v/>
      </c>
    </row>
    <row r="198" spans="1:21" x14ac:dyDescent="0.2">
      <c r="A198">
        <v>197</v>
      </c>
      <c r="B198">
        <v>64523</v>
      </c>
      <c r="C198">
        <v>17021</v>
      </c>
      <c r="D198">
        <v>4677</v>
      </c>
      <c r="E198">
        <v>15</v>
      </c>
      <c r="F198">
        <v>15</v>
      </c>
      <c r="G198">
        <v>15</v>
      </c>
      <c r="H198">
        <v>0</v>
      </c>
      <c r="I198">
        <v>0</v>
      </c>
      <c r="J198">
        <v>2</v>
      </c>
      <c r="K198">
        <v>2</v>
      </c>
      <c r="L198">
        <v>9599.9999999999982</v>
      </c>
      <c r="M198">
        <v>33599.999999999993</v>
      </c>
      <c r="N198">
        <v>50000</v>
      </c>
      <c r="O198">
        <v>93200</v>
      </c>
      <c r="P198">
        <v>1593</v>
      </c>
      <c r="Q198">
        <v>238950</v>
      </c>
      <c r="R198">
        <v>332150</v>
      </c>
      <c r="S198">
        <v>0</v>
      </c>
      <c r="T198" t="s">
        <v>31</v>
      </c>
      <c r="U198" t="str">
        <f>IF(epoch_data__9[[#This Row],[A1]]=0,IF(epoch_data__9[[#This Row],[A2]]=0,IF(epoch_data__9[[#This Row],[A3]]&gt;0,"Trovato",""),""),"")</f>
        <v/>
      </c>
    </row>
    <row r="199" spans="1:21" x14ac:dyDescent="0.2">
      <c r="A199">
        <v>198</v>
      </c>
      <c r="B199">
        <v>64464</v>
      </c>
      <c r="C199">
        <v>17498</v>
      </c>
      <c r="D199">
        <v>4948</v>
      </c>
      <c r="E199">
        <v>15</v>
      </c>
      <c r="F199">
        <v>15</v>
      </c>
      <c r="G199">
        <v>15</v>
      </c>
      <c r="H199">
        <v>0</v>
      </c>
      <c r="I199">
        <v>0</v>
      </c>
      <c r="J199">
        <v>2</v>
      </c>
      <c r="K199">
        <v>2</v>
      </c>
      <c r="L199">
        <v>9599.9999999999982</v>
      </c>
      <c r="M199">
        <v>33599.999999999993</v>
      </c>
      <c r="N199">
        <v>50000</v>
      </c>
      <c r="O199">
        <v>93200</v>
      </c>
      <c r="P199">
        <v>1641</v>
      </c>
      <c r="Q199">
        <v>246150</v>
      </c>
      <c r="R199">
        <v>339350</v>
      </c>
      <c r="S199">
        <v>0</v>
      </c>
      <c r="T199" t="s">
        <v>25</v>
      </c>
      <c r="U199" t="str">
        <f>IF(epoch_data__9[[#This Row],[A1]]=0,IF(epoch_data__9[[#This Row],[A2]]=0,IF(epoch_data__9[[#This Row],[A3]]&gt;0,"Trovato",""),""),"")</f>
        <v/>
      </c>
    </row>
    <row r="200" spans="1:21" x14ac:dyDescent="0.2">
      <c r="A200">
        <v>199</v>
      </c>
      <c r="B200">
        <v>64116</v>
      </c>
      <c r="C200">
        <v>16675</v>
      </c>
      <c r="D200">
        <v>4322</v>
      </c>
      <c r="E200">
        <v>15</v>
      </c>
      <c r="F200">
        <v>15</v>
      </c>
      <c r="G200">
        <v>15</v>
      </c>
      <c r="H200">
        <v>0</v>
      </c>
      <c r="I200">
        <v>0</v>
      </c>
      <c r="J200">
        <v>2</v>
      </c>
      <c r="K200">
        <v>2</v>
      </c>
      <c r="L200">
        <v>9599.9999999999982</v>
      </c>
      <c r="M200">
        <v>33599.999999999993</v>
      </c>
      <c r="N200">
        <v>50000</v>
      </c>
      <c r="O200">
        <v>93200</v>
      </c>
      <c r="P200">
        <v>1562</v>
      </c>
      <c r="Q200">
        <v>234300</v>
      </c>
      <c r="R200">
        <v>327500</v>
      </c>
      <c r="S200">
        <v>0</v>
      </c>
      <c r="T200" t="s">
        <v>34</v>
      </c>
      <c r="U200" t="str">
        <f>IF(epoch_data__9[[#This Row],[A1]]=0,IF(epoch_data__9[[#This Row],[A2]]=0,IF(epoch_data__9[[#This Row],[A3]]&gt;0,"Trovato",""),""),"")</f>
        <v/>
      </c>
    </row>
    <row r="201" spans="1:21" x14ac:dyDescent="0.2">
      <c r="A201">
        <v>200</v>
      </c>
      <c r="B201">
        <v>64174</v>
      </c>
      <c r="C201">
        <v>17135</v>
      </c>
      <c r="D201">
        <v>4446</v>
      </c>
      <c r="E201">
        <v>15</v>
      </c>
      <c r="F201">
        <v>15</v>
      </c>
      <c r="G201">
        <v>15</v>
      </c>
      <c r="H201">
        <v>0</v>
      </c>
      <c r="I201">
        <v>0</v>
      </c>
      <c r="J201">
        <v>2</v>
      </c>
      <c r="K201">
        <v>2</v>
      </c>
      <c r="L201">
        <v>9599.9999999999982</v>
      </c>
      <c r="M201">
        <v>33599.999999999993</v>
      </c>
      <c r="N201">
        <v>50000</v>
      </c>
      <c r="O201">
        <v>93200</v>
      </c>
      <c r="P201">
        <v>1605</v>
      </c>
      <c r="Q201">
        <v>240750</v>
      </c>
      <c r="R201">
        <v>333950</v>
      </c>
      <c r="S201">
        <v>0</v>
      </c>
      <c r="T201" t="s">
        <v>35</v>
      </c>
      <c r="U201" t="str">
        <f>IF(epoch_data__9[[#This Row],[A1]]=0,IF(epoch_data__9[[#This Row],[A2]]=0,IF(epoch_data__9[[#This Row],[A3]]&gt;0,"Trovato",""),""),"")</f>
        <v/>
      </c>
    </row>
    <row r="202" spans="1:21" x14ac:dyDescent="0.2">
      <c r="A202">
        <v>201</v>
      </c>
      <c r="B202">
        <v>64432</v>
      </c>
      <c r="C202">
        <v>17362</v>
      </c>
      <c r="D202">
        <v>4912</v>
      </c>
      <c r="E202">
        <v>15</v>
      </c>
      <c r="F202">
        <v>15</v>
      </c>
      <c r="G202">
        <v>15</v>
      </c>
      <c r="H202">
        <v>0</v>
      </c>
      <c r="I202">
        <v>0</v>
      </c>
      <c r="J202">
        <v>2</v>
      </c>
      <c r="K202">
        <v>2</v>
      </c>
      <c r="L202">
        <v>9599.9999999999982</v>
      </c>
      <c r="M202">
        <v>33599.999999999993</v>
      </c>
      <c r="N202">
        <v>50000</v>
      </c>
      <c r="O202">
        <v>93200</v>
      </c>
      <c r="P202">
        <v>1633</v>
      </c>
      <c r="Q202">
        <v>244950</v>
      </c>
      <c r="R202">
        <v>338150</v>
      </c>
      <c r="S202">
        <v>0</v>
      </c>
      <c r="T202" t="s">
        <v>25</v>
      </c>
      <c r="U202" t="str">
        <f>IF(epoch_data__9[[#This Row],[A1]]=0,IF(epoch_data__9[[#This Row],[A2]]=0,IF(epoch_data__9[[#This Row],[A3]]&gt;0,"Trovato",""),""),"")</f>
        <v/>
      </c>
    </row>
    <row r="203" spans="1:21" x14ac:dyDescent="0.2">
      <c r="A203">
        <v>202</v>
      </c>
      <c r="B203">
        <v>64438</v>
      </c>
      <c r="C203">
        <v>17822</v>
      </c>
      <c r="D203">
        <v>4877</v>
      </c>
      <c r="E203">
        <v>15</v>
      </c>
      <c r="F203">
        <v>15</v>
      </c>
      <c r="G203">
        <v>15</v>
      </c>
      <c r="H203">
        <v>0</v>
      </c>
      <c r="I203">
        <v>0</v>
      </c>
      <c r="J203">
        <v>2</v>
      </c>
      <c r="K203">
        <v>2</v>
      </c>
      <c r="L203">
        <v>9599.9999999999982</v>
      </c>
      <c r="M203">
        <v>33599.999999999993</v>
      </c>
      <c r="N203">
        <v>50000</v>
      </c>
      <c r="O203">
        <v>93200</v>
      </c>
      <c r="P203">
        <v>1668</v>
      </c>
      <c r="Q203">
        <v>250200</v>
      </c>
      <c r="R203">
        <v>343400</v>
      </c>
      <c r="S203">
        <v>0</v>
      </c>
      <c r="T203" t="s">
        <v>39</v>
      </c>
      <c r="U203" t="str">
        <f>IF(epoch_data__9[[#This Row],[A1]]=0,IF(epoch_data__9[[#This Row],[A2]]=0,IF(epoch_data__9[[#This Row],[A3]]&gt;0,"Trovato",""),""),"")</f>
        <v/>
      </c>
    </row>
    <row r="204" spans="1:21" x14ac:dyDescent="0.2">
      <c r="A204">
        <v>203</v>
      </c>
      <c r="B204">
        <v>64527</v>
      </c>
      <c r="C204">
        <v>17845</v>
      </c>
      <c r="D204">
        <v>4952</v>
      </c>
      <c r="E204">
        <v>15</v>
      </c>
      <c r="F204">
        <v>15</v>
      </c>
      <c r="G204">
        <v>15</v>
      </c>
      <c r="H204">
        <v>0</v>
      </c>
      <c r="I204">
        <v>0</v>
      </c>
      <c r="J204">
        <v>2</v>
      </c>
      <c r="K204">
        <v>2</v>
      </c>
      <c r="L204">
        <v>9599.9999999999982</v>
      </c>
      <c r="M204">
        <v>33599.999999999993</v>
      </c>
      <c r="N204">
        <v>50000</v>
      </c>
      <c r="O204">
        <v>93200</v>
      </c>
      <c r="P204">
        <v>1675</v>
      </c>
      <c r="Q204">
        <v>251250</v>
      </c>
      <c r="R204">
        <v>344450</v>
      </c>
      <c r="S204">
        <v>0</v>
      </c>
      <c r="T204" t="s">
        <v>38</v>
      </c>
      <c r="U204" t="str">
        <f>IF(epoch_data__9[[#This Row],[A1]]=0,IF(epoch_data__9[[#This Row],[A2]]=0,IF(epoch_data__9[[#This Row],[A3]]&gt;0,"Trovato",""),""),"")</f>
        <v/>
      </c>
    </row>
    <row r="205" spans="1:21" x14ac:dyDescent="0.2">
      <c r="A205">
        <v>204</v>
      </c>
      <c r="B205">
        <v>64741</v>
      </c>
      <c r="C205">
        <v>17114</v>
      </c>
      <c r="D205">
        <v>4587</v>
      </c>
      <c r="E205">
        <v>15</v>
      </c>
      <c r="F205">
        <v>15</v>
      </c>
      <c r="G205">
        <v>15</v>
      </c>
      <c r="H205">
        <v>0</v>
      </c>
      <c r="I205">
        <v>0</v>
      </c>
      <c r="J205">
        <v>2</v>
      </c>
      <c r="K205">
        <v>2</v>
      </c>
      <c r="L205">
        <v>9599.9999999999982</v>
      </c>
      <c r="M205">
        <v>33599.999999999993</v>
      </c>
      <c r="N205">
        <v>50000</v>
      </c>
      <c r="O205">
        <v>93200</v>
      </c>
      <c r="P205">
        <v>1603</v>
      </c>
      <c r="Q205">
        <v>240450</v>
      </c>
      <c r="R205">
        <v>333650</v>
      </c>
      <c r="S205">
        <v>0</v>
      </c>
      <c r="T205" t="s">
        <v>41</v>
      </c>
      <c r="U205" t="str">
        <f>IF(epoch_data__9[[#This Row],[A1]]=0,IF(epoch_data__9[[#This Row],[A2]]=0,IF(epoch_data__9[[#This Row],[A3]]&gt;0,"Trovato",""),""),"")</f>
        <v/>
      </c>
    </row>
    <row r="206" spans="1:21" x14ac:dyDescent="0.2">
      <c r="A206">
        <v>205</v>
      </c>
      <c r="B206">
        <v>64425</v>
      </c>
      <c r="C206">
        <v>18145</v>
      </c>
      <c r="D206">
        <v>5288</v>
      </c>
      <c r="E206">
        <v>15</v>
      </c>
      <c r="F206">
        <v>15</v>
      </c>
      <c r="G206">
        <v>15</v>
      </c>
      <c r="H206">
        <v>0</v>
      </c>
      <c r="I206">
        <v>0</v>
      </c>
      <c r="J206">
        <v>2</v>
      </c>
      <c r="K206">
        <v>2</v>
      </c>
      <c r="L206">
        <v>9599.9999999999982</v>
      </c>
      <c r="M206">
        <v>33599.999999999993</v>
      </c>
      <c r="N206">
        <v>50000</v>
      </c>
      <c r="O206">
        <v>93200</v>
      </c>
      <c r="P206">
        <v>1715</v>
      </c>
      <c r="Q206">
        <v>257250</v>
      </c>
      <c r="R206">
        <v>350450</v>
      </c>
      <c r="S206">
        <v>0</v>
      </c>
      <c r="T206" t="s">
        <v>53</v>
      </c>
      <c r="U206" t="str">
        <f>IF(epoch_data__9[[#This Row],[A1]]=0,IF(epoch_data__9[[#This Row],[A2]]=0,IF(epoch_data__9[[#This Row],[A3]]&gt;0,"Trovato",""),""),"")</f>
        <v/>
      </c>
    </row>
    <row r="207" spans="1:21" x14ac:dyDescent="0.2">
      <c r="A207">
        <v>206</v>
      </c>
      <c r="B207">
        <v>64289</v>
      </c>
      <c r="C207">
        <v>17274</v>
      </c>
      <c r="D207">
        <v>4561</v>
      </c>
      <c r="E207">
        <v>15</v>
      </c>
      <c r="F207">
        <v>15</v>
      </c>
      <c r="G207">
        <v>15</v>
      </c>
      <c r="H207">
        <v>0</v>
      </c>
      <c r="I207">
        <v>0</v>
      </c>
      <c r="J207">
        <v>2</v>
      </c>
      <c r="K207">
        <v>2</v>
      </c>
      <c r="L207">
        <v>9599.9999999999982</v>
      </c>
      <c r="M207">
        <v>33599.999999999993</v>
      </c>
      <c r="N207">
        <v>50000</v>
      </c>
      <c r="O207">
        <v>93200</v>
      </c>
      <c r="P207">
        <v>1620</v>
      </c>
      <c r="Q207">
        <v>243000</v>
      </c>
      <c r="R207">
        <v>336200</v>
      </c>
      <c r="S207">
        <v>0</v>
      </c>
      <c r="T207" t="s">
        <v>28</v>
      </c>
      <c r="U207" t="str">
        <f>IF(epoch_data__9[[#This Row],[A1]]=0,IF(epoch_data__9[[#This Row],[A2]]=0,IF(epoch_data__9[[#This Row],[A3]]&gt;0,"Trovato",""),""),"")</f>
        <v/>
      </c>
    </row>
    <row r="208" spans="1:21" x14ac:dyDescent="0.2">
      <c r="A208">
        <v>207</v>
      </c>
      <c r="B208">
        <v>64220</v>
      </c>
      <c r="C208">
        <v>15669</v>
      </c>
      <c r="D208">
        <v>4175</v>
      </c>
      <c r="E208">
        <v>15</v>
      </c>
      <c r="F208">
        <v>15</v>
      </c>
      <c r="G208">
        <v>15</v>
      </c>
      <c r="H208">
        <v>0</v>
      </c>
      <c r="I208">
        <v>0</v>
      </c>
      <c r="J208">
        <v>2</v>
      </c>
      <c r="K208">
        <v>2</v>
      </c>
      <c r="L208">
        <v>9599.9999999999982</v>
      </c>
      <c r="M208">
        <v>33599.999999999993</v>
      </c>
      <c r="N208">
        <v>50000</v>
      </c>
      <c r="O208">
        <v>93200</v>
      </c>
      <c r="P208">
        <v>1463</v>
      </c>
      <c r="Q208">
        <v>219450</v>
      </c>
      <c r="R208">
        <v>312650</v>
      </c>
      <c r="S208">
        <v>0</v>
      </c>
      <c r="T208" t="s">
        <v>55</v>
      </c>
      <c r="U208" t="str">
        <f>IF(epoch_data__9[[#This Row],[A1]]=0,IF(epoch_data__9[[#This Row],[A2]]=0,IF(epoch_data__9[[#This Row],[A3]]&gt;0,"Trovato",""),""),"")</f>
        <v/>
      </c>
    </row>
    <row r="209" spans="1:21" x14ac:dyDescent="0.2">
      <c r="A209">
        <v>208</v>
      </c>
      <c r="B209">
        <v>64586</v>
      </c>
      <c r="C209">
        <v>14707</v>
      </c>
      <c r="D209">
        <v>3834</v>
      </c>
      <c r="E209">
        <v>15</v>
      </c>
      <c r="F209">
        <v>0</v>
      </c>
      <c r="G209">
        <v>30</v>
      </c>
      <c r="H209">
        <v>0</v>
      </c>
      <c r="I209">
        <v>0</v>
      </c>
      <c r="J209">
        <v>2</v>
      </c>
      <c r="K209">
        <v>2</v>
      </c>
      <c r="L209">
        <v>9599.9999999999982</v>
      </c>
      <c r="M209">
        <v>0</v>
      </c>
      <c r="N209">
        <v>50000</v>
      </c>
      <c r="O209">
        <v>59600</v>
      </c>
      <c r="P209">
        <v>1364</v>
      </c>
      <c r="Q209">
        <v>204600</v>
      </c>
      <c r="R209">
        <v>264200</v>
      </c>
      <c r="S209">
        <v>0</v>
      </c>
      <c r="T209" t="s">
        <v>25</v>
      </c>
      <c r="U209" t="str">
        <f>IF(epoch_data__9[[#This Row],[A1]]=0,IF(epoch_data__9[[#This Row],[A2]]=0,IF(epoch_data__9[[#This Row],[A3]]&gt;0,"Trovato",""),""),"")</f>
        <v/>
      </c>
    </row>
    <row r="210" spans="1:21" x14ac:dyDescent="0.2">
      <c r="A210">
        <v>209</v>
      </c>
      <c r="B210">
        <v>64413</v>
      </c>
      <c r="C210">
        <v>18690</v>
      </c>
      <c r="D210">
        <v>5497</v>
      </c>
      <c r="E210">
        <v>15</v>
      </c>
      <c r="F210">
        <v>15</v>
      </c>
      <c r="G210">
        <v>15</v>
      </c>
      <c r="H210">
        <v>0</v>
      </c>
      <c r="I210">
        <v>0</v>
      </c>
      <c r="J210">
        <v>2</v>
      </c>
      <c r="K210">
        <v>2</v>
      </c>
      <c r="L210">
        <v>9599.9999999999982</v>
      </c>
      <c r="M210">
        <v>33599.999999999993</v>
      </c>
      <c r="N210">
        <v>50000</v>
      </c>
      <c r="O210">
        <v>93200</v>
      </c>
      <c r="P210">
        <v>1763</v>
      </c>
      <c r="Q210">
        <v>264450</v>
      </c>
      <c r="R210">
        <v>357650</v>
      </c>
      <c r="S210">
        <v>0</v>
      </c>
      <c r="T210" t="s">
        <v>38</v>
      </c>
      <c r="U210" t="str">
        <f>IF(epoch_data__9[[#This Row],[A1]]=0,IF(epoch_data__9[[#This Row],[A2]]=0,IF(epoch_data__9[[#This Row],[A3]]&gt;0,"Trovato",""),""),"")</f>
        <v/>
      </c>
    </row>
    <row r="211" spans="1:21" x14ac:dyDescent="0.2">
      <c r="A211">
        <v>210</v>
      </c>
      <c r="B211">
        <v>64769</v>
      </c>
      <c r="C211">
        <v>17602</v>
      </c>
      <c r="D211">
        <v>4823</v>
      </c>
      <c r="E211">
        <v>15</v>
      </c>
      <c r="F211">
        <v>15</v>
      </c>
      <c r="G211">
        <v>15</v>
      </c>
      <c r="H211">
        <v>0</v>
      </c>
      <c r="I211">
        <v>0</v>
      </c>
      <c r="J211">
        <v>2</v>
      </c>
      <c r="K211">
        <v>2</v>
      </c>
      <c r="L211">
        <v>9599.9999999999982</v>
      </c>
      <c r="M211">
        <v>33599.999999999993</v>
      </c>
      <c r="N211">
        <v>50000</v>
      </c>
      <c r="O211">
        <v>93200</v>
      </c>
      <c r="P211">
        <v>1655</v>
      </c>
      <c r="Q211">
        <v>248250</v>
      </c>
      <c r="R211">
        <v>341450</v>
      </c>
      <c r="S211">
        <v>0</v>
      </c>
      <c r="T211" t="s">
        <v>29</v>
      </c>
      <c r="U211" t="str">
        <f>IF(epoch_data__9[[#This Row],[A1]]=0,IF(epoch_data__9[[#This Row],[A2]]=0,IF(epoch_data__9[[#This Row],[A3]]&gt;0,"Trovato",""),""),"")</f>
        <v/>
      </c>
    </row>
    <row r="212" spans="1:21" x14ac:dyDescent="0.2">
      <c r="A212">
        <v>211</v>
      </c>
      <c r="B212">
        <v>64495</v>
      </c>
      <c r="C212">
        <v>17986</v>
      </c>
      <c r="D212">
        <v>5110</v>
      </c>
      <c r="E212">
        <v>15</v>
      </c>
      <c r="F212">
        <v>15</v>
      </c>
      <c r="G212">
        <v>15</v>
      </c>
      <c r="H212">
        <v>0</v>
      </c>
      <c r="I212">
        <v>0</v>
      </c>
      <c r="J212">
        <v>2</v>
      </c>
      <c r="K212">
        <v>2</v>
      </c>
      <c r="L212">
        <v>9599.9999999999982</v>
      </c>
      <c r="M212">
        <v>33599.999999999993</v>
      </c>
      <c r="N212">
        <v>50000</v>
      </c>
      <c r="O212">
        <v>93200</v>
      </c>
      <c r="P212">
        <v>1697</v>
      </c>
      <c r="Q212">
        <v>254550</v>
      </c>
      <c r="R212">
        <v>347750</v>
      </c>
      <c r="S212">
        <v>0</v>
      </c>
      <c r="T212" t="s">
        <v>37</v>
      </c>
      <c r="U212" t="str">
        <f>IF(epoch_data__9[[#This Row],[A1]]=0,IF(epoch_data__9[[#This Row],[A2]]=0,IF(epoch_data__9[[#This Row],[A3]]&gt;0,"Trovato",""),""),"")</f>
        <v/>
      </c>
    </row>
    <row r="213" spans="1:21" x14ac:dyDescent="0.2">
      <c r="A213">
        <v>212</v>
      </c>
      <c r="B213">
        <v>64673</v>
      </c>
      <c r="C213">
        <v>18919</v>
      </c>
      <c r="D213">
        <v>5455</v>
      </c>
      <c r="E213">
        <v>15</v>
      </c>
      <c r="F213">
        <v>15</v>
      </c>
      <c r="G213">
        <v>15</v>
      </c>
      <c r="H213">
        <v>0</v>
      </c>
      <c r="I213">
        <v>0</v>
      </c>
      <c r="J213">
        <v>2</v>
      </c>
      <c r="K213">
        <v>2</v>
      </c>
      <c r="L213">
        <v>9599.9999999999982</v>
      </c>
      <c r="M213">
        <v>33599.999999999993</v>
      </c>
      <c r="N213">
        <v>50000</v>
      </c>
      <c r="O213">
        <v>93200</v>
      </c>
      <c r="P213">
        <v>1788</v>
      </c>
      <c r="Q213">
        <v>268200</v>
      </c>
      <c r="R213">
        <v>361400</v>
      </c>
      <c r="S213">
        <v>0</v>
      </c>
      <c r="T213" t="s">
        <v>40</v>
      </c>
      <c r="U213" t="str">
        <f>IF(epoch_data__9[[#This Row],[A1]]=0,IF(epoch_data__9[[#This Row],[A2]]=0,IF(epoch_data__9[[#This Row],[A3]]&gt;0,"Trovato",""),""),"")</f>
        <v/>
      </c>
    </row>
    <row r="214" spans="1:21" x14ac:dyDescent="0.2">
      <c r="A214">
        <v>213</v>
      </c>
      <c r="B214">
        <v>64410</v>
      </c>
      <c r="C214">
        <v>16964</v>
      </c>
      <c r="D214">
        <v>4664</v>
      </c>
      <c r="E214">
        <v>15</v>
      </c>
      <c r="F214">
        <v>15</v>
      </c>
      <c r="G214">
        <v>15</v>
      </c>
      <c r="H214">
        <v>0</v>
      </c>
      <c r="I214">
        <v>0</v>
      </c>
      <c r="J214">
        <v>2</v>
      </c>
      <c r="K214">
        <v>2</v>
      </c>
      <c r="L214">
        <v>9599.9999999999982</v>
      </c>
      <c r="M214">
        <v>33599.999999999993</v>
      </c>
      <c r="N214">
        <v>50000</v>
      </c>
      <c r="O214">
        <v>93200</v>
      </c>
      <c r="P214">
        <v>1587</v>
      </c>
      <c r="Q214">
        <v>238050</v>
      </c>
      <c r="R214">
        <v>331250</v>
      </c>
      <c r="S214">
        <v>0</v>
      </c>
      <c r="T214" t="s">
        <v>28</v>
      </c>
      <c r="U214" t="str">
        <f>IF(epoch_data__9[[#This Row],[A1]]=0,IF(epoch_data__9[[#This Row],[A2]]=0,IF(epoch_data__9[[#This Row],[A3]]&gt;0,"Trovato",""),""),"")</f>
        <v/>
      </c>
    </row>
    <row r="215" spans="1:21" x14ac:dyDescent="0.2">
      <c r="A215">
        <v>214</v>
      </c>
      <c r="B215">
        <v>64245</v>
      </c>
      <c r="C215">
        <v>17301</v>
      </c>
      <c r="D215">
        <v>4781</v>
      </c>
      <c r="E215">
        <v>15</v>
      </c>
      <c r="F215">
        <v>15</v>
      </c>
      <c r="G215">
        <v>15</v>
      </c>
      <c r="H215">
        <v>0</v>
      </c>
      <c r="I215">
        <v>0</v>
      </c>
      <c r="J215">
        <v>2</v>
      </c>
      <c r="K215">
        <v>2</v>
      </c>
      <c r="L215">
        <v>9599.9999999999982</v>
      </c>
      <c r="M215">
        <v>33599.999999999993</v>
      </c>
      <c r="N215">
        <v>50000</v>
      </c>
      <c r="O215">
        <v>93200</v>
      </c>
      <c r="P215">
        <v>1615</v>
      </c>
      <c r="Q215">
        <v>242250</v>
      </c>
      <c r="R215">
        <v>335450</v>
      </c>
      <c r="S215">
        <v>0</v>
      </c>
      <c r="T215" t="s">
        <v>41</v>
      </c>
      <c r="U215" t="str">
        <f>IF(epoch_data__9[[#This Row],[A1]]=0,IF(epoch_data__9[[#This Row],[A2]]=0,IF(epoch_data__9[[#This Row],[A3]]&gt;0,"Trovato",""),""),"")</f>
        <v/>
      </c>
    </row>
    <row r="216" spans="1:21" x14ac:dyDescent="0.2">
      <c r="A216">
        <v>215</v>
      </c>
      <c r="B216">
        <v>64156</v>
      </c>
      <c r="C216">
        <v>15653</v>
      </c>
      <c r="D216">
        <v>4223</v>
      </c>
      <c r="E216">
        <v>15</v>
      </c>
      <c r="F216">
        <v>15</v>
      </c>
      <c r="G216">
        <v>15</v>
      </c>
      <c r="H216">
        <v>0</v>
      </c>
      <c r="I216">
        <v>0</v>
      </c>
      <c r="J216">
        <v>2</v>
      </c>
      <c r="K216">
        <v>2</v>
      </c>
      <c r="L216">
        <v>9599.9999999999982</v>
      </c>
      <c r="M216">
        <v>33599.999999999993</v>
      </c>
      <c r="N216">
        <v>50000</v>
      </c>
      <c r="O216">
        <v>93200</v>
      </c>
      <c r="P216">
        <v>1455</v>
      </c>
      <c r="Q216">
        <v>218250</v>
      </c>
      <c r="R216">
        <v>311450</v>
      </c>
      <c r="S216">
        <v>0</v>
      </c>
      <c r="T216" t="s">
        <v>31</v>
      </c>
      <c r="U216" t="str">
        <f>IF(epoch_data__9[[#This Row],[A1]]=0,IF(epoch_data__9[[#This Row],[A2]]=0,IF(epoch_data__9[[#This Row],[A3]]&gt;0,"Trovato",""),""),"")</f>
        <v/>
      </c>
    </row>
    <row r="217" spans="1:21" x14ac:dyDescent="0.2">
      <c r="A217">
        <v>216</v>
      </c>
      <c r="B217">
        <v>64011</v>
      </c>
      <c r="C217">
        <v>17255</v>
      </c>
      <c r="D217">
        <v>4628</v>
      </c>
      <c r="E217">
        <v>15</v>
      </c>
      <c r="F217">
        <v>15</v>
      </c>
      <c r="G217">
        <v>15</v>
      </c>
      <c r="H217">
        <v>0</v>
      </c>
      <c r="I217">
        <v>0</v>
      </c>
      <c r="J217">
        <v>2</v>
      </c>
      <c r="K217">
        <v>2</v>
      </c>
      <c r="L217">
        <v>9599.9999999999982</v>
      </c>
      <c r="M217">
        <v>33599.999999999993</v>
      </c>
      <c r="N217">
        <v>50000</v>
      </c>
      <c r="O217">
        <v>93200</v>
      </c>
      <c r="P217">
        <v>1620</v>
      </c>
      <c r="Q217">
        <v>243000</v>
      </c>
      <c r="R217">
        <v>336200</v>
      </c>
      <c r="S217">
        <v>0</v>
      </c>
      <c r="T217" t="s">
        <v>25</v>
      </c>
      <c r="U217" t="str">
        <f>IF(epoch_data__9[[#This Row],[A1]]=0,IF(epoch_data__9[[#This Row],[A2]]=0,IF(epoch_data__9[[#This Row],[A3]]&gt;0,"Trovato",""),""),"")</f>
        <v/>
      </c>
    </row>
    <row r="218" spans="1:21" x14ac:dyDescent="0.2">
      <c r="A218">
        <v>217</v>
      </c>
      <c r="B218">
        <v>64241</v>
      </c>
      <c r="C218">
        <v>17579</v>
      </c>
      <c r="D218">
        <v>4926</v>
      </c>
      <c r="E218">
        <v>15</v>
      </c>
      <c r="F218">
        <v>15</v>
      </c>
      <c r="G218">
        <v>15</v>
      </c>
      <c r="H218">
        <v>0</v>
      </c>
      <c r="I218">
        <v>0</v>
      </c>
      <c r="J218">
        <v>2</v>
      </c>
      <c r="K218">
        <v>2</v>
      </c>
      <c r="L218">
        <v>9599.9999999999982</v>
      </c>
      <c r="M218">
        <v>33599.999999999993</v>
      </c>
      <c r="N218">
        <v>50000</v>
      </c>
      <c r="O218">
        <v>93200</v>
      </c>
      <c r="P218">
        <v>1650</v>
      </c>
      <c r="Q218">
        <v>247500</v>
      </c>
      <c r="R218">
        <v>340700</v>
      </c>
      <c r="S218">
        <v>0</v>
      </c>
      <c r="T218" t="s">
        <v>28</v>
      </c>
      <c r="U218" t="str">
        <f>IF(epoch_data__9[[#This Row],[A1]]=0,IF(epoch_data__9[[#This Row],[A2]]=0,IF(epoch_data__9[[#This Row],[A3]]&gt;0,"Trovato",""),""),"")</f>
        <v/>
      </c>
    </row>
    <row r="219" spans="1:21" x14ac:dyDescent="0.2">
      <c r="A219">
        <v>218</v>
      </c>
      <c r="B219">
        <v>64781</v>
      </c>
      <c r="C219">
        <v>17553</v>
      </c>
      <c r="D219">
        <v>4894</v>
      </c>
      <c r="E219">
        <v>15</v>
      </c>
      <c r="F219">
        <v>15</v>
      </c>
      <c r="G219">
        <v>15</v>
      </c>
      <c r="H219">
        <v>0</v>
      </c>
      <c r="I219">
        <v>0</v>
      </c>
      <c r="J219">
        <v>2</v>
      </c>
      <c r="K219">
        <v>2</v>
      </c>
      <c r="L219">
        <v>9599.9999999999982</v>
      </c>
      <c r="M219">
        <v>33599.999999999993</v>
      </c>
      <c r="N219">
        <v>50000</v>
      </c>
      <c r="O219">
        <v>93200</v>
      </c>
      <c r="P219">
        <v>1647</v>
      </c>
      <c r="Q219">
        <v>247050</v>
      </c>
      <c r="R219">
        <v>340250</v>
      </c>
      <c r="S219">
        <v>0</v>
      </c>
      <c r="T219" t="s">
        <v>41</v>
      </c>
      <c r="U219" t="str">
        <f>IF(epoch_data__9[[#This Row],[A1]]=0,IF(epoch_data__9[[#This Row],[A2]]=0,IF(epoch_data__9[[#This Row],[A3]]&gt;0,"Trovato",""),""),"")</f>
        <v/>
      </c>
    </row>
    <row r="220" spans="1:21" x14ac:dyDescent="0.2">
      <c r="A220">
        <v>219</v>
      </c>
      <c r="B220">
        <v>64844</v>
      </c>
      <c r="C220">
        <v>17210</v>
      </c>
      <c r="D220">
        <v>4770</v>
      </c>
      <c r="E220">
        <v>15</v>
      </c>
      <c r="F220">
        <v>15</v>
      </c>
      <c r="G220">
        <v>15</v>
      </c>
      <c r="H220">
        <v>0</v>
      </c>
      <c r="I220">
        <v>0</v>
      </c>
      <c r="J220">
        <v>2</v>
      </c>
      <c r="K220">
        <v>2</v>
      </c>
      <c r="L220">
        <v>9599.9999999999982</v>
      </c>
      <c r="M220">
        <v>33599.999999999993</v>
      </c>
      <c r="N220">
        <v>50000</v>
      </c>
      <c r="O220">
        <v>93200</v>
      </c>
      <c r="P220">
        <v>1615</v>
      </c>
      <c r="Q220">
        <v>242250</v>
      </c>
      <c r="R220">
        <v>335450</v>
      </c>
      <c r="S220">
        <v>0</v>
      </c>
      <c r="T220" t="s">
        <v>25</v>
      </c>
      <c r="U220" t="str">
        <f>IF(epoch_data__9[[#This Row],[A1]]=0,IF(epoch_data__9[[#This Row],[A2]]=0,IF(epoch_data__9[[#This Row],[A3]]&gt;0,"Trovato",""),""),"")</f>
        <v/>
      </c>
    </row>
    <row r="221" spans="1:21" x14ac:dyDescent="0.2">
      <c r="A221">
        <v>220</v>
      </c>
      <c r="B221">
        <v>64617</v>
      </c>
      <c r="C221">
        <v>18645</v>
      </c>
      <c r="D221">
        <v>5392</v>
      </c>
      <c r="E221">
        <v>15</v>
      </c>
      <c r="F221">
        <v>15</v>
      </c>
      <c r="G221">
        <v>15</v>
      </c>
      <c r="H221">
        <v>0</v>
      </c>
      <c r="I221">
        <v>0</v>
      </c>
      <c r="J221">
        <v>2</v>
      </c>
      <c r="K221">
        <v>2</v>
      </c>
      <c r="L221">
        <v>9599.9999999999982</v>
      </c>
      <c r="M221">
        <v>33599.999999999993</v>
      </c>
      <c r="N221">
        <v>50000</v>
      </c>
      <c r="O221">
        <v>93200</v>
      </c>
      <c r="P221">
        <v>1759</v>
      </c>
      <c r="Q221">
        <v>263850</v>
      </c>
      <c r="R221">
        <v>357050</v>
      </c>
      <c r="S221">
        <v>0</v>
      </c>
      <c r="T221" t="s">
        <v>56</v>
      </c>
      <c r="U221" t="str">
        <f>IF(epoch_data__9[[#This Row],[A1]]=0,IF(epoch_data__9[[#This Row],[A2]]=0,IF(epoch_data__9[[#This Row],[A3]]&gt;0,"Trovato",""),""),"")</f>
        <v/>
      </c>
    </row>
    <row r="222" spans="1:21" x14ac:dyDescent="0.2">
      <c r="A222">
        <v>221</v>
      </c>
      <c r="B222">
        <v>64547</v>
      </c>
      <c r="C222">
        <v>16740</v>
      </c>
      <c r="D222">
        <v>4805</v>
      </c>
      <c r="E222">
        <v>15</v>
      </c>
      <c r="F222">
        <v>15</v>
      </c>
      <c r="G222">
        <v>15</v>
      </c>
      <c r="H222">
        <v>0</v>
      </c>
      <c r="I222">
        <v>0</v>
      </c>
      <c r="J222">
        <v>2</v>
      </c>
      <c r="K222">
        <v>2</v>
      </c>
      <c r="L222">
        <v>9599.9999999999982</v>
      </c>
      <c r="M222">
        <v>33599.999999999993</v>
      </c>
      <c r="N222">
        <v>50000</v>
      </c>
      <c r="O222">
        <v>93200</v>
      </c>
      <c r="P222">
        <v>1570</v>
      </c>
      <c r="Q222">
        <v>235500</v>
      </c>
      <c r="R222">
        <v>328700</v>
      </c>
      <c r="S222">
        <v>0</v>
      </c>
      <c r="T222" t="s">
        <v>51</v>
      </c>
      <c r="U222" t="str">
        <f>IF(epoch_data__9[[#This Row],[A1]]=0,IF(epoch_data__9[[#This Row],[A2]]=0,IF(epoch_data__9[[#This Row],[A3]]&gt;0,"Trovato",""),""),"")</f>
        <v/>
      </c>
    </row>
    <row r="223" spans="1:21" x14ac:dyDescent="0.2">
      <c r="A223">
        <v>222</v>
      </c>
      <c r="B223">
        <v>64548</v>
      </c>
      <c r="C223">
        <v>17858</v>
      </c>
      <c r="D223">
        <v>4964</v>
      </c>
      <c r="E223">
        <v>15</v>
      </c>
      <c r="F223">
        <v>15</v>
      </c>
      <c r="G223">
        <v>15</v>
      </c>
      <c r="H223">
        <v>0</v>
      </c>
      <c r="I223">
        <v>0</v>
      </c>
      <c r="J223">
        <v>2</v>
      </c>
      <c r="K223">
        <v>2</v>
      </c>
      <c r="L223">
        <v>9599.9999999999982</v>
      </c>
      <c r="M223">
        <v>33599.999999999993</v>
      </c>
      <c r="N223">
        <v>50000</v>
      </c>
      <c r="O223">
        <v>93200</v>
      </c>
      <c r="P223">
        <v>1688</v>
      </c>
      <c r="Q223">
        <v>253200</v>
      </c>
      <c r="R223">
        <v>346400</v>
      </c>
      <c r="S223">
        <v>0</v>
      </c>
      <c r="T223" t="s">
        <v>39</v>
      </c>
      <c r="U223" t="str">
        <f>IF(epoch_data__9[[#This Row],[A1]]=0,IF(epoch_data__9[[#This Row],[A2]]=0,IF(epoch_data__9[[#This Row],[A3]]&gt;0,"Trovato",""),""),"")</f>
        <v/>
      </c>
    </row>
    <row r="224" spans="1:21" x14ac:dyDescent="0.2">
      <c r="A224">
        <v>223</v>
      </c>
      <c r="B224">
        <v>64206</v>
      </c>
      <c r="C224">
        <v>18201</v>
      </c>
      <c r="D224">
        <v>5339</v>
      </c>
      <c r="E224">
        <v>15</v>
      </c>
      <c r="F224">
        <v>15</v>
      </c>
      <c r="G224">
        <v>15</v>
      </c>
      <c r="H224">
        <v>0</v>
      </c>
      <c r="I224">
        <v>0</v>
      </c>
      <c r="J224">
        <v>2</v>
      </c>
      <c r="K224">
        <v>2</v>
      </c>
      <c r="L224">
        <v>9599.9999999999982</v>
      </c>
      <c r="M224">
        <v>33599.999999999993</v>
      </c>
      <c r="N224">
        <v>50000</v>
      </c>
      <c r="O224">
        <v>93200</v>
      </c>
      <c r="P224">
        <v>1709</v>
      </c>
      <c r="Q224">
        <v>256350</v>
      </c>
      <c r="R224">
        <v>349550</v>
      </c>
      <c r="S224">
        <v>0</v>
      </c>
      <c r="T224" t="s">
        <v>28</v>
      </c>
      <c r="U224" t="str">
        <f>IF(epoch_data__9[[#This Row],[A1]]=0,IF(epoch_data__9[[#This Row],[A2]]=0,IF(epoch_data__9[[#This Row],[A3]]&gt;0,"Trovato",""),""),"")</f>
        <v/>
      </c>
    </row>
    <row r="225" spans="1:21" x14ac:dyDescent="0.2">
      <c r="A225">
        <v>224</v>
      </c>
      <c r="B225">
        <v>64306</v>
      </c>
      <c r="C225">
        <v>17603</v>
      </c>
      <c r="D225">
        <v>5049</v>
      </c>
      <c r="E225">
        <v>15</v>
      </c>
      <c r="F225">
        <v>15</v>
      </c>
      <c r="G225">
        <v>15</v>
      </c>
      <c r="H225">
        <v>0</v>
      </c>
      <c r="I225">
        <v>0</v>
      </c>
      <c r="J225">
        <v>2</v>
      </c>
      <c r="K225">
        <v>2</v>
      </c>
      <c r="L225">
        <v>9599.9999999999982</v>
      </c>
      <c r="M225">
        <v>33599.999999999993</v>
      </c>
      <c r="N225">
        <v>50000</v>
      </c>
      <c r="O225">
        <v>93200</v>
      </c>
      <c r="P225">
        <v>1656</v>
      </c>
      <c r="Q225">
        <v>248400</v>
      </c>
      <c r="R225">
        <v>341600</v>
      </c>
      <c r="S225">
        <v>0</v>
      </c>
      <c r="T225" t="s">
        <v>25</v>
      </c>
      <c r="U225" t="str">
        <f>IF(epoch_data__9[[#This Row],[A1]]=0,IF(epoch_data__9[[#This Row],[A2]]=0,IF(epoch_data__9[[#This Row],[A3]]&gt;0,"Trovato",""),""),"")</f>
        <v/>
      </c>
    </row>
    <row r="226" spans="1:21" x14ac:dyDescent="0.2">
      <c r="A226">
        <v>225</v>
      </c>
      <c r="B226">
        <v>71224</v>
      </c>
      <c r="C226">
        <v>16372</v>
      </c>
      <c r="D226">
        <v>5169</v>
      </c>
      <c r="E226">
        <v>0</v>
      </c>
      <c r="F226">
        <v>0</v>
      </c>
      <c r="G226">
        <v>30</v>
      </c>
      <c r="H226">
        <v>0</v>
      </c>
      <c r="I226">
        <v>0</v>
      </c>
      <c r="J226">
        <v>2</v>
      </c>
      <c r="K226">
        <v>2</v>
      </c>
      <c r="L226">
        <v>0</v>
      </c>
      <c r="M226">
        <v>0</v>
      </c>
      <c r="N226">
        <v>50000</v>
      </c>
      <c r="O226">
        <v>50000</v>
      </c>
      <c r="P226">
        <v>1553</v>
      </c>
      <c r="Q226">
        <v>232950</v>
      </c>
      <c r="R226">
        <v>282950</v>
      </c>
      <c r="S226">
        <v>0</v>
      </c>
      <c r="T226" t="s">
        <v>33</v>
      </c>
      <c r="U226" t="str">
        <f>IF(epoch_data__9[[#This Row],[A1]]=0,IF(epoch_data__9[[#This Row],[A2]]=0,IF(epoch_data__9[[#This Row],[A3]]&gt;0,"Trovato",""),""),"")</f>
        <v>Trovato</v>
      </c>
    </row>
    <row r="227" spans="1:21" x14ac:dyDescent="0.2">
      <c r="A227">
        <v>226</v>
      </c>
      <c r="B227">
        <v>63962</v>
      </c>
      <c r="C227">
        <v>17884</v>
      </c>
      <c r="D227">
        <v>5015</v>
      </c>
      <c r="E227">
        <v>15</v>
      </c>
      <c r="F227">
        <v>15</v>
      </c>
      <c r="G227">
        <v>15</v>
      </c>
      <c r="H227">
        <v>0</v>
      </c>
      <c r="I227">
        <v>0</v>
      </c>
      <c r="J227">
        <v>2</v>
      </c>
      <c r="K227">
        <v>2</v>
      </c>
      <c r="L227">
        <v>9599.9999999999982</v>
      </c>
      <c r="M227">
        <v>33599.999999999993</v>
      </c>
      <c r="N227">
        <v>50000</v>
      </c>
      <c r="O227">
        <v>93200</v>
      </c>
      <c r="P227">
        <v>1685</v>
      </c>
      <c r="Q227">
        <v>252750</v>
      </c>
      <c r="R227">
        <v>345950</v>
      </c>
      <c r="S227">
        <v>0</v>
      </c>
      <c r="T227" t="s">
        <v>35</v>
      </c>
      <c r="U227" t="str">
        <f>IF(epoch_data__9[[#This Row],[A1]]=0,IF(epoch_data__9[[#This Row],[A2]]=0,IF(epoch_data__9[[#This Row],[A3]]&gt;0,"Trovato",""),""),"")</f>
        <v/>
      </c>
    </row>
    <row r="228" spans="1:21" x14ac:dyDescent="0.2">
      <c r="A228">
        <v>227</v>
      </c>
      <c r="B228">
        <v>64395</v>
      </c>
      <c r="C228">
        <v>13932</v>
      </c>
      <c r="D228">
        <v>3543</v>
      </c>
      <c r="E228">
        <v>15</v>
      </c>
      <c r="F228">
        <v>15</v>
      </c>
      <c r="G228">
        <v>15</v>
      </c>
      <c r="H228">
        <v>0</v>
      </c>
      <c r="I228">
        <v>0</v>
      </c>
      <c r="J228">
        <v>1</v>
      </c>
      <c r="K228">
        <v>1</v>
      </c>
      <c r="L228">
        <v>9599.9999999999982</v>
      </c>
      <c r="M228">
        <v>33599.999999999993</v>
      </c>
      <c r="N228">
        <v>50000</v>
      </c>
      <c r="O228">
        <v>93200</v>
      </c>
      <c r="P228">
        <v>1292</v>
      </c>
      <c r="Q228">
        <v>193800</v>
      </c>
      <c r="R228">
        <v>287000</v>
      </c>
      <c r="S228">
        <v>0</v>
      </c>
      <c r="T228" t="s">
        <v>25</v>
      </c>
      <c r="U228" t="str">
        <f>IF(epoch_data__9[[#This Row],[A1]]=0,IF(epoch_data__9[[#This Row],[A2]]=0,IF(epoch_data__9[[#This Row],[A3]]&gt;0,"Trovato",""),""),"")</f>
        <v/>
      </c>
    </row>
    <row r="229" spans="1:21" x14ac:dyDescent="0.2">
      <c r="A229">
        <v>228</v>
      </c>
      <c r="B229">
        <v>64656</v>
      </c>
      <c r="C229">
        <v>18323</v>
      </c>
      <c r="D229">
        <v>5157</v>
      </c>
      <c r="E229">
        <v>15</v>
      </c>
      <c r="F229">
        <v>15</v>
      </c>
      <c r="G229">
        <v>15</v>
      </c>
      <c r="H229">
        <v>0</v>
      </c>
      <c r="I229">
        <v>0</v>
      </c>
      <c r="J229">
        <v>2</v>
      </c>
      <c r="K229">
        <v>2</v>
      </c>
      <c r="L229">
        <v>9599.9999999999982</v>
      </c>
      <c r="M229">
        <v>33599.999999999993</v>
      </c>
      <c r="N229">
        <v>50000</v>
      </c>
      <c r="O229">
        <v>93200</v>
      </c>
      <c r="P229">
        <v>1726</v>
      </c>
      <c r="Q229">
        <v>258900</v>
      </c>
      <c r="R229">
        <v>352100</v>
      </c>
      <c r="S229">
        <v>0</v>
      </c>
      <c r="T229" t="s">
        <v>55</v>
      </c>
      <c r="U229" t="str">
        <f>IF(epoch_data__9[[#This Row],[A1]]=0,IF(epoch_data__9[[#This Row],[A2]]=0,IF(epoch_data__9[[#This Row],[A3]]&gt;0,"Trovato",""),""),"")</f>
        <v/>
      </c>
    </row>
    <row r="230" spans="1:21" x14ac:dyDescent="0.2">
      <c r="A230">
        <v>229</v>
      </c>
      <c r="B230">
        <v>64420</v>
      </c>
      <c r="C230">
        <v>18049</v>
      </c>
      <c r="D230">
        <v>5047</v>
      </c>
      <c r="E230">
        <v>15</v>
      </c>
      <c r="F230">
        <v>15</v>
      </c>
      <c r="G230">
        <v>15</v>
      </c>
      <c r="H230">
        <v>0</v>
      </c>
      <c r="I230">
        <v>0</v>
      </c>
      <c r="J230">
        <v>2</v>
      </c>
      <c r="K230">
        <v>2</v>
      </c>
      <c r="L230">
        <v>9599.9999999999982</v>
      </c>
      <c r="M230">
        <v>33599.999999999993</v>
      </c>
      <c r="N230">
        <v>50000</v>
      </c>
      <c r="O230">
        <v>93200</v>
      </c>
      <c r="P230">
        <v>1697</v>
      </c>
      <c r="Q230">
        <v>254550</v>
      </c>
      <c r="R230">
        <v>347750</v>
      </c>
      <c r="S230">
        <v>0</v>
      </c>
      <c r="T230" t="s">
        <v>38</v>
      </c>
      <c r="U230" t="str">
        <f>IF(epoch_data__9[[#This Row],[A1]]=0,IF(epoch_data__9[[#This Row],[A2]]=0,IF(epoch_data__9[[#This Row],[A3]]&gt;0,"Trovato",""),""),"")</f>
        <v/>
      </c>
    </row>
    <row r="231" spans="1:21" x14ac:dyDescent="0.2">
      <c r="A231">
        <v>230</v>
      </c>
      <c r="B231">
        <v>64731</v>
      </c>
      <c r="C231">
        <v>18284</v>
      </c>
      <c r="D231">
        <v>5387</v>
      </c>
      <c r="E231">
        <v>15</v>
      </c>
      <c r="F231">
        <v>15</v>
      </c>
      <c r="G231">
        <v>15</v>
      </c>
      <c r="H231">
        <v>0</v>
      </c>
      <c r="I231">
        <v>0</v>
      </c>
      <c r="J231">
        <v>2</v>
      </c>
      <c r="K231">
        <v>2</v>
      </c>
      <c r="L231">
        <v>9599.9999999999982</v>
      </c>
      <c r="M231">
        <v>33599.999999999993</v>
      </c>
      <c r="N231">
        <v>50000</v>
      </c>
      <c r="O231">
        <v>93200</v>
      </c>
      <c r="P231">
        <v>1729</v>
      </c>
      <c r="Q231">
        <v>259350</v>
      </c>
      <c r="R231">
        <v>352550</v>
      </c>
      <c r="S231">
        <v>0</v>
      </c>
      <c r="T231" t="s">
        <v>52</v>
      </c>
      <c r="U231" t="str">
        <f>IF(epoch_data__9[[#This Row],[A1]]=0,IF(epoch_data__9[[#This Row],[A2]]=0,IF(epoch_data__9[[#This Row],[A3]]&gt;0,"Trovato",""),""),"")</f>
        <v/>
      </c>
    </row>
    <row r="232" spans="1:21" x14ac:dyDescent="0.2">
      <c r="A232">
        <v>231</v>
      </c>
      <c r="B232">
        <v>64221</v>
      </c>
      <c r="C232">
        <v>15942</v>
      </c>
      <c r="D232">
        <v>4288</v>
      </c>
      <c r="E232">
        <v>15</v>
      </c>
      <c r="F232">
        <v>15</v>
      </c>
      <c r="G232">
        <v>15</v>
      </c>
      <c r="H232">
        <v>0</v>
      </c>
      <c r="I232">
        <v>0</v>
      </c>
      <c r="J232">
        <v>2</v>
      </c>
      <c r="K232">
        <v>2</v>
      </c>
      <c r="L232">
        <v>9599.9999999999982</v>
      </c>
      <c r="M232">
        <v>33599.999999999993</v>
      </c>
      <c r="N232">
        <v>50000</v>
      </c>
      <c r="O232">
        <v>93200</v>
      </c>
      <c r="P232">
        <v>1487</v>
      </c>
      <c r="Q232">
        <v>223050</v>
      </c>
      <c r="R232">
        <v>316250</v>
      </c>
      <c r="S232">
        <v>0</v>
      </c>
      <c r="T232" t="s">
        <v>25</v>
      </c>
      <c r="U232" t="str">
        <f>IF(epoch_data__9[[#This Row],[A1]]=0,IF(epoch_data__9[[#This Row],[A2]]=0,IF(epoch_data__9[[#This Row],[A3]]&gt;0,"Trovato",""),""),"")</f>
        <v/>
      </c>
    </row>
    <row r="233" spans="1:21" x14ac:dyDescent="0.2">
      <c r="A233">
        <v>232</v>
      </c>
      <c r="B233">
        <v>64590</v>
      </c>
      <c r="C233">
        <v>14548</v>
      </c>
      <c r="D233">
        <v>4226</v>
      </c>
      <c r="E233">
        <v>15</v>
      </c>
      <c r="F233">
        <v>15</v>
      </c>
      <c r="G233">
        <v>15</v>
      </c>
      <c r="H233">
        <v>0</v>
      </c>
      <c r="I233">
        <v>0</v>
      </c>
      <c r="J233">
        <v>2</v>
      </c>
      <c r="K233">
        <v>2</v>
      </c>
      <c r="L233">
        <v>9599.9999999999982</v>
      </c>
      <c r="M233">
        <v>33599.999999999993</v>
      </c>
      <c r="N233">
        <v>50000</v>
      </c>
      <c r="O233">
        <v>93200</v>
      </c>
      <c r="P233">
        <v>1355</v>
      </c>
      <c r="Q233">
        <v>203250</v>
      </c>
      <c r="R233">
        <v>296450</v>
      </c>
      <c r="S233">
        <v>0</v>
      </c>
      <c r="T233" t="s">
        <v>38</v>
      </c>
      <c r="U233" t="str">
        <f>IF(epoch_data__9[[#This Row],[A1]]=0,IF(epoch_data__9[[#This Row],[A2]]=0,IF(epoch_data__9[[#This Row],[A3]]&gt;0,"Trovato",""),""),"")</f>
        <v/>
      </c>
    </row>
    <row r="234" spans="1:21" x14ac:dyDescent="0.2">
      <c r="A234">
        <v>233</v>
      </c>
      <c r="B234">
        <v>64320</v>
      </c>
      <c r="C234">
        <v>16217</v>
      </c>
      <c r="D234">
        <v>4640</v>
      </c>
      <c r="E234">
        <v>15</v>
      </c>
      <c r="F234">
        <v>15</v>
      </c>
      <c r="G234">
        <v>15</v>
      </c>
      <c r="H234">
        <v>0</v>
      </c>
      <c r="I234">
        <v>0</v>
      </c>
      <c r="J234">
        <v>2</v>
      </c>
      <c r="K234">
        <v>2</v>
      </c>
      <c r="L234">
        <v>9599.9999999999982</v>
      </c>
      <c r="M234">
        <v>33599.999999999993</v>
      </c>
      <c r="N234">
        <v>50000</v>
      </c>
      <c r="O234">
        <v>93200</v>
      </c>
      <c r="P234">
        <v>1515</v>
      </c>
      <c r="Q234">
        <v>227250</v>
      </c>
      <c r="R234">
        <v>320450</v>
      </c>
      <c r="S234">
        <v>0</v>
      </c>
      <c r="T234" t="s">
        <v>29</v>
      </c>
      <c r="U234" t="str">
        <f>IF(epoch_data__9[[#This Row],[A1]]=0,IF(epoch_data__9[[#This Row],[A2]]=0,IF(epoch_data__9[[#This Row],[A3]]&gt;0,"Trovato",""),""),"")</f>
        <v/>
      </c>
    </row>
    <row r="235" spans="1:21" x14ac:dyDescent="0.2">
      <c r="A235">
        <v>234</v>
      </c>
      <c r="B235">
        <v>64359</v>
      </c>
      <c r="C235">
        <v>18921</v>
      </c>
      <c r="D235">
        <v>5567</v>
      </c>
      <c r="E235">
        <v>15</v>
      </c>
      <c r="F235">
        <v>15</v>
      </c>
      <c r="G235">
        <v>15</v>
      </c>
      <c r="H235">
        <v>0</v>
      </c>
      <c r="I235">
        <v>0</v>
      </c>
      <c r="J235">
        <v>2</v>
      </c>
      <c r="K235">
        <v>2</v>
      </c>
      <c r="L235">
        <v>9599.9999999999982</v>
      </c>
      <c r="M235">
        <v>33599.999999999993</v>
      </c>
      <c r="N235">
        <v>50000</v>
      </c>
      <c r="O235">
        <v>93200</v>
      </c>
      <c r="P235">
        <v>1790</v>
      </c>
      <c r="Q235">
        <v>268500</v>
      </c>
      <c r="R235">
        <v>361700</v>
      </c>
      <c r="S235">
        <v>0</v>
      </c>
      <c r="T235" t="s">
        <v>37</v>
      </c>
      <c r="U235" t="str">
        <f>IF(epoch_data__9[[#This Row],[A1]]=0,IF(epoch_data__9[[#This Row],[A2]]=0,IF(epoch_data__9[[#This Row],[A3]]&gt;0,"Trovato",""),""),"")</f>
        <v/>
      </c>
    </row>
    <row r="236" spans="1:21" x14ac:dyDescent="0.2">
      <c r="A236">
        <v>235</v>
      </c>
      <c r="B236">
        <v>64626</v>
      </c>
      <c r="C236">
        <v>18448</v>
      </c>
      <c r="D236">
        <v>5226</v>
      </c>
      <c r="E236">
        <v>15</v>
      </c>
      <c r="F236">
        <v>15</v>
      </c>
      <c r="G236">
        <v>15</v>
      </c>
      <c r="H236">
        <v>0</v>
      </c>
      <c r="I236">
        <v>0</v>
      </c>
      <c r="J236">
        <v>2</v>
      </c>
      <c r="K236">
        <v>2</v>
      </c>
      <c r="L236">
        <v>9599.9999999999982</v>
      </c>
      <c r="M236">
        <v>33599.999999999993</v>
      </c>
      <c r="N236">
        <v>50000</v>
      </c>
      <c r="O236">
        <v>93200</v>
      </c>
      <c r="P236">
        <v>1737</v>
      </c>
      <c r="Q236">
        <v>260550</v>
      </c>
      <c r="R236">
        <v>353750</v>
      </c>
      <c r="S236">
        <v>0</v>
      </c>
      <c r="T236" t="s">
        <v>40</v>
      </c>
      <c r="U236" t="str">
        <f>IF(epoch_data__9[[#This Row],[A1]]=0,IF(epoch_data__9[[#This Row],[A2]]=0,IF(epoch_data__9[[#This Row],[A3]]&gt;0,"Trovato",""),""),"")</f>
        <v/>
      </c>
    </row>
    <row r="237" spans="1:21" x14ac:dyDescent="0.2">
      <c r="A237">
        <v>236</v>
      </c>
      <c r="B237">
        <v>64482</v>
      </c>
      <c r="C237">
        <v>17140</v>
      </c>
      <c r="D237">
        <v>4735</v>
      </c>
      <c r="E237">
        <v>15</v>
      </c>
      <c r="F237">
        <v>15</v>
      </c>
      <c r="G237">
        <v>15</v>
      </c>
      <c r="H237">
        <v>0</v>
      </c>
      <c r="I237">
        <v>0</v>
      </c>
      <c r="J237">
        <v>2</v>
      </c>
      <c r="K237">
        <v>2</v>
      </c>
      <c r="L237">
        <v>9599.9999999999982</v>
      </c>
      <c r="M237">
        <v>33599.999999999993</v>
      </c>
      <c r="N237">
        <v>50000</v>
      </c>
      <c r="O237">
        <v>93200</v>
      </c>
      <c r="P237">
        <v>1611</v>
      </c>
      <c r="Q237">
        <v>241650</v>
      </c>
      <c r="R237">
        <v>334850</v>
      </c>
      <c r="S237">
        <v>0</v>
      </c>
      <c r="T237" t="s">
        <v>28</v>
      </c>
      <c r="U237" t="str">
        <f>IF(epoch_data__9[[#This Row],[A1]]=0,IF(epoch_data__9[[#This Row],[A2]]=0,IF(epoch_data__9[[#This Row],[A3]]&gt;0,"Trovato",""),""),"")</f>
        <v/>
      </c>
    </row>
    <row r="238" spans="1:21" x14ac:dyDescent="0.2">
      <c r="A238">
        <v>237</v>
      </c>
      <c r="B238">
        <v>64222</v>
      </c>
      <c r="C238">
        <v>17562</v>
      </c>
      <c r="D238">
        <v>4877</v>
      </c>
      <c r="E238">
        <v>15</v>
      </c>
      <c r="F238">
        <v>15</v>
      </c>
      <c r="G238">
        <v>15</v>
      </c>
      <c r="H238">
        <v>0</v>
      </c>
      <c r="I238">
        <v>0</v>
      </c>
      <c r="J238">
        <v>2</v>
      </c>
      <c r="K238">
        <v>2</v>
      </c>
      <c r="L238">
        <v>9599.9999999999982</v>
      </c>
      <c r="M238">
        <v>33599.999999999993</v>
      </c>
      <c r="N238">
        <v>50000</v>
      </c>
      <c r="O238">
        <v>93200</v>
      </c>
      <c r="P238">
        <v>1657</v>
      </c>
      <c r="Q238">
        <v>248550</v>
      </c>
      <c r="R238">
        <v>341750</v>
      </c>
      <c r="S238">
        <v>0</v>
      </c>
      <c r="T238" t="s">
        <v>41</v>
      </c>
      <c r="U238" t="str">
        <f>IF(epoch_data__9[[#This Row],[A1]]=0,IF(epoch_data__9[[#This Row],[A2]]=0,IF(epoch_data__9[[#This Row],[A3]]&gt;0,"Trovato",""),""),"")</f>
        <v/>
      </c>
    </row>
    <row r="239" spans="1:21" x14ac:dyDescent="0.2">
      <c r="A239">
        <v>238</v>
      </c>
      <c r="B239">
        <v>64221</v>
      </c>
      <c r="C239">
        <v>17601</v>
      </c>
      <c r="D239">
        <v>4775</v>
      </c>
      <c r="E239">
        <v>15</v>
      </c>
      <c r="F239">
        <v>15</v>
      </c>
      <c r="G239">
        <v>15</v>
      </c>
      <c r="H239">
        <v>0</v>
      </c>
      <c r="I239">
        <v>0</v>
      </c>
      <c r="J239">
        <v>2</v>
      </c>
      <c r="K239">
        <v>2</v>
      </c>
      <c r="L239">
        <v>9599.9999999999982</v>
      </c>
      <c r="M239">
        <v>33599.999999999993</v>
      </c>
      <c r="N239">
        <v>50000</v>
      </c>
      <c r="O239">
        <v>93200</v>
      </c>
      <c r="P239">
        <v>1649</v>
      </c>
      <c r="Q239">
        <v>247350</v>
      </c>
      <c r="R239">
        <v>340550</v>
      </c>
      <c r="S239">
        <v>0</v>
      </c>
      <c r="T239" t="s">
        <v>31</v>
      </c>
      <c r="U239" t="str">
        <f>IF(epoch_data__9[[#This Row],[A1]]=0,IF(epoch_data__9[[#This Row],[A2]]=0,IF(epoch_data__9[[#This Row],[A3]]&gt;0,"Trovato",""),""),"")</f>
        <v/>
      </c>
    </row>
    <row r="240" spans="1:21" x14ac:dyDescent="0.2">
      <c r="A240">
        <v>239</v>
      </c>
      <c r="B240">
        <v>63826</v>
      </c>
      <c r="C240">
        <v>16590</v>
      </c>
      <c r="D240">
        <v>4595</v>
      </c>
      <c r="E240">
        <v>15</v>
      </c>
      <c r="F240">
        <v>15</v>
      </c>
      <c r="G240">
        <v>15</v>
      </c>
      <c r="H240">
        <v>0</v>
      </c>
      <c r="I240">
        <v>0</v>
      </c>
      <c r="J240">
        <v>2</v>
      </c>
      <c r="K240">
        <v>2</v>
      </c>
      <c r="L240">
        <v>9599.9999999999982</v>
      </c>
      <c r="M240">
        <v>33599.999999999993</v>
      </c>
      <c r="N240">
        <v>50000</v>
      </c>
      <c r="O240">
        <v>93200</v>
      </c>
      <c r="P240">
        <v>1556</v>
      </c>
      <c r="Q240">
        <v>233400</v>
      </c>
      <c r="R240">
        <v>326600</v>
      </c>
      <c r="S240">
        <v>0</v>
      </c>
      <c r="T240" t="s">
        <v>25</v>
      </c>
      <c r="U240" t="str">
        <f>IF(epoch_data__9[[#This Row],[A1]]=0,IF(epoch_data__9[[#This Row],[A2]]=0,IF(epoch_data__9[[#This Row],[A3]]&gt;0,"Trovato",""),""),"")</f>
        <v/>
      </c>
    </row>
    <row r="241" spans="1:21" x14ac:dyDescent="0.2">
      <c r="A241">
        <v>240</v>
      </c>
      <c r="B241">
        <v>64330</v>
      </c>
      <c r="C241">
        <v>15879</v>
      </c>
      <c r="D241">
        <v>4331</v>
      </c>
      <c r="E241">
        <v>15</v>
      </c>
      <c r="F241">
        <v>15</v>
      </c>
      <c r="G241">
        <v>15</v>
      </c>
      <c r="H241">
        <v>0</v>
      </c>
      <c r="I241">
        <v>0</v>
      </c>
      <c r="J241">
        <v>2</v>
      </c>
      <c r="K241">
        <v>2</v>
      </c>
      <c r="L241">
        <v>9599.9999999999982</v>
      </c>
      <c r="M241">
        <v>33599.999999999993</v>
      </c>
      <c r="N241">
        <v>50000</v>
      </c>
      <c r="O241">
        <v>93200</v>
      </c>
      <c r="P241">
        <v>1487</v>
      </c>
      <c r="Q241">
        <v>223050</v>
      </c>
      <c r="R241">
        <v>316250</v>
      </c>
      <c r="S241">
        <v>0</v>
      </c>
      <c r="T241" t="s">
        <v>34</v>
      </c>
      <c r="U241" t="str">
        <f>IF(epoch_data__9[[#This Row],[A1]]=0,IF(epoch_data__9[[#This Row],[A2]]=0,IF(epoch_data__9[[#This Row],[A3]]&gt;0,"Trovato",""),""),"")</f>
        <v/>
      </c>
    </row>
    <row r="242" spans="1:21" x14ac:dyDescent="0.2">
      <c r="A242">
        <v>241</v>
      </c>
      <c r="B242">
        <v>57705</v>
      </c>
      <c r="C242">
        <v>20490</v>
      </c>
      <c r="D242">
        <v>6306</v>
      </c>
      <c r="E242">
        <v>30</v>
      </c>
      <c r="F242">
        <v>0</v>
      </c>
      <c r="G242">
        <v>15</v>
      </c>
      <c r="H242">
        <v>0</v>
      </c>
      <c r="I242">
        <v>0</v>
      </c>
      <c r="J242">
        <v>3</v>
      </c>
      <c r="K242">
        <v>3</v>
      </c>
      <c r="L242">
        <v>19199.999999999996</v>
      </c>
      <c r="M242">
        <v>0</v>
      </c>
      <c r="N242">
        <v>50000</v>
      </c>
      <c r="O242">
        <v>69200</v>
      </c>
      <c r="P242">
        <v>1944</v>
      </c>
      <c r="Q242">
        <v>291600</v>
      </c>
      <c r="R242">
        <v>360800</v>
      </c>
      <c r="S242">
        <v>0</v>
      </c>
      <c r="T242" t="s">
        <v>60</v>
      </c>
      <c r="U242" t="str">
        <f>IF(epoch_data__9[[#This Row],[A1]]=0,IF(epoch_data__9[[#This Row],[A2]]=0,IF(epoch_data__9[[#This Row],[A3]]&gt;0,"Trovato",""),""),"")</f>
        <v/>
      </c>
    </row>
    <row r="243" spans="1:21" x14ac:dyDescent="0.2">
      <c r="A243">
        <v>242</v>
      </c>
      <c r="B243">
        <v>51243</v>
      </c>
      <c r="C243">
        <v>18946</v>
      </c>
      <c r="D243">
        <v>5690</v>
      </c>
      <c r="E243">
        <v>45</v>
      </c>
      <c r="F243">
        <v>30</v>
      </c>
      <c r="G243">
        <v>0</v>
      </c>
      <c r="H243">
        <v>0</v>
      </c>
      <c r="I243">
        <v>1</v>
      </c>
      <c r="J243">
        <v>2</v>
      </c>
      <c r="K243">
        <v>3</v>
      </c>
      <c r="L243">
        <v>28799.999999999996</v>
      </c>
      <c r="M243">
        <v>67199.999999999985</v>
      </c>
      <c r="N243">
        <v>0</v>
      </c>
      <c r="O243">
        <v>95999.999999999985</v>
      </c>
      <c r="P243">
        <v>1793</v>
      </c>
      <c r="Q243">
        <v>268950</v>
      </c>
      <c r="R243">
        <v>364950</v>
      </c>
      <c r="S243">
        <v>0</v>
      </c>
      <c r="T243" t="s">
        <v>25</v>
      </c>
      <c r="U243" t="str">
        <f>IF(epoch_data__9[[#This Row],[A1]]=0,IF(epoch_data__9[[#This Row],[A2]]=0,IF(epoch_data__9[[#This Row],[A3]]&gt;0,"Trovato",""),""),"")</f>
        <v/>
      </c>
    </row>
    <row r="244" spans="1:21" x14ac:dyDescent="0.2">
      <c r="A244">
        <v>243</v>
      </c>
      <c r="B244">
        <v>57808</v>
      </c>
      <c r="C244">
        <v>15580</v>
      </c>
      <c r="D244">
        <v>4307</v>
      </c>
      <c r="E244">
        <v>30</v>
      </c>
      <c r="F244">
        <v>15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33599.999999999993</v>
      </c>
      <c r="N244">
        <v>0</v>
      </c>
      <c r="O244">
        <v>52799.999999999993</v>
      </c>
      <c r="P244">
        <v>1447</v>
      </c>
      <c r="Q244">
        <v>217050</v>
      </c>
      <c r="R244">
        <v>269850</v>
      </c>
      <c r="S244">
        <v>0</v>
      </c>
      <c r="T244" t="s">
        <v>24</v>
      </c>
      <c r="U244" t="str">
        <f>IF(epoch_data__9[[#This Row],[A1]]=0,IF(epoch_data__9[[#This Row],[A2]]=0,IF(epoch_data__9[[#This Row],[A3]]&gt;0,"Trovato",""),""),"")</f>
        <v/>
      </c>
    </row>
    <row r="245" spans="1:21" x14ac:dyDescent="0.2">
      <c r="A245">
        <v>244</v>
      </c>
      <c r="B245">
        <v>51548</v>
      </c>
      <c r="C245">
        <v>24102</v>
      </c>
      <c r="D245">
        <v>7603</v>
      </c>
      <c r="E245">
        <v>45</v>
      </c>
      <c r="F245">
        <v>30</v>
      </c>
      <c r="G245">
        <v>15</v>
      </c>
      <c r="H245">
        <v>0</v>
      </c>
      <c r="I245">
        <v>1</v>
      </c>
      <c r="J245">
        <v>2</v>
      </c>
      <c r="K245">
        <v>3</v>
      </c>
      <c r="L245">
        <v>28799.999999999996</v>
      </c>
      <c r="M245">
        <v>67199.999999999985</v>
      </c>
      <c r="N245">
        <v>50000</v>
      </c>
      <c r="O245">
        <v>146000</v>
      </c>
      <c r="P245">
        <v>2294</v>
      </c>
      <c r="Q245">
        <v>344100</v>
      </c>
      <c r="R245">
        <v>490100</v>
      </c>
      <c r="S245">
        <v>0</v>
      </c>
      <c r="T245" t="s">
        <v>25</v>
      </c>
      <c r="U245" t="str">
        <f>IF(epoch_data__9[[#This Row],[A1]]=0,IF(epoch_data__9[[#This Row],[A2]]=0,IF(epoch_data__9[[#This Row],[A3]]&gt;0,"Trovato",""),""),"")</f>
        <v/>
      </c>
    </row>
    <row r="246" spans="1:21" x14ac:dyDescent="0.2">
      <c r="A246">
        <v>245</v>
      </c>
      <c r="B246">
        <v>57385</v>
      </c>
      <c r="C246">
        <v>17771</v>
      </c>
      <c r="D246">
        <v>4890</v>
      </c>
      <c r="E246">
        <v>30</v>
      </c>
      <c r="F246">
        <v>15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33599.999999999993</v>
      </c>
      <c r="N246">
        <v>0</v>
      </c>
      <c r="O246">
        <v>52799.999999999993</v>
      </c>
      <c r="P246">
        <v>1676</v>
      </c>
      <c r="Q246">
        <v>251400</v>
      </c>
      <c r="R246">
        <v>304200</v>
      </c>
      <c r="S246">
        <v>0</v>
      </c>
      <c r="T246" t="s">
        <v>44</v>
      </c>
      <c r="U246" t="str">
        <f>IF(epoch_data__9[[#This Row],[A1]]=0,IF(epoch_data__9[[#This Row],[A2]]=0,IF(epoch_data__9[[#This Row],[A3]]&gt;0,"Trovato",""),""),"")</f>
        <v/>
      </c>
    </row>
    <row r="247" spans="1:21" x14ac:dyDescent="0.2">
      <c r="A247">
        <v>246</v>
      </c>
      <c r="B247">
        <v>57636</v>
      </c>
      <c r="C247">
        <v>17005</v>
      </c>
      <c r="D247">
        <v>4442</v>
      </c>
      <c r="E247">
        <v>30</v>
      </c>
      <c r="F247">
        <v>15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33599.999999999993</v>
      </c>
      <c r="N247">
        <v>0</v>
      </c>
      <c r="O247">
        <v>52799.999999999993</v>
      </c>
      <c r="P247">
        <v>1588</v>
      </c>
      <c r="Q247">
        <v>238200</v>
      </c>
      <c r="R247">
        <v>291000</v>
      </c>
      <c r="S247">
        <v>0</v>
      </c>
      <c r="T247" t="s">
        <v>45</v>
      </c>
      <c r="U247" t="str">
        <f>IF(epoch_data__9[[#This Row],[A1]]=0,IF(epoch_data__9[[#This Row],[A2]]=0,IF(epoch_data__9[[#This Row],[A3]]&gt;0,"Trovato",""),""),"")</f>
        <v/>
      </c>
    </row>
    <row r="248" spans="1:21" x14ac:dyDescent="0.2">
      <c r="A248">
        <v>247</v>
      </c>
      <c r="B248">
        <v>57441</v>
      </c>
      <c r="C248">
        <v>16781</v>
      </c>
      <c r="D248">
        <v>4542</v>
      </c>
      <c r="E248">
        <v>30</v>
      </c>
      <c r="F248">
        <v>15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33599.999999999993</v>
      </c>
      <c r="N248">
        <v>0</v>
      </c>
      <c r="O248">
        <v>52799.999999999993</v>
      </c>
      <c r="P248">
        <v>1570</v>
      </c>
      <c r="Q248">
        <v>235500</v>
      </c>
      <c r="R248">
        <v>288300</v>
      </c>
      <c r="S248">
        <v>0</v>
      </c>
      <c r="T248" t="s">
        <v>41</v>
      </c>
      <c r="U248" t="str">
        <f>IF(epoch_data__9[[#This Row],[A1]]=0,IF(epoch_data__9[[#This Row],[A2]]=0,IF(epoch_data__9[[#This Row],[A3]]&gt;0,"Trovato",""),""),"")</f>
        <v/>
      </c>
    </row>
    <row r="249" spans="1:21" x14ac:dyDescent="0.2">
      <c r="A249">
        <v>248</v>
      </c>
      <c r="B249">
        <v>57871</v>
      </c>
      <c r="C249">
        <v>17390</v>
      </c>
      <c r="D249">
        <v>4752</v>
      </c>
      <c r="E249">
        <v>30</v>
      </c>
      <c r="F249">
        <v>15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33599.999999999993</v>
      </c>
      <c r="N249">
        <v>0</v>
      </c>
      <c r="O249">
        <v>52799.999999999993</v>
      </c>
      <c r="P249">
        <v>1630</v>
      </c>
      <c r="Q249">
        <v>244500</v>
      </c>
      <c r="R249">
        <v>297300</v>
      </c>
      <c r="S249">
        <v>0</v>
      </c>
      <c r="T249" t="s">
        <v>25</v>
      </c>
      <c r="U249" t="str">
        <f>IF(epoch_data__9[[#This Row],[A1]]=0,IF(epoch_data__9[[#This Row],[A2]]=0,IF(epoch_data__9[[#This Row],[A3]]&gt;0,"Trovato",""),""),"")</f>
        <v/>
      </c>
    </row>
    <row r="250" spans="1:21" x14ac:dyDescent="0.2">
      <c r="A250">
        <v>249</v>
      </c>
      <c r="B250">
        <v>57908</v>
      </c>
      <c r="C250">
        <v>17938</v>
      </c>
      <c r="D250">
        <v>4817</v>
      </c>
      <c r="E250">
        <v>30</v>
      </c>
      <c r="F250">
        <v>15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33599.999999999993</v>
      </c>
      <c r="N250">
        <v>0</v>
      </c>
      <c r="O250">
        <v>52799.999999999993</v>
      </c>
      <c r="P250">
        <v>1686</v>
      </c>
      <c r="Q250">
        <v>252900</v>
      </c>
      <c r="R250">
        <v>305700</v>
      </c>
      <c r="S250">
        <v>0</v>
      </c>
      <c r="T250" t="s">
        <v>46</v>
      </c>
      <c r="U250" t="str">
        <f>IF(epoch_data__9[[#This Row],[A1]]=0,IF(epoch_data__9[[#This Row],[A2]]=0,IF(epoch_data__9[[#This Row],[A3]]&gt;0,"Trovato",""),""),"")</f>
        <v/>
      </c>
    </row>
    <row r="251" spans="1:21" x14ac:dyDescent="0.2">
      <c r="A251">
        <v>250</v>
      </c>
      <c r="B251">
        <v>57839</v>
      </c>
      <c r="C251">
        <v>13809</v>
      </c>
      <c r="D251">
        <v>3573</v>
      </c>
      <c r="E251">
        <v>30</v>
      </c>
      <c r="F251">
        <v>0</v>
      </c>
      <c r="G251">
        <v>15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0</v>
      </c>
      <c r="N251">
        <v>50000</v>
      </c>
      <c r="O251">
        <v>69200</v>
      </c>
      <c r="P251">
        <v>1277</v>
      </c>
      <c r="Q251">
        <v>191550</v>
      </c>
      <c r="R251">
        <v>260750</v>
      </c>
      <c r="S251">
        <v>0</v>
      </c>
      <c r="T251" t="s">
        <v>33</v>
      </c>
      <c r="U251" t="str">
        <f>IF(epoch_data__9[[#This Row],[A1]]=0,IF(epoch_data__9[[#This Row],[A2]]=0,IF(epoch_data__9[[#This Row],[A3]]&gt;0,"Trovato",""),""),"")</f>
        <v/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26EF-52B4-314D-A36C-FAA41657211F}">
  <dimension ref="A1:T502"/>
  <sheetViews>
    <sheetView topLeftCell="A473" workbookViewId="0">
      <selection activeCell="F75" sqref="F75"/>
    </sheetView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T2" t="s">
        <v>22</v>
      </c>
    </row>
    <row r="3" spans="1:20" x14ac:dyDescent="0.2">
      <c r="A3">
        <v>1</v>
      </c>
      <c r="B3">
        <v>64350</v>
      </c>
      <c r="C3">
        <v>18403</v>
      </c>
      <c r="D3">
        <v>4979</v>
      </c>
      <c r="E3">
        <v>15</v>
      </c>
      <c r="F3">
        <v>15</v>
      </c>
      <c r="G3">
        <v>15</v>
      </c>
      <c r="H3">
        <v>0</v>
      </c>
      <c r="I3">
        <v>1</v>
      </c>
      <c r="J3">
        <v>0</v>
      </c>
      <c r="K3">
        <v>1</v>
      </c>
      <c r="L3">
        <v>9599.9999999999982</v>
      </c>
      <c r="M3">
        <v>33599.999999999993</v>
      </c>
      <c r="N3">
        <v>50000</v>
      </c>
      <c r="O3">
        <v>93200</v>
      </c>
      <c r="P3">
        <v>1740</v>
      </c>
      <c r="Q3">
        <v>261000</v>
      </c>
      <c r="R3">
        <v>354200</v>
      </c>
      <c r="S3">
        <v>0</v>
      </c>
      <c r="T3" t="s">
        <v>23</v>
      </c>
    </row>
    <row r="4" spans="1:20" x14ac:dyDescent="0.2">
      <c r="T4" t="s">
        <v>22</v>
      </c>
    </row>
    <row r="5" spans="1:20" x14ac:dyDescent="0.2">
      <c r="A5">
        <v>2</v>
      </c>
      <c r="B5">
        <v>64300</v>
      </c>
      <c r="C5">
        <v>16139</v>
      </c>
      <c r="D5">
        <v>4194</v>
      </c>
      <c r="E5">
        <v>15</v>
      </c>
      <c r="F5">
        <v>0</v>
      </c>
      <c r="G5">
        <v>15</v>
      </c>
      <c r="H5">
        <v>0</v>
      </c>
      <c r="I5">
        <v>1</v>
      </c>
      <c r="J5">
        <v>0</v>
      </c>
      <c r="K5">
        <v>1</v>
      </c>
      <c r="L5">
        <v>9599.9999999999982</v>
      </c>
      <c r="M5">
        <v>0</v>
      </c>
      <c r="N5">
        <v>50000</v>
      </c>
      <c r="O5">
        <v>59600</v>
      </c>
      <c r="P5">
        <v>1510</v>
      </c>
      <c r="Q5">
        <v>226500</v>
      </c>
      <c r="R5">
        <v>286100</v>
      </c>
      <c r="S5">
        <v>0</v>
      </c>
      <c r="T5" t="s">
        <v>24</v>
      </c>
    </row>
    <row r="6" spans="1:20" x14ac:dyDescent="0.2">
      <c r="T6" t="s">
        <v>22</v>
      </c>
    </row>
    <row r="7" spans="1:20" x14ac:dyDescent="0.2">
      <c r="A7">
        <v>3</v>
      </c>
      <c r="B7">
        <v>64211</v>
      </c>
      <c r="C7">
        <v>17386</v>
      </c>
      <c r="D7">
        <v>4869</v>
      </c>
      <c r="E7">
        <v>15</v>
      </c>
      <c r="F7">
        <v>15</v>
      </c>
      <c r="G7">
        <v>15</v>
      </c>
      <c r="H7">
        <v>0</v>
      </c>
      <c r="I7">
        <v>2</v>
      </c>
      <c r="J7">
        <v>0</v>
      </c>
      <c r="K7">
        <v>2</v>
      </c>
      <c r="L7">
        <v>9599.9999999999982</v>
      </c>
      <c r="M7">
        <v>33599.999999999993</v>
      </c>
      <c r="N7">
        <v>50000</v>
      </c>
      <c r="O7">
        <v>93200</v>
      </c>
      <c r="P7">
        <v>1630</v>
      </c>
      <c r="Q7">
        <v>244500</v>
      </c>
      <c r="R7">
        <v>337700</v>
      </c>
      <c r="S7">
        <v>0</v>
      </c>
      <c r="T7" t="s">
        <v>24</v>
      </c>
    </row>
    <row r="8" spans="1:20" x14ac:dyDescent="0.2">
      <c r="T8" t="s">
        <v>22</v>
      </c>
    </row>
    <row r="9" spans="1:20" x14ac:dyDescent="0.2">
      <c r="A9">
        <v>4</v>
      </c>
      <c r="B9">
        <v>57775</v>
      </c>
      <c r="C9">
        <v>31822</v>
      </c>
      <c r="D9">
        <v>12625</v>
      </c>
      <c r="E9">
        <v>30</v>
      </c>
      <c r="F9">
        <v>30</v>
      </c>
      <c r="G9">
        <v>15</v>
      </c>
      <c r="H9">
        <v>0</v>
      </c>
      <c r="I9">
        <v>3</v>
      </c>
      <c r="J9">
        <v>0</v>
      </c>
      <c r="K9">
        <v>3</v>
      </c>
      <c r="L9">
        <v>19199.999999999996</v>
      </c>
      <c r="M9">
        <v>67199.999999999985</v>
      </c>
      <c r="N9">
        <v>50000</v>
      </c>
      <c r="O9">
        <v>136400</v>
      </c>
      <c r="P9">
        <v>3096</v>
      </c>
      <c r="Q9">
        <v>464400</v>
      </c>
      <c r="R9">
        <v>600800</v>
      </c>
      <c r="S9">
        <v>0</v>
      </c>
      <c r="T9" t="s">
        <v>24</v>
      </c>
    </row>
    <row r="10" spans="1:20" x14ac:dyDescent="0.2">
      <c r="T10" t="s">
        <v>22</v>
      </c>
    </row>
    <row r="11" spans="1:20" x14ac:dyDescent="0.2">
      <c r="A11">
        <v>5</v>
      </c>
      <c r="B11">
        <v>58233</v>
      </c>
      <c r="C11">
        <v>24499</v>
      </c>
      <c r="D11">
        <v>7414</v>
      </c>
      <c r="E11">
        <v>30</v>
      </c>
      <c r="F11">
        <v>15</v>
      </c>
      <c r="G11">
        <v>15</v>
      </c>
      <c r="H11">
        <v>0</v>
      </c>
      <c r="I11">
        <v>2</v>
      </c>
      <c r="J11">
        <v>0</v>
      </c>
      <c r="K11">
        <v>2</v>
      </c>
      <c r="L11">
        <v>19199.999999999996</v>
      </c>
      <c r="M11">
        <v>33599.999999999993</v>
      </c>
      <c r="N11">
        <v>50000</v>
      </c>
      <c r="O11">
        <v>102800</v>
      </c>
      <c r="P11">
        <v>2337</v>
      </c>
      <c r="Q11">
        <v>350550</v>
      </c>
      <c r="R11">
        <v>453350</v>
      </c>
      <c r="S11">
        <v>0</v>
      </c>
      <c r="T11" t="s">
        <v>24</v>
      </c>
    </row>
    <row r="12" spans="1:20" x14ac:dyDescent="0.2">
      <c r="T12" t="s">
        <v>22</v>
      </c>
    </row>
    <row r="13" spans="1:20" x14ac:dyDescent="0.2">
      <c r="A13">
        <v>6</v>
      </c>
      <c r="B13">
        <v>70994</v>
      </c>
      <c r="C13">
        <v>18309</v>
      </c>
      <c r="D13">
        <v>5476</v>
      </c>
      <c r="E13">
        <v>0</v>
      </c>
      <c r="F13">
        <v>15</v>
      </c>
      <c r="G13">
        <v>30</v>
      </c>
      <c r="H13">
        <v>0</v>
      </c>
      <c r="I13">
        <v>2</v>
      </c>
      <c r="J13">
        <v>0</v>
      </c>
      <c r="K13">
        <v>2</v>
      </c>
      <c r="L13">
        <v>0</v>
      </c>
      <c r="M13">
        <v>168000</v>
      </c>
      <c r="N13">
        <v>50000</v>
      </c>
      <c r="O13">
        <v>218000</v>
      </c>
      <c r="P13">
        <v>1742</v>
      </c>
      <c r="Q13">
        <v>261300</v>
      </c>
      <c r="R13">
        <v>479300</v>
      </c>
      <c r="S13">
        <v>0</v>
      </c>
      <c r="T13" t="s">
        <v>24</v>
      </c>
    </row>
    <row r="14" spans="1:20" x14ac:dyDescent="0.2">
      <c r="T14" t="s">
        <v>22</v>
      </c>
    </row>
    <row r="15" spans="1:20" x14ac:dyDescent="0.2">
      <c r="A15">
        <v>7</v>
      </c>
      <c r="B15">
        <v>71025</v>
      </c>
      <c r="C15">
        <v>19621</v>
      </c>
      <c r="D15">
        <v>6688</v>
      </c>
      <c r="E15">
        <v>0</v>
      </c>
      <c r="F15">
        <v>30</v>
      </c>
      <c r="G15">
        <v>0</v>
      </c>
      <c r="H15">
        <v>0</v>
      </c>
      <c r="I15">
        <v>3</v>
      </c>
      <c r="J15">
        <v>0</v>
      </c>
      <c r="K15">
        <v>3</v>
      </c>
      <c r="L15">
        <v>0</v>
      </c>
      <c r="M15">
        <v>336000</v>
      </c>
      <c r="N15">
        <v>0</v>
      </c>
      <c r="O15">
        <v>336000</v>
      </c>
      <c r="P15">
        <v>1875</v>
      </c>
      <c r="Q15">
        <v>281250</v>
      </c>
      <c r="R15">
        <v>617250</v>
      </c>
      <c r="S15">
        <v>0</v>
      </c>
      <c r="T15" t="s">
        <v>24</v>
      </c>
    </row>
    <row r="16" spans="1:20" x14ac:dyDescent="0.2">
      <c r="T16" t="s">
        <v>22</v>
      </c>
    </row>
    <row r="17" spans="1:20" x14ac:dyDescent="0.2">
      <c r="A17">
        <v>8</v>
      </c>
      <c r="B17">
        <v>70873</v>
      </c>
      <c r="C17">
        <v>16138</v>
      </c>
      <c r="D17">
        <v>4985</v>
      </c>
      <c r="E17">
        <v>0</v>
      </c>
      <c r="F17">
        <v>15</v>
      </c>
      <c r="G17">
        <v>15</v>
      </c>
      <c r="H17">
        <v>0</v>
      </c>
      <c r="I17">
        <v>1</v>
      </c>
      <c r="J17">
        <v>0</v>
      </c>
      <c r="K17">
        <v>1</v>
      </c>
      <c r="L17">
        <v>0</v>
      </c>
      <c r="M17">
        <v>168000</v>
      </c>
      <c r="N17">
        <v>50000</v>
      </c>
      <c r="O17">
        <v>218000</v>
      </c>
      <c r="P17">
        <v>1529</v>
      </c>
      <c r="Q17">
        <v>229350</v>
      </c>
      <c r="R17">
        <v>447350</v>
      </c>
      <c r="S17">
        <v>0</v>
      </c>
      <c r="T17" t="s">
        <v>24</v>
      </c>
    </row>
    <row r="18" spans="1:20" x14ac:dyDescent="0.2">
      <c r="T18" t="s">
        <v>22</v>
      </c>
    </row>
    <row r="19" spans="1:20" x14ac:dyDescent="0.2">
      <c r="A19">
        <v>9</v>
      </c>
      <c r="B19">
        <v>49607</v>
      </c>
      <c r="C19">
        <v>38712</v>
      </c>
      <c r="D19">
        <v>15410</v>
      </c>
      <c r="E19">
        <v>49</v>
      </c>
      <c r="F19">
        <v>60</v>
      </c>
      <c r="G19">
        <v>4</v>
      </c>
      <c r="H19">
        <v>1</v>
      </c>
      <c r="I19">
        <v>5</v>
      </c>
      <c r="J19">
        <v>0</v>
      </c>
      <c r="K19">
        <v>6</v>
      </c>
      <c r="L19">
        <v>31199.999999999996</v>
      </c>
      <c r="M19">
        <v>403200</v>
      </c>
      <c r="N19">
        <v>50000</v>
      </c>
      <c r="O19">
        <v>484400</v>
      </c>
      <c r="P19">
        <v>3789</v>
      </c>
      <c r="Q19">
        <v>568350</v>
      </c>
      <c r="R19">
        <v>1052750</v>
      </c>
      <c r="S19">
        <v>0</v>
      </c>
      <c r="T19" t="s">
        <v>25</v>
      </c>
    </row>
    <row r="20" spans="1:20" x14ac:dyDescent="0.2">
      <c r="T20" t="s">
        <v>22</v>
      </c>
    </row>
    <row r="21" spans="1:20" x14ac:dyDescent="0.2">
      <c r="A21">
        <v>10</v>
      </c>
      <c r="B21">
        <v>57638</v>
      </c>
      <c r="C21">
        <v>17967</v>
      </c>
      <c r="D21">
        <v>4959</v>
      </c>
      <c r="E21">
        <v>30</v>
      </c>
      <c r="F21">
        <v>15</v>
      </c>
      <c r="G21">
        <v>15</v>
      </c>
      <c r="H21">
        <v>0</v>
      </c>
      <c r="I21">
        <v>1</v>
      </c>
      <c r="J21">
        <v>1</v>
      </c>
      <c r="K21">
        <v>2</v>
      </c>
      <c r="L21">
        <v>19199.999999999996</v>
      </c>
      <c r="M21">
        <v>33599.999999999993</v>
      </c>
      <c r="N21">
        <v>50000</v>
      </c>
      <c r="O21">
        <v>102800</v>
      </c>
      <c r="P21">
        <v>1684</v>
      </c>
      <c r="Q21">
        <v>252600</v>
      </c>
      <c r="R21">
        <v>355400</v>
      </c>
      <c r="S21">
        <v>0</v>
      </c>
      <c r="T21" t="s">
        <v>26</v>
      </c>
    </row>
    <row r="22" spans="1:20" x14ac:dyDescent="0.2">
      <c r="T22" t="s">
        <v>22</v>
      </c>
    </row>
    <row r="23" spans="1:20" x14ac:dyDescent="0.2">
      <c r="A23">
        <v>11</v>
      </c>
      <c r="B23">
        <v>58169</v>
      </c>
      <c r="C23">
        <v>18119</v>
      </c>
      <c r="D23">
        <v>4998</v>
      </c>
      <c r="E23">
        <v>30</v>
      </c>
      <c r="F23">
        <v>15</v>
      </c>
      <c r="G23">
        <v>15</v>
      </c>
      <c r="H23">
        <v>2</v>
      </c>
      <c r="I23">
        <v>0</v>
      </c>
      <c r="J23">
        <v>0</v>
      </c>
      <c r="K23">
        <v>2</v>
      </c>
      <c r="L23">
        <v>19199.999999999996</v>
      </c>
      <c r="M23">
        <v>33599.999999999993</v>
      </c>
      <c r="N23">
        <v>50000</v>
      </c>
      <c r="O23">
        <v>102800</v>
      </c>
      <c r="P23">
        <v>1705</v>
      </c>
      <c r="Q23">
        <v>255750</v>
      </c>
      <c r="R23">
        <v>358550</v>
      </c>
      <c r="S23">
        <v>0</v>
      </c>
      <c r="T23" t="s">
        <v>27</v>
      </c>
    </row>
    <row r="24" spans="1:20" x14ac:dyDescent="0.2">
      <c r="T24" t="s">
        <v>22</v>
      </c>
    </row>
    <row r="25" spans="1:20" x14ac:dyDescent="0.2">
      <c r="A25">
        <v>12</v>
      </c>
      <c r="B25">
        <v>70688</v>
      </c>
      <c r="C25">
        <v>18698</v>
      </c>
      <c r="D25">
        <v>5722</v>
      </c>
      <c r="E25">
        <v>0</v>
      </c>
      <c r="F25">
        <v>15</v>
      </c>
      <c r="G25">
        <v>15</v>
      </c>
      <c r="H25">
        <v>2</v>
      </c>
      <c r="I25">
        <v>0</v>
      </c>
      <c r="J25">
        <v>0</v>
      </c>
      <c r="K25">
        <v>2</v>
      </c>
      <c r="L25">
        <v>0</v>
      </c>
      <c r="M25">
        <v>168000</v>
      </c>
      <c r="N25">
        <v>50000</v>
      </c>
      <c r="O25">
        <v>218000</v>
      </c>
      <c r="P25">
        <v>1785</v>
      </c>
      <c r="Q25">
        <v>267750</v>
      </c>
      <c r="R25">
        <v>485750</v>
      </c>
      <c r="S25">
        <v>0</v>
      </c>
      <c r="T25" t="s">
        <v>28</v>
      </c>
    </row>
    <row r="26" spans="1:20" x14ac:dyDescent="0.2">
      <c r="T26" t="s">
        <v>22</v>
      </c>
    </row>
    <row r="27" spans="1:20" x14ac:dyDescent="0.2">
      <c r="A27">
        <v>13</v>
      </c>
      <c r="B27">
        <v>64370</v>
      </c>
      <c r="C27">
        <v>17669</v>
      </c>
      <c r="D27">
        <v>4705</v>
      </c>
      <c r="E27">
        <v>15</v>
      </c>
      <c r="F27">
        <v>15</v>
      </c>
      <c r="G27">
        <v>15</v>
      </c>
      <c r="H27">
        <v>1</v>
      </c>
      <c r="I27">
        <v>0</v>
      </c>
      <c r="J27">
        <v>0</v>
      </c>
      <c r="K27">
        <v>1</v>
      </c>
      <c r="L27">
        <v>9599.9999999999982</v>
      </c>
      <c r="M27">
        <v>33599.999999999993</v>
      </c>
      <c r="N27">
        <v>50000</v>
      </c>
      <c r="O27">
        <v>93200</v>
      </c>
      <c r="P27">
        <v>1660</v>
      </c>
      <c r="Q27">
        <v>249000</v>
      </c>
      <c r="R27">
        <v>342200</v>
      </c>
      <c r="S27">
        <v>0</v>
      </c>
      <c r="T27" t="s">
        <v>29</v>
      </c>
    </row>
    <row r="28" spans="1:20" x14ac:dyDescent="0.2">
      <c r="T28" t="s">
        <v>22</v>
      </c>
    </row>
    <row r="29" spans="1:20" x14ac:dyDescent="0.2">
      <c r="A29">
        <v>14</v>
      </c>
      <c r="B29">
        <v>64536</v>
      </c>
      <c r="C29">
        <v>14042</v>
      </c>
      <c r="D29">
        <v>3621</v>
      </c>
      <c r="E29">
        <v>15</v>
      </c>
      <c r="F29">
        <v>15</v>
      </c>
      <c r="G29">
        <v>15</v>
      </c>
      <c r="H29">
        <v>0</v>
      </c>
      <c r="I29">
        <v>1</v>
      </c>
      <c r="J29">
        <v>0</v>
      </c>
      <c r="K29">
        <v>1</v>
      </c>
      <c r="L29">
        <v>9599.9999999999982</v>
      </c>
      <c r="M29">
        <v>33599.999999999993</v>
      </c>
      <c r="N29">
        <v>50000</v>
      </c>
      <c r="O29">
        <v>93200</v>
      </c>
      <c r="P29">
        <v>1302</v>
      </c>
      <c r="Q29">
        <v>195300</v>
      </c>
      <c r="R29">
        <v>288500</v>
      </c>
      <c r="S29">
        <v>0</v>
      </c>
      <c r="T29" t="s">
        <v>30</v>
      </c>
    </row>
    <row r="30" spans="1:20" x14ac:dyDescent="0.2">
      <c r="T30" t="s">
        <v>22</v>
      </c>
    </row>
    <row r="31" spans="1:20" x14ac:dyDescent="0.2">
      <c r="A31">
        <v>15</v>
      </c>
      <c r="B31">
        <v>44590</v>
      </c>
      <c r="C31">
        <v>51645</v>
      </c>
      <c r="D31">
        <v>18042</v>
      </c>
      <c r="E31">
        <v>60</v>
      </c>
      <c r="F31">
        <v>30</v>
      </c>
      <c r="G31">
        <v>0</v>
      </c>
      <c r="H31">
        <v>2</v>
      </c>
      <c r="I31">
        <v>2</v>
      </c>
      <c r="J31">
        <v>1</v>
      </c>
      <c r="K31">
        <v>5</v>
      </c>
      <c r="L31">
        <v>38399.999999999993</v>
      </c>
      <c r="M31">
        <v>67199.999999999985</v>
      </c>
      <c r="N31">
        <v>0</v>
      </c>
      <c r="O31">
        <v>105599.99999999999</v>
      </c>
      <c r="P31">
        <v>5042</v>
      </c>
      <c r="Q31">
        <v>756300</v>
      </c>
      <c r="R31">
        <v>861900</v>
      </c>
      <c r="S31">
        <v>0</v>
      </c>
      <c r="T31" t="s">
        <v>31</v>
      </c>
    </row>
    <row r="32" spans="1:20" x14ac:dyDescent="0.2">
      <c r="T32" t="s">
        <v>22</v>
      </c>
    </row>
    <row r="33" spans="1:20" x14ac:dyDescent="0.2">
      <c r="A33">
        <v>16</v>
      </c>
      <c r="B33">
        <v>64469</v>
      </c>
      <c r="C33">
        <v>17689</v>
      </c>
      <c r="D33">
        <v>4645</v>
      </c>
      <c r="E33">
        <v>15</v>
      </c>
      <c r="F33">
        <v>0</v>
      </c>
      <c r="G33">
        <v>15</v>
      </c>
      <c r="H33">
        <v>0</v>
      </c>
      <c r="I33">
        <v>0</v>
      </c>
      <c r="J33">
        <v>1</v>
      </c>
      <c r="K33">
        <v>1</v>
      </c>
      <c r="L33">
        <v>9599.9999999999982</v>
      </c>
      <c r="M33">
        <v>0</v>
      </c>
      <c r="N33">
        <v>50000</v>
      </c>
      <c r="O33">
        <v>59600</v>
      </c>
      <c r="P33">
        <v>1658</v>
      </c>
      <c r="Q33">
        <v>248700</v>
      </c>
      <c r="R33">
        <v>308300</v>
      </c>
      <c r="S33">
        <v>0</v>
      </c>
      <c r="T33" t="s">
        <v>32</v>
      </c>
    </row>
    <row r="34" spans="1:20" x14ac:dyDescent="0.2">
      <c r="T34" t="s">
        <v>22</v>
      </c>
    </row>
    <row r="35" spans="1:20" x14ac:dyDescent="0.2">
      <c r="A35">
        <v>17</v>
      </c>
      <c r="B35">
        <v>64178</v>
      </c>
      <c r="C35">
        <v>16677</v>
      </c>
      <c r="D35">
        <v>4224</v>
      </c>
      <c r="E35">
        <v>15</v>
      </c>
      <c r="F35">
        <v>0</v>
      </c>
      <c r="G35">
        <v>15</v>
      </c>
      <c r="H35">
        <v>1</v>
      </c>
      <c r="I35">
        <v>0</v>
      </c>
      <c r="J35">
        <v>0</v>
      </c>
      <c r="K35">
        <v>1</v>
      </c>
      <c r="L35">
        <v>9599.9999999999982</v>
      </c>
      <c r="M35">
        <v>0</v>
      </c>
      <c r="N35">
        <v>50000</v>
      </c>
      <c r="O35">
        <v>59600</v>
      </c>
      <c r="P35">
        <v>1565</v>
      </c>
      <c r="Q35">
        <v>234750</v>
      </c>
      <c r="R35">
        <v>294350</v>
      </c>
      <c r="S35">
        <v>0</v>
      </c>
      <c r="T35" t="s">
        <v>25</v>
      </c>
    </row>
    <row r="36" spans="1:20" x14ac:dyDescent="0.2">
      <c r="T36" t="s">
        <v>22</v>
      </c>
    </row>
    <row r="37" spans="1:20" x14ac:dyDescent="0.2">
      <c r="A37">
        <v>18</v>
      </c>
      <c r="B37">
        <v>71446</v>
      </c>
      <c r="C37">
        <v>37060</v>
      </c>
      <c r="D37">
        <v>15458</v>
      </c>
      <c r="E37">
        <v>0</v>
      </c>
      <c r="F37">
        <v>30</v>
      </c>
      <c r="G37">
        <v>15</v>
      </c>
      <c r="H37">
        <v>3</v>
      </c>
      <c r="I37">
        <v>1</v>
      </c>
      <c r="J37">
        <v>0</v>
      </c>
      <c r="K37">
        <v>4</v>
      </c>
      <c r="L37">
        <v>0</v>
      </c>
      <c r="M37">
        <v>336000</v>
      </c>
      <c r="N37">
        <v>50000</v>
      </c>
      <c r="O37">
        <v>386000</v>
      </c>
      <c r="P37">
        <v>3627</v>
      </c>
      <c r="Q37">
        <v>544050</v>
      </c>
      <c r="R37">
        <v>930050</v>
      </c>
      <c r="S37">
        <v>0</v>
      </c>
      <c r="T37" t="s">
        <v>33</v>
      </c>
    </row>
    <row r="38" spans="1:20" x14ac:dyDescent="0.2">
      <c r="T38" t="s">
        <v>22</v>
      </c>
    </row>
    <row r="39" spans="1:20" x14ac:dyDescent="0.2">
      <c r="A39">
        <v>19</v>
      </c>
      <c r="B39">
        <v>70540</v>
      </c>
      <c r="C39">
        <v>28789</v>
      </c>
      <c r="D39">
        <v>10799</v>
      </c>
      <c r="E39">
        <v>0</v>
      </c>
      <c r="F39">
        <v>15</v>
      </c>
      <c r="G39">
        <v>30</v>
      </c>
      <c r="H39">
        <v>2</v>
      </c>
      <c r="I39">
        <v>1</v>
      </c>
      <c r="J39">
        <v>0</v>
      </c>
      <c r="K39">
        <v>3</v>
      </c>
      <c r="L39">
        <v>0</v>
      </c>
      <c r="M39">
        <v>168000</v>
      </c>
      <c r="N39">
        <v>50000</v>
      </c>
      <c r="O39">
        <v>218000</v>
      </c>
      <c r="P39">
        <v>2800</v>
      </c>
      <c r="Q39">
        <v>420000</v>
      </c>
      <c r="R39">
        <v>638000</v>
      </c>
      <c r="S39">
        <v>0</v>
      </c>
      <c r="T39" t="s">
        <v>34</v>
      </c>
    </row>
    <row r="40" spans="1:20" x14ac:dyDescent="0.2">
      <c r="T40" t="s">
        <v>22</v>
      </c>
    </row>
    <row r="41" spans="1:20" x14ac:dyDescent="0.2">
      <c r="A41">
        <v>20</v>
      </c>
      <c r="B41">
        <v>57920</v>
      </c>
      <c r="C41">
        <v>17679</v>
      </c>
      <c r="D41">
        <v>4817</v>
      </c>
      <c r="E41">
        <v>30</v>
      </c>
      <c r="F41">
        <v>30</v>
      </c>
      <c r="G41">
        <v>15</v>
      </c>
      <c r="H41">
        <v>2</v>
      </c>
      <c r="I41">
        <v>0</v>
      </c>
      <c r="J41">
        <v>0</v>
      </c>
      <c r="K41">
        <v>2</v>
      </c>
      <c r="L41">
        <v>19199.999999999996</v>
      </c>
      <c r="M41">
        <v>67199.999999999985</v>
      </c>
      <c r="N41">
        <v>50000</v>
      </c>
      <c r="O41">
        <v>136400</v>
      </c>
      <c r="P41">
        <v>1661</v>
      </c>
      <c r="Q41">
        <v>249150</v>
      </c>
      <c r="R41">
        <v>385550</v>
      </c>
      <c r="S41">
        <v>0</v>
      </c>
      <c r="T41" t="s">
        <v>34</v>
      </c>
    </row>
    <row r="42" spans="1:20" x14ac:dyDescent="0.2">
      <c r="T42" t="s">
        <v>22</v>
      </c>
    </row>
    <row r="43" spans="1:20" x14ac:dyDescent="0.2">
      <c r="A43">
        <v>21</v>
      </c>
      <c r="B43">
        <v>64694</v>
      </c>
      <c r="C43">
        <v>20247</v>
      </c>
      <c r="D43">
        <v>6465</v>
      </c>
      <c r="E43">
        <v>15</v>
      </c>
      <c r="F43">
        <v>30</v>
      </c>
      <c r="G43">
        <v>15</v>
      </c>
      <c r="H43">
        <v>2</v>
      </c>
      <c r="I43">
        <v>0</v>
      </c>
      <c r="J43">
        <v>0</v>
      </c>
      <c r="K43">
        <v>2</v>
      </c>
      <c r="L43">
        <v>9599.9999999999982</v>
      </c>
      <c r="M43">
        <v>201600</v>
      </c>
      <c r="N43">
        <v>50000</v>
      </c>
      <c r="O43">
        <v>261200</v>
      </c>
      <c r="P43">
        <v>1940</v>
      </c>
      <c r="Q43">
        <v>291000</v>
      </c>
      <c r="R43">
        <v>552200</v>
      </c>
      <c r="S43">
        <v>0</v>
      </c>
      <c r="T43" t="s">
        <v>35</v>
      </c>
    </row>
    <row r="44" spans="1:20" x14ac:dyDescent="0.2">
      <c r="T44" t="s">
        <v>22</v>
      </c>
    </row>
    <row r="45" spans="1:20" x14ac:dyDescent="0.2">
      <c r="A45">
        <v>22</v>
      </c>
      <c r="B45">
        <v>64253</v>
      </c>
      <c r="C45">
        <v>16991</v>
      </c>
      <c r="D45">
        <v>4507</v>
      </c>
      <c r="E45">
        <v>15</v>
      </c>
      <c r="F45">
        <v>15</v>
      </c>
      <c r="G45">
        <v>15</v>
      </c>
      <c r="H45">
        <v>1</v>
      </c>
      <c r="I45">
        <v>0</v>
      </c>
      <c r="J45">
        <v>0</v>
      </c>
      <c r="K45">
        <v>1</v>
      </c>
      <c r="L45">
        <v>9599.9999999999982</v>
      </c>
      <c r="M45">
        <v>33599.999999999993</v>
      </c>
      <c r="N45">
        <v>50000</v>
      </c>
      <c r="O45">
        <v>93200</v>
      </c>
      <c r="P45">
        <v>1590</v>
      </c>
      <c r="Q45">
        <v>238500</v>
      </c>
      <c r="R45">
        <v>331700</v>
      </c>
      <c r="S45">
        <v>0</v>
      </c>
      <c r="T45" t="s">
        <v>25</v>
      </c>
    </row>
    <row r="46" spans="1:20" x14ac:dyDescent="0.2">
      <c r="T46" t="s">
        <v>22</v>
      </c>
    </row>
    <row r="47" spans="1:20" x14ac:dyDescent="0.2">
      <c r="A47">
        <v>23</v>
      </c>
      <c r="B47">
        <v>64217</v>
      </c>
      <c r="C47">
        <v>17762</v>
      </c>
      <c r="D47">
        <v>4895</v>
      </c>
      <c r="E47">
        <v>15</v>
      </c>
      <c r="F47">
        <v>30</v>
      </c>
      <c r="G47">
        <v>0</v>
      </c>
      <c r="H47">
        <v>1</v>
      </c>
      <c r="I47">
        <v>0</v>
      </c>
      <c r="J47">
        <v>1</v>
      </c>
      <c r="K47">
        <v>2</v>
      </c>
      <c r="L47">
        <v>9599.9999999999982</v>
      </c>
      <c r="M47">
        <v>201600</v>
      </c>
      <c r="N47">
        <v>0</v>
      </c>
      <c r="O47">
        <v>211200</v>
      </c>
      <c r="P47">
        <v>1675</v>
      </c>
      <c r="Q47">
        <v>251250</v>
      </c>
      <c r="R47">
        <v>462450</v>
      </c>
      <c r="S47">
        <v>0</v>
      </c>
      <c r="T47" t="s">
        <v>36</v>
      </c>
    </row>
    <row r="48" spans="1:20" x14ac:dyDescent="0.2">
      <c r="T48" t="s">
        <v>22</v>
      </c>
    </row>
    <row r="49" spans="1:20" x14ac:dyDescent="0.2">
      <c r="A49">
        <v>24</v>
      </c>
      <c r="B49">
        <v>57461</v>
      </c>
      <c r="C49">
        <v>17924</v>
      </c>
      <c r="D49">
        <v>4677</v>
      </c>
      <c r="E49">
        <v>30</v>
      </c>
      <c r="F49">
        <v>15</v>
      </c>
      <c r="G49">
        <v>15</v>
      </c>
      <c r="H49">
        <v>0</v>
      </c>
      <c r="I49">
        <v>0</v>
      </c>
      <c r="J49">
        <v>2</v>
      </c>
      <c r="K49">
        <v>2</v>
      </c>
      <c r="L49">
        <v>19199.999999999996</v>
      </c>
      <c r="M49">
        <v>33599.999999999993</v>
      </c>
      <c r="N49">
        <v>50000</v>
      </c>
      <c r="O49">
        <v>102800</v>
      </c>
      <c r="P49">
        <v>1686</v>
      </c>
      <c r="Q49">
        <v>252900</v>
      </c>
      <c r="R49">
        <v>355700</v>
      </c>
      <c r="S49">
        <v>0</v>
      </c>
      <c r="T49" t="s">
        <v>37</v>
      </c>
    </row>
    <row r="50" spans="1:20" x14ac:dyDescent="0.2">
      <c r="T50" t="s">
        <v>22</v>
      </c>
    </row>
    <row r="51" spans="1:20" x14ac:dyDescent="0.2">
      <c r="A51">
        <v>25</v>
      </c>
      <c r="B51">
        <v>71157</v>
      </c>
      <c r="C51">
        <v>19327</v>
      </c>
      <c r="D51">
        <v>6597</v>
      </c>
      <c r="E51">
        <v>0</v>
      </c>
      <c r="F51">
        <v>45</v>
      </c>
      <c r="G51">
        <v>0</v>
      </c>
      <c r="H51">
        <v>3</v>
      </c>
      <c r="I51">
        <v>0</v>
      </c>
      <c r="J51">
        <v>0</v>
      </c>
      <c r="K51">
        <v>3</v>
      </c>
      <c r="L51">
        <v>0</v>
      </c>
      <c r="M51">
        <v>504000</v>
      </c>
      <c r="N51">
        <v>0</v>
      </c>
      <c r="O51">
        <v>504000</v>
      </c>
      <c r="P51">
        <v>1850</v>
      </c>
      <c r="Q51">
        <v>277500</v>
      </c>
      <c r="R51">
        <v>781500</v>
      </c>
      <c r="S51">
        <v>0</v>
      </c>
      <c r="T51" t="s">
        <v>38</v>
      </c>
    </row>
    <row r="52" spans="1:20" x14ac:dyDescent="0.2">
      <c r="T52" t="s">
        <v>22</v>
      </c>
    </row>
    <row r="53" spans="1:20" x14ac:dyDescent="0.2">
      <c r="A53">
        <v>26</v>
      </c>
      <c r="B53">
        <v>64546</v>
      </c>
      <c r="C53">
        <v>32524</v>
      </c>
      <c r="D53">
        <v>12902</v>
      </c>
      <c r="E53">
        <v>15</v>
      </c>
      <c r="F53">
        <v>15</v>
      </c>
      <c r="G53">
        <v>30</v>
      </c>
      <c r="H53">
        <v>3</v>
      </c>
      <c r="I53">
        <v>0</v>
      </c>
      <c r="J53">
        <v>1</v>
      </c>
      <c r="K53">
        <v>4</v>
      </c>
      <c r="L53">
        <v>9599.9999999999982</v>
      </c>
      <c r="M53">
        <v>168000</v>
      </c>
      <c r="N53">
        <v>50000</v>
      </c>
      <c r="O53">
        <v>227600</v>
      </c>
      <c r="P53">
        <v>3166</v>
      </c>
      <c r="Q53">
        <v>474900</v>
      </c>
      <c r="R53">
        <v>702500</v>
      </c>
      <c r="S53">
        <v>0</v>
      </c>
      <c r="T53" t="s">
        <v>39</v>
      </c>
    </row>
    <row r="54" spans="1:20" x14ac:dyDescent="0.2">
      <c r="T54" t="s">
        <v>22</v>
      </c>
    </row>
    <row r="55" spans="1:20" x14ac:dyDescent="0.2">
      <c r="A55">
        <v>27</v>
      </c>
      <c r="B55">
        <v>64551</v>
      </c>
      <c r="C55">
        <v>15765</v>
      </c>
      <c r="D55">
        <v>4260</v>
      </c>
      <c r="E55">
        <v>15</v>
      </c>
      <c r="F55">
        <v>15</v>
      </c>
      <c r="G55">
        <v>0</v>
      </c>
      <c r="H55">
        <v>1</v>
      </c>
      <c r="I55">
        <v>0</v>
      </c>
      <c r="J55">
        <v>1</v>
      </c>
      <c r="K55">
        <v>2</v>
      </c>
      <c r="L55">
        <v>9599.9999999999982</v>
      </c>
      <c r="M55">
        <v>33599.999999999993</v>
      </c>
      <c r="N55">
        <v>0</v>
      </c>
      <c r="O55">
        <v>43199.999999999993</v>
      </c>
      <c r="P55">
        <v>1476</v>
      </c>
      <c r="Q55">
        <v>221400</v>
      </c>
      <c r="R55">
        <v>264600</v>
      </c>
      <c r="S55">
        <v>0</v>
      </c>
      <c r="T55" t="s">
        <v>37</v>
      </c>
    </row>
    <row r="56" spans="1:20" x14ac:dyDescent="0.2">
      <c r="T56" t="s">
        <v>22</v>
      </c>
    </row>
    <row r="57" spans="1:20" x14ac:dyDescent="0.2">
      <c r="A57">
        <v>28</v>
      </c>
      <c r="B57">
        <v>58021</v>
      </c>
      <c r="C57">
        <v>15917</v>
      </c>
      <c r="D57">
        <v>4475</v>
      </c>
      <c r="E57">
        <v>30</v>
      </c>
      <c r="F57">
        <v>15</v>
      </c>
      <c r="G57">
        <v>15</v>
      </c>
      <c r="H57">
        <v>0</v>
      </c>
      <c r="I57">
        <v>0</v>
      </c>
      <c r="J57">
        <v>2</v>
      </c>
      <c r="K57">
        <v>2</v>
      </c>
      <c r="L57">
        <v>19199.999999999996</v>
      </c>
      <c r="M57">
        <v>33599.999999999993</v>
      </c>
      <c r="N57">
        <v>50000</v>
      </c>
      <c r="O57">
        <v>102800</v>
      </c>
      <c r="P57">
        <v>1492</v>
      </c>
      <c r="Q57">
        <v>223800</v>
      </c>
      <c r="R57">
        <v>326600</v>
      </c>
      <c r="S57">
        <v>0</v>
      </c>
      <c r="T57" t="s">
        <v>40</v>
      </c>
    </row>
    <row r="58" spans="1:20" x14ac:dyDescent="0.2">
      <c r="T58" t="s">
        <v>22</v>
      </c>
    </row>
    <row r="59" spans="1:20" x14ac:dyDescent="0.2">
      <c r="A59">
        <v>29</v>
      </c>
      <c r="B59">
        <v>64789</v>
      </c>
      <c r="C59">
        <v>32091</v>
      </c>
      <c r="D59">
        <v>12051</v>
      </c>
      <c r="E59">
        <v>15</v>
      </c>
      <c r="F59">
        <v>0</v>
      </c>
      <c r="G59">
        <v>15</v>
      </c>
      <c r="H59">
        <v>2</v>
      </c>
      <c r="I59">
        <v>1</v>
      </c>
      <c r="J59">
        <v>0</v>
      </c>
      <c r="K59">
        <v>3</v>
      </c>
      <c r="L59">
        <v>9599.9999999999982</v>
      </c>
      <c r="M59">
        <v>0</v>
      </c>
      <c r="N59">
        <v>50000</v>
      </c>
      <c r="O59">
        <v>59600</v>
      </c>
      <c r="P59">
        <v>3129</v>
      </c>
      <c r="Q59">
        <v>469350</v>
      </c>
      <c r="R59">
        <v>528950</v>
      </c>
      <c r="S59">
        <v>0</v>
      </c>
      <c r="T59" t="s">
        <v>41</v>
      </c>
    </row>
    <row r="60" spans="1:20" x14ac:dyDescent="0.2">
      <c r="T60" t="s">
        <v>22</v>
      </c>
    </row>
    <row r="61" spans="1:20" x14ac:dyDescent="0.2">
      <c r="A61">
        <v>30</v>
      </c>
      <c r="B61">
        <v>64265</v>
      </c>
      <c r="C61">
        <v>17266</v>
      </c>
      <c r="D61">
        <v>4819</v>
      </c>
      <c r="E61">
        <v>15</v>
      </c>
      <c r="F61">
        <v>30</v>
      </c>
      <c r="G61">
        <v>0</v>
      </c>
      <c r="H61">
        <v>1</v>
      </c>
      <c r="I61">
        <v>0</v>
      </c>
      <c r="J61">
        <v>1</v>
      </c>
      <c r="K61">
        <v>2</v>
      </c>
      <c r="L61">
        <v>9599.9999999999982</v>
      </c>
      <c r="M61">
        <v>201600</v>
      </c>
      <c r="N61">
        <v>0</v>
      </c>
      <c r="O61">
        <v>211200</v>
      </c>
      <c r="P61">
        <v>1619</v>
      </c>
      <c r="Q61">
        <v>242850</v>
      </c>
      <c r="R61">
        <v>454050</v>
      </c>
      <c r="S61">
        <v>0</v>
      </c>
      <c r="T61" t="s">
        <v>42</v>
      </c>
    </row>
    <row r="62" spans="1:20" x14ac:dyDescent="0.2">
      <c r="T62" t="s">
        <v>22</v>
      </c>
    </row>
    <row r="63" spans="1:20" x14ac:dyDescent="0.2">
      <c r="A63">
        <v>31</v>
      </c>
      <c r="B63">
        <v>64467</v>
      </c>
      <c r="C63">
        <v>49572</v>
      </c>
      <c r="D63">
        <v>21794</v>
      </c>
      <c r="E63">
        <v>15</v>
      </c>
      <c r="F63">
        <v>15</v>
      </c>
      <c r="G63">
        <v>15</v>
      </c>
      <c r="H63">
        <v>2</v>
      </c>
      <c r="I63">
        <v>2</v>
      </c>
      <c r="J63">
        <v>0</v>
      </c>
      <c r="K63">
        <v>4</v>
      </c>
      <c r="L63">
        <v>9599.9999999999982</v>
      </c>
      <c r="M63">
        <v>168000</v>
      </c>
      <c r="N63">
        <v>50000</v>
      </c>
      <c r="O63">
        <v>227600</v>
      </c>
      <c r="P63">
        <v>4878</v>
      </c>
      <c r="Q63">
        <v>731700</v>
      </c>
      <c r="R63">
        <v>959300</v>
      </c>
      <c r="S63">
        <v>0</v>
      </c>
      <c r="T63" t="s">
        <v>25</v>
      </c>
    </row>
    <row r="64" spans="1:20" x14ac:dyDescent="0.2">
      <c r="T64" t="s">
        <v>22</v>
      </c>
    </row>
    <row r="65" spans="1:20" x14ac:dyDescent="0.2">
      <c r="A65">
        <v>32</v>
      </c>
      <c r="B65">
        <v>57557</v>
      </c>
      <c r="C65">
        <v>17424</v>
      </c>
      <c r="D65">
        <v>4748</v>
      </c>
      <c r="E65">
        <v>30</v>
      </c>
      <c r="F65">
        <v>15</v>
      </c>
      <c r="G65">
        <v>15</v>
      </c>
      <c r="H65">
        <v>1</v>
      </c>
      <c r="I65">
        <v>0</v>
      </c>
      <c r="J65">
        <v>1</v>
      </c>
      <c r="K65">
        <v>2</v>
      </c>
      <c r="L65">
        <v>19199.999999999996</v>
      </c>
      <c r="M65">
        <v>33599.999999999993</v>
      </c>
      <c r="N65">
        <v>50000</v>
      </c>
      <c r="O65">
        <v>102800</v>
      </c>
      <c r="P65">
        <v>1637</v>
      </c>
      <c r="Q65">
        <v>245550</v>
      </c>
      <c r="R65">
        <v>348350</v>
      </c>
      <c r="S65">
        <v>0</v>
      </c>
      <c r="T65" t="s">
        <v>26</v>
      </c>
    </row>
    <row r="66" spans="1:20" x14ac:dyDescent="0.2">
      <c r="T66" t="s">
        <v>22</v>
      </c>
    </row>
    <row r="67" spans="1:20" x14ac:dyDescent="0.2">
      <c r="A67">
        <v>33</v>
      </c>
      <c r="B67">
        <v>64669</v>
      </c>
      <c r="C67">
        <v>15314</v>
      </c>
      <c r="D67">
        <v>3919</v>
      </c>
      <c r="E67">
        <v>15</v>
      </c>
      <c r="F67">
        <v>0</v>
      </c>
      <c r="G67">
        <v>30</v>
      </c>
      <c r="H67">
        <v>2</v>
      </c>
      <c r="I67">
        <v>0</v>
      </c>
      <c r="J67">
        <v>0</v>
      </c>
      <c r="K67">
        <v>2</v>
      </c>
      <c r="L67">
        <v>9599.9999999999982</v>
      </c>
      <c r="M67">
        <v>0</v>
      </c>
      <c r="N67">
        <v>50000</v>
      </c>
      <c r="O67">
        <v>59600</v>
      </c>
      <c r="P67">
        <v>1429</v>
      </c>
      <c r="Q67">
        <v>214350</v>
      </c>
      <c r="R67">
        <v>273950</v>
      </c>
      <c r="S67">
        <v>0</v>
      </c>
      <c r="T67" t="s">
        <v>27</v>
      </c>
    </row>
    <row r="68" spans="1:20" x14ac:dyDescent="0.2">
      <c r="T68" t="s">
        <v>22</v>
      </c>
    </row>
    <row r="69" spans="1:20" x14ac:dyDescent="0.2">
      <c r="A69">
        <v>34</v>
      </c>
      <c r="B69">
        <v>64383</v>
      </c>
      <c r="C69">
        <v>28985</v>
      </c>
      <c r="D69">
        <v>10804</v>
      </c>
      <c r="E69">
        <v>15</v>
      </c>
      <c r="F69">
        <v>0</v>
      </c>
      <c r="G69">
        <v>15</v>
      </c>
      <c r="H69">
        <v>1</v>
      </c>
      <c r="I69">
        <v>1</v>
      </c>
      <c r="J69">
        <v>0</v>
      </c>
      <c r="K69">
        <v>2</v>
      </c>
      <c r="L69">
        <v>9599.9999999999982</v>
      </c>
      <c r="M69">
        <v>0</v>
      </c>
      <c r="N69">
        <v>50000</v>
      </c>
      <c r="O69">
        <v>59600</v>
      </c>
      <c r="P69">
        <v>2811</v>
      </c>
      <c r="Q69">
        <v>421650</v>
      </c>
      <c r="R69">
        <v>481250</v>
      </c>
      <c r="S69">
        <v>0</v>
      </c>
      <c r="T69" t="s">
        <v>31</v>
      </c>
    </row>
    <row r="70" spans="1:20" x14ac:dyDescent="0.2">
      <c r="T70" t="s">
        <v>22</v>
      </c>
    </row>
    <row r="71" spans="1:20" x14ac:dyDescent="0.2">
      <c r="A71">
        <v>35</v>
      </c>
      <c r="B71">
        <v>64628</v>
      </c>
      <c r="C71">
        <v>17647</v>
      </c>
      <c r="D71">
        <v>4655</v>
      </c>
      <c r="E71">
        <v>15</v>
      </c>
      <c r="F71">
        <v>0</v>
      </c>
      <c r="G71">
        <v>15</v>
      </c>
      <c r="H71">
        <v>1</v>
      </c>
      <c r="I71">
        <v>0</v>
      </c>
      <c r="J71">
        <v>0</v>
      </c>
      <c r="K71">
        <v>1</v>
      </c>
      <c r="L71">
        <v>9599.9999999999982</v>
      </c>
      <c r="M71">
        <v>0</v>
      </c>
      <c r="N71">
        <v>50000</v>
      </c>
      <c r="O71">
        <v>59600</v>
      </c>
      <c r="P71">
        <v>1661</v>
      </c>
      <c r="Q71">
        <v>249150</v>
      </c>
      <c r="R71">
        <v>308750</v>
      </c>
      <c r="S71">
        <v>0</v>
      </c>
      <c r="T71" t="s">
        <v>40</v>
      </c>
    </row>
    <row r="72" spans="1:20" x14ac:dyDescent="0.2">
      <c r="T72" t="s">
        <v>22</v>
      </c>
    </row>
    <row r="73" spans="1:20" x14ac:dyDescent="0.2">
      <c r="A73">
        <v>36</v>
      </c>
      <c r="B73">
        <v>64162</v>
      </c>
      <c r="C73">
        <v>18084</v>
      </c>
      <c r="D73">
        <v>4949</v>
      </c>
      <c r="E73">
        <v>15</v>
      </c>
      <c r="F73">
        <v>30</v>
      </c>
      <c r="G73">
        <v>15</v>
      </c>
      <c r="H73">
        <v>1</v>
      </c>
      <c r="I73">
        <v>0</v>
      </c>
      <c r="J73">
        <v>1</v>
      </c>
      <c r="K73">
        <v>2</v>
      </c>
      <c r="L73">
        <v>9599.9999999999982</v>
      </c>
      <c r="M73">
        <v>201600</v>
      </c>
      <c r="N73">
        <v>50000</v>
      </c>
      <c r="O73">
        <v>261200</v>
      </c>
      <c r="P73">
        <v>1707</v>
      </c>
      <c r="Q73">
        <v>256050</v>
      </c>
      <c r="R73">
        <v>517250</v>
      </c>
      <c r="S73">
        <v>0</v>
      </c>
      <c r="T73" t="s">
        <v>43</v>
      </c>
    </row>
    <row r="74" spans="1:20" x14ac:dyDescent="0.2">
      <c r="T74" t="s">
        <v>22</v>
      </c>
    </row>
    <row r="75" spans="1:20" x14ac:dyDescent="0.2">
      <c r="A75">
        <v>37</v>
      </c>
      <c r="B75">
        <v>64048</v>
      </c>
      <c r="C75">
        <v>16510</v>
      </c>
      <c r="D75">
        <v>4151</v>
      </c>
      <c r="E75">
        <v>15</v>
      </c>
      <c r="F75">
        <v>15</v>
      </c>
      <c r="G75">
        <v>15</v>
      </c>
      <c r="H75">
        <v>1</v>
      </c>
      <c r="I75">
        <v>0</v>
      </c>
      <c r="J75">
        <v>0</v>
      </c>
      <c r="K75">
        <v>1</v>
      </c>
      <c r="L75">
        <v>9599.9999999999982</v>
      </c>
      <c r="M75">
        <v>33599.999999999993</v>
      </c>
      <c r="N75">
        <v>50000</v>
      </c>
      <c r="O75">
        <v>93200</v>
      </c>
      <c r="P75">
        <v>1545</v>
      </c>
      <c r="Q75">
        <v>231750</v>
      </c>
      <c r="R75">
        <v>324950</v>
      </c>
      <c r="S75">
        <v>0</v>
      </c>
      <c r="T75" t="s">
        <v>28</v>
      </c>
    </row>
    <row r="76" spans="1:20" x14ac:dyDescent="0.2">
      <c r="T76" t="s">
        <v>22</v>
      </c>
    </row>
    <row r="77" spans="1:20" x14ac:dyDescent="0.2">
      <c r="A77">
        <v>38</v>
      </c>
      <c r="B77">
        <v>64522</v>
      </c>
      <c r="C77">
        <v>28684</v>
      </c>
      <c r="D77">
        <v>10689</v>
      </c>
      <c r="E77">
        <v>15</v>
      </c>
      <c r="F77">
        <v>15</v>
      </c>
      <c r="G77">
        <v>15</v>
      </c>
      <c r="H77">
        <v>1</v>
      </c>
      <c r="I77">
        <v>1</v>
      </c>
      <c r="J77">
        <v>0</v>
      </c>
      <c r="K77">
        <v>2</v>
      </c>
      <c r="L77">
        <v>9599.9999999999982</v>
      </c>
      <c r="M77">
        <v>33599.999999999993</v>
      </c>
      <c r="N77">
        <v>50000</v>
      </c>
      <c r="O77">
        <v>93200</v>
      </c>
      <c r="P77">
        <v>2766</v>
      </c>
      <c r="Q77">
        <v>414900</v>
      </c>
      <c r="R77">
        <v>508100</v>
      </c>
      <c r="S77">
        <v>0</v>
      </c>
      <c r="T77" t="s">
        <v>41</v>
      </c>
    </row>
    <row r="78" spans="1:20" x14ac:dyDescent="0.2">
      <c r="T78" t="s">
        <v>22</v>
      </c>
    </row>
    <row r="79" spans="1:20" x14ac:dyDescent="0.2">
      <c r="A79">
        <v>39</v>
      </c>
      <c r="B79">
        <v>57851</v>
      </c>
      <c r="C79">
        <v>17029</v>
      </c>
      <c r="D79">
        <v>4815</v>
      </c>
      <c r="E79">
        <v>30</v>
      </c>
      <c r="F79">
        <v>15</v>
      </c>
      <c r="G79">
        <v>15</v>
      </c>
      <c r="H79">
        <v>1</v>
      </c>
      <c r="I79">
        <v>0</v>
      </c>
      <c r="J79">
        <v>1</v>
      </c>
      <c r="K79">
        <v>2</v>
      </c>
      <c r="L79">
        <v>19199.999999999996</v>
      </c>
      <c r="M79">
        <v>33599.999999999993</v>
      </c>
      <c r="N79">
        <v>50000</v>
      </c>
      <c r="O79">
        <v>102800</v>
      </c>
      <c r="P79">
        <v>1595</v>
      </c>
      <c r="Q79">
        <v>239250</v>
      </c>
      <c r="R79">
        <v>342050</v>
      </c>
      <c r="S79">
        <v>0</v>
      </c>
      <c r="T79" t="s">
        <v>32</v>
      </c>
    </row>
    <row r="80" spans="1:20" x14ac:dyDescent="0.2">
      <c r="T80" t="s">
        <v>22</v>
      </c>
    </row>
    <row r="81" spans="1:20" x14ac:dyDescent="0.2">
      <c r="A81">
        <v>40</v>
      </c>
      <c r="B81">
        <v>63991</v>
      </c>
      <c r="C81">
        <v>42259</v>
      </c>
      <c r="D81">
        <v>15424</v>
      </c>
      <c r="E81">
        <v>15</v>
      </c>
      <c r="F81">
        <v>30</v>
      </c>
      <c r="G81">
        <v>15</v>
      </c>
      <c r="H81">
        <v>3</v>
      </c>
      <c r="I81">
        <v>1</v>
      </c>
      <c r="J81">
        <v>0</v>
      </c>
      <c r="K81">
        <v>4</v>
      </c>
      <c r="L81">
        <v>9599.9999999999982</v>
      </c>
      <c r="M81">
        <v>336000</v>
      </c>
      <c r="N81">
        <v>50000</v>
      </c>
      <c r="O81">
        <v>395600</v>
      </c>
      <c r="P81">
        <v>4122</v>
      </c>
      <c r="Q81">
        <v>618300</v>
      </c>
      <c r="R81">
        <v>1013900</v>
      </c>
      <c r="S81">
        <v>0</v>
      </c>
      <c r="T81" t="s">
        <v>25</v>
      </c>
    </row>
    <row r="82" spans="1:20" x14ac:dyDescent="0.2">
      <c r="T82" t="s">
        <v>22</v>
      </c>
    </row>
    <row r="83" spans="1:20" x14ac:dyDescent="0.2">
      <c r="A83">
        <v>41</v>
      </c>
      <c r="B83">
        <v>64950</v>
      </c>
      <c r="C83">
        <v>16983</v>
      </c>
      <c r="D83">
        <v>4825</v>
      </c>
      <c r="E83">
        <v>15</v>
      </c>
      <c r="F83">
        <v>30</v>
      </c>
      <c r="G83">
        <v>15</v>
      </c>
      <c r="H83">
        <v>2</v>
      </c>
      <c r="I83">
        <v>0</v>
      </c>
      <c r="J83">
        <v>0</v>
      </c>
      <c r="K83">
        <v>2</v>
      </c>
      <c r="L83">
        <v>9599.9999999999982</v>
      </c>
      <c r="M83">
        <v>201600</v>
      </c>
      <c r="N83">
        <v>50000</v>
      </c>
      <c r="O83">
        <v>261200</v>
      </c>
      <c r="P83">
        <v>1592</v>
      </c>
      <c r="Q83">
        <v>238800</v>
      </c>
      <c r="R83">
        <v>500000</v>
      </c>
      <c r="S83">
        <v>0</v>
      </c>
      <c r="T83" t="s">
        <v>34</v>
      </c>
    </row>
    <row r="84" spans="1:20" x14ac:dyDescent="0.2">
      <c r="T84" t="s">
        <v>22</v>
      </c>
    </row>
    <row r="85" spans="1:20" x14ac:dyDescent="0.2">
      <c r="A85">
        <v>42</v>
      </c>
      <c r="B85">
        <v>70723</v>
      </c>
      <c r="C85">
        <v>18487</v>
      </c>
      <c r="D85">
        <v>5555</v>
      </c>
      <c r="E85">
        <v>0</v>
      </c>
      <c r="F85">
        <v>0</v>
      </c>
      <c r="G85">
        <v>15</v>
      </c>
      <c r="H85">
        <v>1</v>
      </c>
      <c r="I85">
        <v>0</v>
      </c>
      <c r="J85">
        <v>1</v>
      </c>
      <c r="K85">
        <v>2</v>
      </c>
      <c r="L85">
        <v>0</v>
      </c>
      <c r="M85">
        <v>0</v>
      </c>
      <c r="N85">
        <v>50000</v>
      </c>
      <c r="O85">
        <v>50000</v>
      </c>
      <c r="P85">
        <v>1771</v>
      </c>
      <c r="Q85">
        <v>265650</v>
      </c>
      <c r="R85">
        <v>315650</v>
      </c>
      <c r="S85">
        <v>0</v>
      </c>
      <c r="T85" t="s">
        <v>35</v>
      </c>
    </row>
    <row r="86" spans="1:20" x14ac:dyDescent="0.2">
      <c r="T86" t="s">
        <v>22</v>
      </c>
    </row>
    <row r="87" spans="1:20" x14ac:dyDescent="0.2">
      <c r="A87">
        <v>43</v>
      </c>
      <c r="B87">
        <v>51664</v>
      </c>
      <c r="C87">
        <v>25745</v>
      </c>
      <c r="D87">
        <v>7592</v>
      </c>
      <c r="E87">
        <v>45</v>
      </c>
      <c r="F87">
        <v>15</v>
      </c>
      <c r="G87">
        <v>15</v>
      </c>
      <c r="H87">
        <v>2</v>
      </c>
      <c r="I87">
        <v>1</v>
      </c>
      <c r="J87">
        <v>0</v>
      </c>
      <c r="K87">
        <v>3</v>
      </c>
      <c r="L87">
        <v>28799.999999999996</v>
      </c>
      <c r="M87">
        <v>33599.999999999993</v>
      </c>
      <c r="N87">
        <v>50000</v>
      </c>
      <c r="O87">
        <v>112400</v>
      </c>
      <c r="P87">
        <v>2460</v>
      </c>
      <c r="Q87">
        <v>369000</v>
      </c>
      <c r="R87">
        <v>481400</v>
      </c>
      <c r="S87">
        <v>0</v>
      </c>
      <c r="T87" t="s">
        <v>33</v>
      </c>
    </row>
    <row r="88" spans="1:20" x14ac:dyDescent="0.2">
      <c r="T88" t="s">
        <v>22</v>
      </c>
    </row>
    <row r="89" spans="1:20" x14ac:dyDescent="0.2">
      <c r="A89">
        <v>44</v>
      </c>
      <c r="B89">
        <v>64480</v>
      </c>
      <c r="C89">
        <v>16990</v>
      </c>
      <c r="D89">
        <v>4507</v>
      </c>
      <c r="E89">
        <v>15</v>
      </c>
      <c r="F89">
        <v>15</v>
      </c>
      <c r="G89">
        <v>15</v>
      </c>
      <c r="H89">
        <v>1</v>
      </c>
      <c r="I89">
        <v>0</v>
      </c>
      <c r="J89">
        <v>0</v>
      </c>
      <c r="K89">
        <v>1</v>
      </c>
      <c r="L89">
        <v>9599.9999999999982</v>
      </c>
      <c r="M89">
        <v>33599.999999999993</v>
      </c>
      <c r="N89">
        <v>50000</v>
      </c>
      <c r="O89">
        <v>93200</v>
      </c>
      <c r="P89">
        <v>1596</v>
      </c>
      <c r="Q89">
        <v>239400</v>
      </c>
      <c r="R89">
        <v>332600</v>
      </c>
      <c r="S89">
        <v>0</v>
      </c>
      <c r="T89" t="s">
        <v>25</v>
      </c>
    </row>
    <row r="90" spans="1:20" x14ac:dyDescent="0.2">
      <c r="T90" t="s">
        <v>22</v>
      </c>
    </row>
    <row r="91" spans="1:20" x14ac:dyDescent="0.2">
      <c r="A91">
        <v>45</v>
      </c>
      <c r="B91">
        <v>70911</v>
      </c>
      <c r="C91">
        <v>13253</v>
      </c>
      <c r="D91">
        <v>4049</v>
      </c>
      <c r="E91">
        <v>0</v>
      </c>
      <c r="F91">
        <v>15</v>
      </c>
      <c r="G91">
        <v>15</v>
      </c>
      <c r="H91">
        <v>0</v>
      </c>
      <c r="I91">
        <v>1</v>
      </c>
      <c r="J91">
        <v>0</v>
      </c>
      <c r="K91">
        <v>1</v>
      </c>
      <c r="L91">
        <v>0</v>
      </c>
      <c r="M91">
        <v>168000</v>
      </c>
      <c r="N91">
        <v>50000</v>
      </c>
      <c r="O91">
        <v>218000</v>
      </c>
      <c r="P91">
        <v>1238</v>
      </c>
      <c r="Q91">
        <v>185700</v>
      </c>
      <c r="R91">
        <v>403700</v>
      </c>
      <c r="S91">
        <v>0</v>
      </c>
      <c r="T91" t="s">
        <v>24</v>
      </c>
    </row>
    <row r="92" spans="1:20" x14ac:dyDescent="0.2">
      <c r="T92" t="s">
        <v>22</v>
      </c>
    </row>
    <row r="93" spans="1:20" x14ac:dyDescent="0.2">
      <c r="A93">
        <v>46</v>
      </c>
      <c r="B93">
        <v>71229</v>
      </c>
      <c r="C93">
        <v>16797</v>
      </c>
      <c r="D93">
        <v>4966</v>
      </c>
      <c r="E93">
        <v>0</v>
      </c>
      <c r="F93">
        <v>15</v>
      </c>
      <c r="G93">
        <v>15</v>
      </c>
      <c r="H93">
        <v>1</v>
      </c>
      <c r="I93">
        <v>0</v>
      </c>
      <c r="J93">
        <v>1</v>
      </c>
      <c r="K93">
        <v>2</v>
      </c>
      <c r="L93">
        <v>0</v>
      </c>
      <c r="M93">
        <v>168000</v>
      </c>
      <c r="N93">
        <v>50000</v>
      </c>
      <c r="O93">
        <v>218000</v>
      </c>
      <c r="P93">
        <v>1589</v>
      </c>
      <c r="Q93">
        <v>238350</v>
      </c>
      <c r="R93">
        <v>456350</v>
      </c>
      <c r="S93">
        <v>0</v>
      </c>
      <c r="T93" t="s">
        <v>24</v>
      </c>
    </row>
    <row r="94" spans="1:20" x14ac:dyDescent="0.2">
      <c r="T94" t="s">
        <v>22</v>
      </c>
    </row>
    <row r="95" spans="1:20" x14ac:dyDescent="0.2">
      <c r="A95">
        <v>47</v>
      </c>
      <c r="B95">
        <v>57978</v>
      </c>
      <c r="C95">
        <v>15949</v>
      </c>
      <c r="D95">
        <v>4433</v>
      </c>
      <c r="E95">
        <v>30</v>
      </c>
      <c r="F95">
        <v>30</v>
      </c>
      <c r="G95">
        <v>15</v>
      </c>
      <c r="H95">
        <v>1</v>
      </c>
      <c r="I95">
        <v>0</v>
      </c>
      <c r="J95">
        <v>1</v>
      </c>
      <c r="K95">
        <v>2</v>
      </c>
      <c r="L95">
        <v>19199.999999999996</v>
      </c>
      <c r="M95">
        <v>67199.999999999985</v>
      </c>
      <c r="N95">
        <v>50000</v>
      </c>
      <c r="O95">
        <v>136400</v>
      </c>
      <c r="P95">
        <v>1486</v>
      </c>
      <c r="Q95">
        <v>222900</v>
      </c>
      <c r="R95">
        <v>359300</v>
      </c>
      <c r="S95">
        <v>0</v>
      </c>
      <c r="T95" t="s">
        <v>24</v>
      </c>
    </row>
    <row r="96" spans="1:20" x14ac:dyDescent="0.2">
      <c r="T96" t="s">
        <v>22</v>
      </c>
    </row>
    <row r="97" spans="1:20" x14ac:dyDescent="0.2">
      <c r="A97">
        <v>48</v>
      </c>
      <c r="B97">
        <v>70951</v>
      </c>
      <c r="C97">
        <v>17211</v>
      </c>
      <c r="D97">
        <v>5175</v>
      </c>
      <c r="E97">
        <v>0</v>
      </c>
      <c r="F97">
        <v>15</v>
      </c>
      <c r="G97">
        <v>15</v>
      </c>
      <c r="H97">
        <v>1</v>
      </c>
      <c r="I97">
        <v>0</v>
      </c>
      <c r="J97">
        <v>0</v>
      </c>
      <c r="K97">
        <v>1</v>
      </c>
      <c r="L97">
        <v>0</v>
      </c>
      <c r="M97">
        <v>168000</v>
      </c>
      <c r="N97">
        <v>50000</v>
      </c>
      <c r="O97">
        <v>218000</v>
      </c>
      <c r="P97">
        <v>1636</v>
      </c>
      <c r="Q97">
        <v>245400</v>
      </c>
      <c r="R97">
        <v>463400</v>
      </c>
      <c r="S97">
        <v>0</v>
      </c>
      <c r="T97" t="s">
        <v>24</v>
      </c>
    </row>
    <row r="98" spans="1:20" x14ac:dyDescent="0.2">
      <c r="T98" t="s">
        <v>22</v>
      </c>
    </row>
    <row r="99" spans="1:20" x14ac:dyDescent="0.2">
      <c r="A99">
        <v>49</v>
      </c>
      <c r="B99">
        <v>64167</v>
      </c>
      <c r="C99">
        <v>15089</v>
      </c>
      <c r="D99">
        <v>4041</v>
      </c>
      <c r="E99">
        <v>15</v>
      </c>
      <c r="F99">
        <v>15</v>
      </c>
      <c r="G99">
        <v>15</v>
      </c>
      <c r="H99">
        <v>0</v>
      </c>
      <c r="I99">
        <v>0</v>
      </c>
      <c r="J99">
        <v>2</v>
      </c>
      <c r="K99">
        <v>2</v>
      </c>
      <c r="L99">
        <v>9599.9999999999982</v>
      </c>
      <c r="M99">
        <v>33599.999999999993</v>
      </c>
      <c r="N99">
        <v>50000</v>
      </c>
      <c r="O99">
        <v>93200</v>
      </c>
      <c r="P99">
        <v>1405</v>
      </c>
      <c r="Q99">
        <v>210750</v>
      </c>
      <c r="R99">
        <v>303950</v>
      </c>
      <c r="S99">
        <v>0</v>
      </c>
      <c r="T99" t="s">
        <v>24</v>
      </c>
    </row>
    <row r="100" spans="1:20" x14ac:dyDescent="0.2">
      <c r="T100" t="s">
        <v>22</v>
      </c>
    </row>
    <row r="101" spans="1:20" x14ac:dyDescent="0.2">
      <c r="A101">
        <v>50</v>
      </c>
      <c r="B101">
        <v>70595</v>
      </c>
      <c r="C101">
        <v>18423</v>
      </c>
      <c r="D101">
        <v>5727</v>
      </c>
      <c r="E101">
        <v>0</v>
      </c>
      <c r="F101">
        <v>15</v>
      </c>
      <c r="G101">
        <v>30</v>
      </c>
      <c r="H101">
        <v>2</v>
      </c>
      <c r="I101">
        <v>1</v>
      </c>
      <c r="J101">
        <v>0</v>
      </c>
      <c r="K101">
        <v>3</v>
      </c>
      <c r="L101">
        <v>0</v>
      </c>
      <c r="M101">
        <v>168000</v>
      </c>
      <c r="N101">
        <v>50000</v>
      </c>
      <c r="O101">
        <v>218000</v>
      </c>
      <c r="P101">
        <v>1757</v>
      </c>
      <c r="Q101">
        <v>263550</v>
      </c>
      <c r="R101">
        <v>481550</v>
      </c>
      <c r="S101">
        <v>0</v>
      </c>
      <c r="T101" t="s">
        <v>24</v>
      </c>
    </row>
    <row r="102" spans="1:20" x14ac:dyDescent="0.2">
      <c r="T102" t="s">
        <v>22</v>
      </c>
    </row>
    <row r="103" spans="1:20" x14ac:dyDescent="0.2">
      <c r="A103">
        <v>51</v>
      </c>
      <c r="B103">
        <v>57830</v>
      </c>
      <c r="C103">
        <v>17604</v>
      </c>
      <c r="D103">
        <v>4981</v>
      </c>
      <c r="E103">
        <v>30</v>
      </c>
      <c r="F103">
        <v>30</v>
      </c>
      <c r="G103">
        <v>15</v>
      </c>
      <c r="H103">
        <v>1</v>
      </c>
      <c r="I103">
        <v>0</v>
      </c>
      <c r="J103">
        <v>1</v>
      </c>
      <c r="K103">
        <v>2</v>
      </c>
      <c r="L103">
        <v>19199.999999999996</v>
      </c>
      <c r="M103">
        <v>67199.999999999985</v>
      </c>
      <c r="N103">
        <v>50000</v>
      </c>
      <c r="O103">
        <v>136400</v>
      </c>
      <c r="P103">
        <v>1653</v>
      </c>
      <c r="Q103">
        <v>247950</v>
      </c>
      <c r="R103">
        <v>384350</v>
      </c>
      <c r="S103">
        <v>0</v>
      </c>
      <c r="T103" t="s">
        <v>24</v>
      </c>
    </row>
    <row r="104" spans="1:20" x14ac:dyDescent="0.2">
      <c r="T104" t="s">
        <v>22</v>
      </c>
    </row>
    <row r="105" spans="1:20" x14ac:dyDescent="0.2">
      <c r="A105">
        <v>52</v>
      </c>
      <c r="B105">
        <v>71173</v>
      </c>
      <c r="C105">
        <v>18411</v>
      </c>
      <c r="D105">
        <v>6415</v>
      </c>
      <c r="E105">
        <v>0</v>
      </c>
      <c r="F105">
        <v>15</v>
      </c>
      <c r="G105">
        <v>15</v>
      </c>
      <c r="H105">
        <v>2</v>
      </c>
      <c r="I105">
        <v>0</v>
      </c>
      <c r="J105">
        <v>0</v>
      </c>
      <c r="K105">
        <v>2</v>
      </c>
      <c r="L105">
        <v>0</v>
      </c>
      <c r="M105">
        <v>168000</v>
      </c>
      <c r="N105">
        <v>50000</v>
      </c>
      <c r="O105">
        <v>218000</v>
      </c>
      <c r="P105">
        <v>1762</v>
      </c>
      <c r="Q105">
        <v>264300</v>
      </c>
      <c r="R105">
        <v>482300</v>
      </c>
      <c r="S105">
        <v>0</v>
      </c>
      <c r="T105" t="s">
        <v>24</v>
      </c>
    </row>
    <row r="106" spans="1:20" x14ac:dyDescent="0.2">
      <c r="T106" t="s">
        <v>22</v>
      </c>
    </row>
    <row r="107" spans="1:20" x14ac:dyDescent="0.2">
      <c r="A107">
        <v>53</v>
      </c>
      <c r="B107">
        <v>57344</v>
      </c>
      <c r="C107">
        <v>19990</v>
      </c>
      <c r="D107">
        <v>6708</v>
      </c>
      <c r="E107">
        <v>30</v>
      </c>
      <c r="F107">
        <v>45</v>
      </c>
      <c r="G107">
        <v>0</v>
      </c>
      <c r="H107">
        <v>1</v>
      </c>
      <c r="I107">
        <v>0</v>
      </c>
      <c r="J107">
        <v>2</v>
      </c>
      <c r="K107">
        <v>3</v>
      </c>
      <c r="L107">
        <v>19199.999999999996</v>
      </c>
      <c r="M107">
        <v>235200</v>
      </c>
      <c r="N107">
        <v>0</v>
      </c>
      <c r="O107">
        <v>254400</v>
      </c>
      <c r="P107">
        <v>1912</v>
      </c>
      <c r="Q107">
        <v>286800</v>
      </c>
      <c r="R107">
        <v>541200</v>
      </c>
      <c r="S107">
        <v>0</v>
      </c>
      <c r="T107" t="s">
        <v>24</v>
      </c>
    </row>
    <row r="108" spans="1:20" x14ac:dyDescent="0.2">
      <c r="T108" t="s">
        <v>22</v>
      </c>
    </row>
    <row r="109" spans="1:20" x14ac:dyDescent="0.2">
      <c r="A109">
        <v>54</v>
      </c>
      <c r="B109">
        <v>58356</v>
      </c>
      <c r="C109">
        <v>18872</v>
      </c>
      <c r="D109">
        <v>5468</v>
      </c>
      <c r="E109">
        <v>30</v>
      </c>
      <c r="F109">
        <v>30</v>
      </c>
      <c r="G109">
        <v>0</v>
      </c>
      <c r="H109">
        <v>0</v>
      </c>
      <c r="I109">
        <v>0</v>
      </c>
      <c r="J109">
        <v>2</v>
      </c>
      <c r="K109">
        <v>2</v>
      </c>
      <c r="L109">
        <v>19199.999999999996</v>
      </c>
      <c r="M109">
        <v>67199.999999999985</v>
      </c>
      <c r="N109">
        <v>0</v>
      </c>
      <c r="O109">
        <v>86399.999999999985</v>
      </c>
      <c r="P109">
        <v>1783</v>
      </c>
      <c r="Q109">
        <v>267450</v>
      </c>
      <c r="R109">
        <v>353850</v>
      </c>
      <c r="S109">
        <v>0</v>
      </c>
      <c r="T109" t="s">
        <v>24</v>
      </c>
    </row>
    <row r="110" spans="1:20" x14ac:dyDescent="0.2">
      <c r="T110" t="s">
        <v>22</v>
      </c>
    </row>
    <row r="111" spans="1:20" x14ac:dyDescent="0.2">
      <c r="A111">
        <v>55</v>
      </c>
      <c r="B111">
        <v>57272</v>
      </c>
      <c r="C111">
        <v>16579</v>
      </c>
      <c r="D111">
        <v>4298</v>
      </c>
      <c r="E111">
        <v>30</v>
      </c>
      <c r="F111">
        <v>15</v>
      </c>
      <c r="G111">
        <v>15</v>
      </c>
      <c r="H111">
        <v>1</v>
      </c>
      <c r="I111">
        <v>0</v>
      </c>
      <c r="J111">
        <v>1</v>
      </c>
      <c r="K111">
        <v>2</v>
      </c>
      <c r="L111">
        <v>19199.999999999996</v>
      </c>
      <c r="M111">
        <v>33599.999999999993</v>
      </c>
      <c r="N111">
        <v>50000</v>
      </c>
      <c r="O111">
        <v>102800</v>
      </c>
      <c r="P111">
        <v>1550</v>
      </c>
      <c r="Q111">
        <v>232500</v>
      </c>
      <c r="R111">
        <v>335300</v>
      </c>
      <c r="S111">
        <v>0</v>
      </c>
      <c r="T111" t="s">
        <v>24</v>
      </c>
    </row>
    <row r="112" spans="1:20" x14ac:dyDescent="0.2">
      <c r="T112" t="s">
        <v>22</v>
      </c>
    </row>
    <row r="113" spans="1:20" x14ac:dyDescent="0.2">
      <c r="A113">
        <v>56</v>
      </c>
      <c r="B113">
        <v>57161</v>
      </c>
      <c r="C113">
        <v>17021</v>
      </c>
      <c r="D113">
        <v>4657</v>
      </c>
      <c r="E113">
        <v>30</v>
      </c>
      <c r="F113">
        <v>30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19199.999999999996</v>
      </c>
      <c r="M113">
        <v>67199.999999999985</v>
      </c>
      <c r="N113">
        <v>0</v>
      </c>
      <c r="O113">
        <v>86399.999999999985</v>
      </c>
      <c r="P113">
        <v>1598</v>
      </c>
      <c r="Q113">
        <v>239700</v>
      </c>
      <c r="R113">
        <v>326100</v>
      </c>
      <c r="S113">
        <v>0</v>
      </c>
      <c r="T113" t="s">
        <v>24</v>
      </c>
    </row>
    <row r="114" spans="1:20" x14ac:dyDescent="0.2">
      <c r="T114" t="s">
        <v>22</v>
      </c>
    </row>
    <row r="115" spans="1:20" x14ac:dyDescent="0.2">
      <c r="A115">
        <v>57</v>
      </c>
      <c r="B115">
        <v>64970</v>
      </c>
      <c r="C115">
        <v>17933</v>
      </c>
      <c r="D115">
        <v>6283</v>
      </c>
      <c r="E115">
        <v>15</v>
      </c>
      <c r="F115">
        <v>30</v>
      </c>
      <c r="G115">
        <v>15</v>
      </c>
      <c r="H115">
        <v>1</v>
      </c>
      <c r="I115">
        <v>1</v>
      </c>
      <c r="J115">
        <v>0</v>
      </c>
      <c r="K115">
        <v>2</v>
      </c>
      <c r="L115">
        <v>9599.9999999999982</v>
      </c>
      <c r="M115">
        <v>201600</v>
      </c>
      <c r="N115">
        <v>50000</v>
      </c>
      <c r="O115">
        <v>261200</v>
      </c>
      <c r="P115">
        <v>1711</v>
      </c>
      <c r="Q115">
        <v>256650</v>
      </c>
      <c r="R115">
        <v>517850</v>
      </c>
      <c r="S115">
        <v>0</v>
      </c>
      <c r="T115" t="s">
        <v>24</v>
      </c>
    </row>
    <row r="116" spans="1:20" x14ac:dyDescent="0.2">
      <c r="T116" t="s">
        <v>22</v>
      </c>
    </row>
    <row r="117" spans="1:20" x14ac:dyDescent="0.2">
      <c r="A117">
        <v>58</v>
      </c>
      <c r="B117">
        <v>71816</v>
      </c>
      <c r="C117">
        <v>21577</v>
      </c>
      <c r="D117">
        <v>7681</v>
      </c>
      <c r="E117">
        <v>0</v>
      </c>
      <c r="F117">
        <v>15</v>
      </c>
      <c r="G117">
        <v>15</v>
      </c>
      <c r="H117">
        <v>2</v>
      </c>
      <c r="I117">
        <v>1</v>
      </c>
      <c r="J117">
        <v>0</v>
      </c>
      <c r="K117">
        <v>3</v>
      </c>
      <c r="L117">
        <v>0</v>
      </c>
      <c r="M117">
        <v>168000</v>
      </c>
      <c r="N117">
        <v>50000</v>
      </c>
      <c r="O117">
        <v>218000</v>
      </c>
      <c r="P117">
        <v>2073</v>
      </c>
      <c r="Q117">
        <v>310950</v>
      </c>
      <c r="R117">
        <v>528950</v>
      </c>
      <c r="S117">
        <v>0</v>
      </c>
      <c r="T117" t="s">
        <v>24</v>
      </c>
    </row>
    <row r="118" spans="1:20" x14ac:dyDescent="0.2">
      <c r="T118" t="s">
        <v>22</v>
      </c>
    </row>
    <row r="119" spans="1:20" x14ac:dyDescent="0.2">
      <c r="A119">
        <v>59</v>
      </c>
      <c r="B119">
        <v>64671</v>
      </c>
      <c r="C119">
        <v>16199</v>
      </c>
      <c r="D119">
        <v>4313</v>
      </c>
      <c r="E119">
        <v>15</v>
      </c>
      <c r="F119">
        <v>15</v>
      </c>
      <c r="G119">
        <v>0</v>
      </c>
      <c r="H119">
        <v>1</v>
      </c>
      <c r="I119">
        <v>0</v>
      </c>
      <c r="J119">
        <v>1</v>
      </c>
      <c r="K119">
        <v>2</v>
      </c>
      <c r="L119">
        <v>9599.9999999999982</v>
      </c>
      <c r="M119">
        <v>33599.999999999993</v>
      </c>
      <c r="N119">
        <v>0</v>
      </c>
      <c r="O119">
        <v>43199.999999999993</v>
      </c>
      <c r="P119">
        <v>1514</v>
      </c>
      <c r="Q119">
        <v>227100</v>
      </c>
      <c r="R119">
        <v>270300</v>
      </c>
      <c r="S119">
        <v>0</v>
      </c>
      <c r="T119" t="s">
        <v>24</v>
      </c>
    </row>
    <row r="120" spans="1:20" x14ac:dyDescent="0.2">
      <c r="T120" t="s">
        <v>22</v>
      </c>
    </row>
    <row r="121" spans="1:20" x14ac:dyDescent="0.2">
      <c r="A121">
        <v>60</v>
      </c>
      <c r="B121">
        <v>58082</v>
      </c>
      <c r="C121">
        <v>16754</v>
      </c>
      <c r="D121">
        <v>4647</v>
      </c>
      <c r="E121">
        <v>30</v>
      </c>
      <c r="F121">
        <v>15</v>
      </c>
      <c r="G121">
        <v>15</v>
      </c>
      <c r="H121">
        <v>1</v>
      </c>
      <c r="I121">
        <v>0</v>
      </c>
      <c r="J121">
        <v>1</v>
      </c>
      <c r="K121">
        <v>2</v>
      </c>
      <c r="L121">
        <v>19199.999999999996</v>
      </c>
      <c r="M121">
        <v>33599.999999999993</v>
      </c>
      <c r="N121">
        <v>50000</v>
      </c>
      <c r="O121">
        <v>102800</v>
      </c>
      <c r="P121">
        <v>1569</v>
      </c>
      <c r="Q121">
        <v>235350</v>
      </c>
      <c r="R121">
        <v>338150</v>
      </c>
      <c r="S121">
        <v>0</v>
      </c>
      <c r="T121" t="s">
        <v>24</v>
      </c>
    </row>
    <row r="122" spans="1:20" x14ac:dyDescent="0.2">
      <c r="T122" t="s">
        <v>22</v>
      </c>
    </row>
    <row r="123" spans="1:20" x14ac:dyDescent="0.2">
      <c r="A123">
        <v>61</v>
      </c>
      <c r="B123">
        <v>64408</v>
      </c>
      <c r="C123">
        <v>17886</v>
      </c>
      <c r="D123">
        <v>4938</v>
      </c>
      <c r="E123">
        <v>15</v>
      </c>
      <c r="F123">
        <v>15</v>
      </c>
      <c r="G123">
        <v>15</v>
      </c>
      <c r="H123">
        <v>1</v>
      </c>
      <c r="I123">
        <v>0</v>
      </c>
      <c r="J123">
        <v>0</v>
      </c>
      <c r="K123">
        <v>1</v>
      </c>
      <c r="L123">
        <v>9599.9999999999982</v>
      </c>
      <c r="M123">
        <v>33599.999999999993</v>
      </c>
      <c r="N123">
        <v>50000</v>
      </c>
      <c r="O123">
        <v>93200</v>
      </c>
      <c r="P123">
        <v>1685</v>
      </c>
      <c r="Q123">
        <v>252750</v>
      </c>
      <c r="R123">
        <v>345950</v>
      </c>
      <c r="S123">
        <v>0</v>
      </c>
      <c r="T123" t="s">
        <v>24</v>
      </c>
    </row>
    <row r="124" spans="1:20" x14ac:dyDescent="0.2">
      <c r="T124" t="s">
        <v>22</v>
      </c>
    </row>
    <row r="125" spans="1:20" x14ac:dyDescent="0.2">
      <c r="A125">
        <v>62</v>
      </c>
      <c r="B125">
        <v>64382</v>
      </c>
      <c r="C125">
        <v>16687</v>
      </c>
      <c r="D125">
        <v>4565</v>
      </c>
      <c r="E125">
        <v>15</v>
      </c>
      <c r="F125">
        <v>30</v>
      </c>
      <c r="G125">
        <v>0</v>
      </c>
      <c r="H125">
        <v>1</v>
      </c>
      <c r="I125">
        <v>0</v>
      </c>
      <c r="J125">
        <v>1</v>
      </c>
      <c r="K125">
        <v>2</v>
      </c>
      <c r="L125">
        <v>9599.9999999999982</v>
      </c>
      <c r="M125">
        <v>201600</v>
      </c>
      <c r="N125">
        <v>0</v>
      </c>
      <c r="O125">
        <v>211200</v>
      </c>
      <c r="P125">
        <v>1567</v>
      </c>
      <c r="Q125">
        <v>235050</v>
      </c>
      <c r="R125">
        <v>446250</v>
      </c>
      <c r="S125">
        <v>0</v>
      </c>
      <c r="T125" t="s">
        <v>24</v>
      </c>
    </row>
    <row r="126" spans="1:20" x14ac:dyDescent="0.2">
      <c r="T126" t="s">
        <v>22</v>
      </c>
    </row>
    <row r="127" spans="1:20" x14ac:dyDescent="0.2">
      <c r="A127">
        <v>63</v>
      </c>
      <c r="B127">
        <v>64590</v>
      </c>
      <c r="C127">
        <v>16859</v>
      </c>
      <c r="D127">
        <v>4550</v>
      </c>
      <c r="E127">
        <v>15</v>
      </c>
      <c r="F127">
        <v>30</v>
      </c>
      <c r="G127">
        <v>15</v>
      </c>
      <c r="H127">
        <v>1</v>
      </c>
      <c r="I127">
        <v>0</v>
      </c>
      <c r="J127">
        <v>1</v>
      </c>
      <c r="K127">
        <v>2</v>
      </c>
      <c r="L127">
        <v>9599.9999999999982</v>
      </c>
      <c r="M127">
        <v>201600</v>
      </c>
      <c r="N127">
        <v>50000</v>
      </c>
      <c r="O127">
        <v>261200</v>
      </c>
      <c r="P127">
        <v>1579</v>
      </c>
      <c r="Q127">
        <v>236850</v>
      </c>
      <c r="R127">
        <v>498050</v>
      </c>
      <c r="S127">
        <v>0</v>
      </c>
      <c r="T127" t="s">
        <v>24</v>
      </c>
    </row>
    <row r="128" spans="1:20" x14ac:dyDescent="0.2">
      <c r="T128" t="s">
        <v>22</v>
      </c>
    </row>
    <row r="129" spans="1:20" x14ac:dyDescent="0.2">
      <c r="A129">
        <v>64</v>
      </c>
      <c r="B129">
        <v>64523</v>
      </c>
      <c r="C129">
        <v>16305</v>
      </c>
      <c r="D129">
        <v>4543</v>
      </c>
      <c r="E129">
        <v>15</v>
      </c>
      <c r="F129">
        <v>15</v>
      </c>
      <c r="G129">
        <v>0</v>
      </c>
      <c r="H129">
        <v>1</v>
      </c>
      <c r="I129">
        <v>0</v>
      </c>
      <c r="J129">
        <v>1</v>
      </c>
      <c r="K129">
        <v>2</v>
      </c>
      <c r="L129">
        <v>9599.9999999999982</v>
      </c>
      <c r="M129">
        <v>33599.999999999993</v>
      </c>
      <c r="N129">
        <v>0</v>
      </c>
      <c r="O129">
        <v>43199.999999999993</v>
      </c>
      <c r="P129">
        <v>1529</v>
      </c>
      <c r="Q129">
        <v>229350</v>
      </c>
      <c r="R129">
        <v>272550</v>
      </c>
      <c r="S129">
        <v>0</v>
      </c>
      <c r="T129" t="s">
        <v>24</v>
      </c>
    </row>
    <row r="130" spans="1:20" x14ac:dyDescent="0.2">
      <c r="T130" t="s">
        <v>22</v>
      </c>
    </row>
    <row r="131" spans="1:20" x14ac:dyDescent="0.2">
      <c r="A131">
        <v>65</v>
      </c>
      <c r="B131">
        <v>64758</v>
      </c>
      <c r="C131">
        <v>14235</v>
      </c>
      <c r="D131">
        <v>3494</v>
      </c>
      <c r="E131">
        <v>15</v>
      </c>
      <c r="F131">
        <v>0</v>
      </c>
      <c r="G131">
        <v>15</v>
      </c>
      <c r="H131">
        <v>0</v>
      </c>
      <c r="I131">
        <v>1</v>
      </c>
      <c r="J131">
        <v>0</v>
      </c>
      <c r="K131">
        <v>1</v>
      </c>
      <c r="L131">
        <v>9599.9999999999982</v>
      </c>
      <c r="M131">
        <v>0</v>
      </c>
      <c r="N131">
        <v>50000</v>
      </c>
      <c r="O131">
        <v>59600</v>
      </c>
      <c r="P131">
        <v>1325</v>
      </c>
      <c r="Q131">
        <v>198750</v>
      </c>
      <c r="R131">
        <v>258350</v>
      </c>
      <c r="S131">
        <v>0</v>
      </c>
      <c r="T131" t="s">
        <v>24</v>
      </c>
    </row>
    <row r="132" spans="1:20" x14ac:dyDescent="0.2">
      <c r="T132" t="s">
        <v>22</v>
      </c>
    </row>
    <row r="133" spans="1:20" x14ac:dyDescent="0.2">
      <c r="A133">
        <v>66</v>
      </c>
      <c r="B133">
        <v>64265</v>
      </c>
      <c r="C133">
        <v>16480</v>
      </c>
      <c r="D133">
        <v>4437</v>
      </c>
      <c r="E133">
        <v>15</v>
      </c>
      <c r="F133">
        <v>15</v>
      </c>
      <c r="G133">
        <v>15</v>
      </c>
      <c r="H133">
        <v>1</v>
      </c>
      <c r="I133">
        <v>0</v>
      </c>
      <c r="J133">
        <v>1</v>
      </c>
      <c r="K133">
        <v>2</v>
      </c>
      <c r="L133">
        <v>9599.9999999999982</v>
      </c>
      <c r="M133">
        <v>33599.999999999993</v>
      </c>
      <c r="N133">
        <v>50000</v>
      </c>
      <c r="O133">
        <v>93200</v>
      </c>
      <c r="P133">
        <v>1535</v>
      </c>
      <c r="Q133">
        <v>230250</v>
      </c>
      <c r="R133">
        <v>323450</v>
      </c>
      <c r="S133">
        <v>0</v>
      </c>
      <c r="T133" t="s">
        <v>24</v>
      </c>
    </row>
    <row r="134" spans="1:20" x14ac:dyDescent="0.2">
      <c r="T134" t="s">
        <v>22</v>
      </c>
    </row>
    <row r="135" spans="1:20" x14ac:dyDescent="0.2">
      <c r="A135">
        <v>67</v>
      </c>
      <c r="B135">
        <v>64324</v>
      </c>
      <c r="C135">
        <v>17631</v>
      </c>
      <c r="D135">
        <v>4998</v>
      </c>
      <c r="E135">
        <v>15</v>
      </c>
      <c r="F135">
        <v>15</v>
      </c>
      <c r="G135">
        <v>0</v>
      </c>
      <c r="H135">
        <v>0</v>
      </c>
      <c r="I135">
        <v>0</v>
      </c>
      <c r="J135">
        <v>2</v>
      </c>
      <c r="K135">
        <v>2</v>
      </c>
      <c r="L135">
        <v>9599.9999999999982</v>
      </c>
      <c r="M135">
        <v>33599.999999999993</v>
      </c>
      <c r="N135">
        <v>0</v>
      </c>
      <c r="O135">
        <v>43199.999999999993</v>
      </c>
      <c r="P135">
        <v>1656</v>
      </c>
      <c r="Q135">
        <v>248400</v>
      </c>
      <c r="R135">
        <v>291600</v>
      </c>
      <c r="S135">
        <v>0</v>
      </c>
      <c r="T135" t="s">
        <v>24</v>
      </c>
    </row>
    <row r="136" spans="1:20" x14ac:dyDescent="0.2">
      <c r="T136" t="s">
        <v>22</v>
      </c>
    </row>
    <row r="137" spans="1:20" x14ac:dyDescent="0.2">
      <c r="A137">
        <v>68</v>
      </c>
      <c r="B137">
        <v>64675</v>
      </c>
      <c r="C137">
        <v>17343</v>
      </c>
      <c r="D137">
        <v>4967</v>
      </c>
      <c r="E137">
        <v>15</v>
      </c>
      <c r="F137">
        <v>15</v>
      </c>
      <c r="G137">
        <v>0</v>
      </c>
      <c r="H137">
        <v>1</v>
      </c>
      <c r="I137">
        <v>0</v>
      </c>
      <c r="J137">
        <v>1</v>
      </c>
      <c r="K137">
        <v>2</v>
      </c>
      <c r="L137">
        <v>9599.9999999999982</v>
      </c>
      <c r="M137">
        <v>33599.999999999993</v>
      </c>
      <c r="N137">
        <v>0</v>
      </c>
      <c r="O137">
        <v>43199.999999999993</v>
      </c>
      <c r="P137">
        <v>1631</v>
      </c>
      <c r="Q137">
        <v>244650</v>
      </c>
      <c r="R137">
        <v>287850</v>
      </c>
      <c r="S137">
        <v>0</v>
      </c>
      <c r="T137" t="s">
        <v>24</v>
      </c>
    </row>
    <row r="138" spans="1:20" x14ac:dyDescent="0.2">
      <c r="T138" t="s">
        <v>22</v>
      </c>
    </row>
    <row r="139" spans="1:20" x14ac:dyDescent="0.2">
      <c r="A139">
        <v>69</v>
      </c>
      <c r="B139">
        <v>57625</v>
      </c>
      <c r="C139">
        <v>16944</v>
      </c>
      <c r="D139">
        <v>4655</v>
      </c>
      <c r="E139">
        <v>30</v>
      </c>
      <c r="F139">
        <v>30</v>
      </c>
      <c r="G139">
        <v>0</v>
      </c>
      <c r="H139">
        <v>2</v>
      </c>
      <c r="I139">
        <v>0</v>
      </c>
      <c r="J139">
        <v>0</v>
      </c>
      <c r="K139">
        <v>2</v>
      </c>
      <c r="L139">
        <v>19199.999999999996</v>
      </c>
      <c r="M139">
        <v>67199.999999999985</v>
      </c>
      <c r="N139">
        <v>0</v>
      </c>
      <c r="O139">
        <v>86399.999999999985</v>
      </c>
      <c r="P139">
        <v>1584</v>
      </c>
      <c r="Q139">
        <v>237600</v>
      </c>
      <c r="R139">
        <v>324000</v>
      </c>
      <c r="S139">
        <v>0</v>
      </c>
      <c r="T139" t="s">
        <v>24</v>
      </c>
    </row>
    <row r="140" spans="1:20" x14ac:dyDescent="0.2">
      <c r="T140" t="s">
        <v>22</v>
      </c>
    </row>
    <row r="141" spans="1:20" x14ac:dyDescent="0.2">
      <c r="A141">
        <v>70</v>
      </c>
      <c r="B141">
        <v>57916</v>
      </c>
      <c r="C141">
        <v>15255</v>
      </c>
      <c r="D141">
        <v>4495</v>
      </c>
      <c r="E141">
        <v>30</v>
      </c>
      <c r="F141">
        <v>30</v>
      </c>
      <c r="G141">
        <v>0</v>
      </c>
      <c r="H141">
        <v>1</v>
      </c>
      <c r="I141">
        <v>0</v>
      </c>
      <c r="J141">
        <v>1</v>
      </c>
      <c r="K141">
        <v>2</v>
      </c>
      <c r="L141">
        <v>19199.999999999996</v>
      </c>
      <c r="M141">
        <v>67199.999999999985</v>
      </c>
      <c r="N141">
        <v>0</v>
      </c>
      <c r="O141">
        <v>86399.999999999985</v>
      </c>
      <c r="P141">
        <v>1417</v>
      </c>
      <c r="Q141">
        <v>212550</v>
      </c>
      <c r="R141">
        <v>298950</v>
      </c>
      <c r="S141">
        <v>0</v>
      </c>
      <c r="T141" t="s">
        <v>24</v>
      </c>
    </row>
    <row r="142" spans="1:20" x14ac:dyDescent="0.2">
      <c r="T142" t="s">
        <v>22</v>
      </c>
    </row>
    <row r="143" spans="1:20" x14ac:dyDescent="0.2">
      <c r="A143">
        <v>71</v>
      </c>
      <c r="B143">
        <v>51163</v>
      </c>
      <c r="C143">
        <v>19033</v>
      </c>
      <c r="D143">
        <v>5283</v>
      </c>
      <c r="E143">
        <v>45</v>
      </c>
      <c r="F143">
        <v>15</v>
      </c>
      <c r="G143">
        <v>15</v>
      </c>
      <c r="H143">
        <v>1</v>
      </c>
      <c r="I143">
        <v>1</v>
      </c>
      <c r="J143">
        <v>1</v>
      </c>
      <c r="K143">
        <v>3</v>
      </c>
      <c r="L143">
        <v>28799.999999999996</v>
      </c>
      <c r="M143">
        <v>33599.999999999993</v>
      </c>
      <c r="N143">
        <v>50000</v>
      </c>
      <c r="O143">
        <v>112400</v>
      </c>
      <c r="P143">
        <v>1795</v>
      </c>
      <c r="Q143">
        <v>269250</v>
      </c>
      <c r="R143">
        <v>381650</v>
      </c>
      <c r="S143">
        <v>0</v>
      </c>
      <c r="T143" t="s">
        <v>24</v>
      </c>
    </row>
    <row r="144" spans="1:20" x14ac:dyDescent="0.2">
      <c r="T144" t="s">
        <v>22</v>
      </c>
    </row>
    <row r="145" spans="1:20" x14ac:dyDescent="0.2">
      <c r="A145">
        <v>72</v>
      </c>
      <c r="B145">
        <v>64204</v>
      </c>
      <c r="C145">
        <v>15266</v>
      </c>
      <c r="D145">
        <v>4317</v>
      </c>
      <c r="E145">
        <v>15</v>
      </c>
      <c r="F145">
        <v>30</v>
      </c>
      <c r="G145">
        <v>15</v>
      </c>
      <c r="H145">
        <v>1</v>
      </c>
      <c r="I145">
        <v>0</v>
      </c>
      <c r="J145">
        <v>1</v>
      </c>
      <c r="K145">
        <v>2</v>
      </c>
      <c r="L145">
        <v>9599.9999999999982</v>
      </c>
      <c r="M145">
        <v>201600</v>
      </c>
      <c r="N145">
        <v>50000</v>
      </c>
      <c r="O145">
        <v>261200</v>
      </c>
      <c r="P145">
        <v>1421</v>
      </c>
      <c r="Q145">
        <v>213150</v>
      </c>
      <c r="R145">
        <v>474350</v>
      </c>
      <c r="S145">
        <v>0</v>
      </c>
      <c r="T145" t="s">
        <v>24</v>
      </c>
    </row>
    <row r="146" spans="1:20" x14ac:dyDescent="0.2">
      <c r="T146" t="s">
        <v>22</v>
      </c>
    </row>
    <row r="147" spans="1:20" x14ac:dyDescent="0.2">
      <c r="A147">
        <v>73</v>
      </c>
      <c r="B147">
        <v>56413</v>
      </c>
      <c r="C147">
        <v>58781</v>
      </c>
      <c r="D147">
        <v>23000</v>
      </c>
      <c r="E147">
        <v>30</v>
      </c>
      <c r="F147">
        <v>15</v>
      </c>
      <c r="G147">
        <v>30</v>
      </c>
      <c r="H147">
        <v>2</v>
      </c>
      <c r="I147">
        <v>2</v>
      </c>
      <c r="J147">
        <v>1</v>
      </c>
      <c r="K147">
        <v>5</v>
      </c>
      <c r="L147">
        <v>19199.999999999996</v>
      </c>
      <c r="M147">
        <v>33599.999999999993</v>
      </c>
      <c r="N147">
        <v>50000</v>
      </c>
      <c r="O147">
        <v>102800</v>
      </c>
      <c r="P147">
        <v>5807</v>
      </c>
      <c r="Q147">
        <v>871050</v>
      </c>
      <c r="R147">
        <v>973850</v>
      </c>
      <c r="S147">
        <v>0</v>
      </c>
      <c r="T147" t="s">
        <v>24</v>
      </c>
    </row>
    <row r="148" spans="1:20" x14ac:dyDescent="0.2">
      <c r="T148" t="s">
        <v>22</v>
      </c>
    </row>
    <row r="149" spans="1:20" x14ac:dyDescent="0.2">
      <c r="A149">
        <v>74</v>
      </c>
      <c r="B149">
        <v>64521</v>
      </c>
      <c r="C149">
        <v>18755</v>
      </c>
      <c r="D149">
        <v>5615</v>
      </c>
      <c r="E149">
        <v>15</v>
      </c>
      <c r="F149">
        <v>15</v>
      </c>
      <c r="G149">
        <v>15</v>
      </c>
      <c r="H149">
        <v>1</v>
      </c>
      <c r="I149">
        <v>0</v>
      </c>
      <c r="J149">
        <v>1</v>
      </c>
      <c r="K149">
        <v>2</v>
      </c>
      <c r="L149">
        <v>9599.9999999999982</v>
      </c>
      <c r="M149">
        <v>33599.999999999993</v>
      </c>
      <c r="N149">
        <v>50000</v>
      </c>
      <c r="O149">
        <v>93200</v>
      </c>
      <c r="P149">
        <v>1772</v>
      </c>
      <c r="Q149">
        <v>265800</v>
      </c>
      <c r="R149">
        <v>359000</v>
      </c>
      <c r="S149">
        <v>0</v>
      </c>
      <c r="T149" t="s">
        <v>24</v>
      </c>
    </row>
    <row r="150" spans="1:20" x14ac:dyDescent="0.2">
      <c r="T150" t="s">
        <v>22</v>
      </c>
    </row>
    <row r="151" spans="1:20" x14ac:dyDescent="0.2">
      <c r="A151">
        <v>75</v>
      </c>
      <c r="B151">
        <v>64055</v>
      </c>
      <c r="C151">
        <v>17731</v>
      </c>
      <c r="D151">
        <v>4597</v>
      </c>
      <c r="E151">
        <v>15</v>
      </c>
      <c r="F151">
        <v>0</v>
      </c>
      <c r="G151">
        <v>15</v>
      </c>
      <c r="H151">
        <v>0</v>
      </c>
      <c r="I151">
        <v>0</v>
      </c>
      <c r="J151">
        <v>1</v>
      </c>
      <c r="K151">
        <v>1</v>
      </c>
      <c r="L151">
        <v>9599.9999999999982</v>
      </c>
      <c r="M151">
        <v>0</v>
      </c>
      <c r="N151">
        <v>50000</v>
      </c>
      <c r="O151">
        <v>59600</v>
      </c>
      <c r="P151">
        <v>1666</v>
      </c>
      <c r="Q151">
        <v>249900</v>
      </c>
      <c r="R151">
        <v>309500</v>
      </c>
      <c r="S151">
        <v>0</v>
      </c>
      <c r="T151" t="s">
        <v>24</v>
      </c>
    </row>
    <row r="152" spans="1:20" x14ac:dyDescent="0.2">
      <c r="T152" t="s">
        <v>22</v>
      </c>
    </row>
    <row r="153" spans="1:20" x14ac:dyDescent="0.2">
      <c r="A153">
        <v>76</v>
      </c>
      <c r="B153">
        <v>64238</v>
      </c>
      <c r="C153">
        <v>16955</v>
      </c>
      <c r="D153">
        <v>4632</v>
      </c>
      <c r="E153">
        <v>15</v>
      </c>
      <c r="F153">
        <v>0</v>
      </c>
      <c r="G153">
        <v>15</v>
      </c>
      <c r="H153">
        <v>0</v>
      </c>
      <c r="I153">
        <v>0</v>
      </c>
      <c r="J153">
        <v>1</v>
      </c>
      <c r="K153">
        <v>1</v>
      </c>
      <c r="L153">
        <v>9599.9999999999982</v>
      </c>
      <c r="M153">
        <v>0</v>
      </c>
      <c r="N153">
        <v>50000</v>
      </c>
      <c r="O153">
        <v>59600</v>
      </c>
      <c r="P153">
        <v>1586</v>
      </c>
      <c r="Q153">
        <v>237900</v>
      </c>
      <c r="R153">
        <v>297500</v>
      </c>
      <c r="S153">
        <v>0</v>
      </c>
      <c r="T153" t="s">
        <v>24</v>
      </c>
    </row>
    <row r="154" spans="1:20" x14ac:dyDescent="0.2">
      <c r="T154" t="s">
        <v>22</v>
      </c>
    </row>
    <row r="155" spans="1:20" x14ac:dyDescent="0.2">
      <c r="A155">
        <v>77</v>
      </c>
      <c r="B155">
        <v>64157</v>
      </c>
      <c r="C155">
        <v>15566</v>
      </c>
      <c r="D155">
        <v>3908</v>
      </c>
      <c r="E155">
        <v>15</v>
      </c>
      <c r="F155">
        <v>0</v>
      </c>
      <c r="G155">
        <v>15</v>
      </c>
      <c r="H155">
        <v>0</v>
      </c>
      <c r="I155">
        <v>0</v>
      </c>
      <c r="J155">
        <v>1</v>
      </c>
      <c r="K155">
        <v>1</v>
      </c>
      <c r="L155">
        <v>9599.9999999999982</v>
      </c>
      <c r="M155">
        <v>0</v>
      </c>
      <c r="N155">
        <v>50000</v>
      </c>
      <c r="O155">
        <v>59600</v>
      </c>
      <c r="P155">
        <v>1457</v>
      </c>
      <c r="Q155">
        <v>218550</v>
      </c>
      <c r="R155">
        <v>278150</v>
      </c>
      <c r="S155">
        <v>0</v>
      </c>
      <c r="T155" t="s">
        <v>24</v>
      </c>
    </row>
    <row r="156" spans="1:20" x14ac:dyDescent="0.2">
      <c r="T156" t="s">
        <v>22</v>
      </c>
    </row>
    <row r="157" spans="1:20" x14ac:dyDescent="0.2">
      <c r="A157">
        <v>78</v>
      </c>
      <c r="B157">
        <v>57894</v>
      </c>
      <c r="C157">
        <v>19871</v>
      </c>
      <c r="D157">
        <v>6931</v>
      </c>
      <c r="E157">
        <v>30</v>
      </c>
      <c r="F157">
        <v>30</v>
      </c>
      <c r="G157">
        <v>0</v>
      </c>
      <c r="H157">
        <v>1</v>
      </c>
      <c r="I157">
        <v>0</v>
      </c>
      <c r="J157">
        <v>2</v>
      </c>
      <c r="K157">
        <v>3</v>
      </c>
      <c r="L157">
        <v>19199.999999999996</v>
      </c>
      <c r="M157">
        <v>201600</v>
      </c>
      <c r="N157">
        <v>0</v>
      </c>
      <c r="O157">
        <v>220800</v>
      </c>
      <c r="P157">
        <v>1903</v>
      </c>
      <c r="Q157">
        <v>285450</v>
      </c>
      <c r="R157">
        <v>506250</v>
      </c>
      <c r="S157">
        <v>0</v>
      </c>
      <c r="T157" t="s">
        <v>24</v>
      </c>
    </row>
    <row r="158" spans="1:20" x14ac:dyDescent="0.2">
      <c r="T158" t="s">
        <v>22</v>
      </c>
    </row>
    <row r="159" spans="1:20" x14ac:dyDescent="0.2">
      <c r="A159">
        <v>79</v>
      </c>
      <c r="B159">
        <v>65367</v>
      </c>
      <c r="C159">
        <v>26848</v>
      </c>
      <c r="D159">
        <v>10624</v>
      </c>
      <c r="E159">
        <v>15</v>
      </c>
      <c r="F159">
        <v>15</v>
      </c>
      <c r="G159">
        <v>30</v>
      </c>
      <c r="H159">
        <v>1</v>
      </c>
      <c r="I159">
        <v>1</v>
      </c>
      <c r="J159">
        <v>1</v>
      </c>
      <c r="K159">
        <v>3</v>
      </c>
      <c r="L159">
        <v>9599.9999999999982</v>
      </c>
      <c r="M159">
        <v>168000</v>
      </c>
      <c r="N159">
        <v>50000</v>
      </c>
      <c r="O159">
        <v>227600</v>
      </c>
      <c r="P159">
        <v>2598</v>
      </c>
      <c r="Q159">
        <v>389700</v>
      </c>
      <c r="R159">
        <v>617300</v>
      </c>
      <c r="S159">
        <v>0</v>
      </c>
      <c r="T159" t="s">
        <v>24</v>
      </c>
    </row>
    <row r="160" spans="1:20" x14ac:dyDescent="0.2">
      <c r="T160" t="s">
        <v>22</v>
      </c>
    </row>
    <row r="161" spans="1:20" x14ac:dyDescent="0.2">
      <c r="A161">
        <v>80</v>
      </c>
      <c r="B161">
        <v>57904</v>
      </c>
      <c r="C161">
        <v>17622</v>
      </c>
      <c r="D161">
        <v>4827</v>
      </c>
      <c r="E161">
        <v>30</v>
      </c>
      <c r="F161">
        <v>15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33599.999999999993</v>
      </c>
      <c r="N161">
        <v>0</v>
      </c>
      <c r="O161">
        <v>52799.999999999993</v>
      </c>
      <c r="P161">
        <v>1656</v>
      </c>
      <c r="Q161">
        <v>248400</v>
      </c>
      <c r="R161">
        <v>301200</v>
      </c>
      <c r="S161">
        <v>0</v>
      </c>
      <c r="T161" t="s">
        <v>24</v>
      </c>
    </row>
    <row r="162" spans="1:20" x14ac:dyDescent="0.2">
      <c r="T162" t="s">
        <v>22</v>
      </c>
    </row>
    <row r="163" spans="1:20" x14ac:dyDescent="0.2">
      <c r="A163">
        <v>81</v>
      </c>
      <c r="B163">
        <v>57452</v>
      </c>
      <c r="C163">
        <v>16210</v>
      </c>
      <c r="D163">
        <v>4240</v>
      </c>
      <c r="E163">
        <v>30</v>
      </c>
      <c r="F163">
        <v>15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33599.999999999993</v>
      </c>
      <c r="N163">
        <v>0</v>
      </c>
      <c r="O163">
        <v>52799.999999999993</v>
      </c>
      <c r="P163">
        <v>1513</v>
      </c>
      <c r="Q163">
        <v>226950</v>
      </c>
      <c r="R163">
        <v>279750</v>
      </c>
      <c r="S163">
        <v>0</v>
      </c>
      <c r="T163" t="s">
        <v>24</v>
      </c>
    </row>
    <row r="164" spans="1:20" x14ac:dyDescent="0.2">
      <c r="T164" t="s">
        <v>22</v>
      </c>
    </row>
    <row r="165" spans="1:20" x14ac:dyDescent="0.2">
      <c r="A165">
        <v>82</v>
      </c>
      <c r="B165">
        <v>51254</v>
      </c>
      <c r="C165">
        <v>26057</v>
      </c>
      <c r="D165">
        <v>8494</v>
      </c>
      <c r="E165">
        <v>45</v>
      </c>
      <c r="F165">
        <v>30</v>
      </c>
      <c r="G165">
        <v>15</v>
      </c>
      <c r="H165">
        <v>0</v>
      </c>
      <c r="I165">
        <v>0</v>
      </c>
      <c r="J165">
        <v>4</v>
      </c>
      <c r="K165">
        <v>4</v>
      </c>
      <c r="L165">
        <v>28799.999999999996</v>
      </c>
      <c r="M165">
        <v>67199.999999999985</v>
      </c>
      <c r="N165">
        <v>50000</v>
      </c>
      <c r="O165">
        <v>146000</v>
      </c>
      <c r="P165">
        <v>2489</v>
      </c>
      <c r="Q165">
        <v>373350</v>
      </c>
      <c r="R165">
        <v>519350</v>
      </c>
      <c r="S165">
        <v>0</v>
      </c>
      <c r="T165" t="s">
        <v>24</v>
      </c>
    </row>
    <row r="166" spans="1:20" x14ac:dyDescent="0.2">
      <c r="T166" t="s">
        <v>22</v>
      </c>
    </row>
    <row r="167" spans="1:20" x14ac:dyDescent="0.2">
      <c r="A167">
        <v>83</v>
      </c>
      <c r="B167">
        <v>44843</v>
      </c>
      <c r="C167">
        <v>32072</v>
      </c>
      <c r="D167">
        <v>10876</v>
      </c>
      <c r="E167">
        <v>60</v>
      </c>
      <c r="F167">
        <v>15</v>
      </c>
      <c r="G167">
        <v>15</v>
      </c>
      <c r="H167">
        <v>2</v>
      </c>
      <c r="I167">
        <v>1</v>
      </c>
      <c r="J167">
        <v>1</v>
      </c>
      <c r="K167">
        <v>4</v>
      </c>
      <c r="L167">
        <v>38399.999999999993</v>
      </c>
      <c r="M167">
        <v>33599.999999999993</v>
      </c>
      <c r="N167">
        <v>50000</v>
      </c>
      <c r="O167">
        <v>122000</v>
      </c>
      <c r="P167">
        <v>3096</v>
      </c>
      <c r="Q167">
        <v>464400</v>
      </c>
      <c r="R167">
        <v>586400</v>
      </c>
      <c r="S167">
        <v>0</v>
      </c>
      <c r="T167" t="s">
        <v>24</v>
      </c>
    </row>
    <row r="168" spans="1:20" x14ac:dyDescent="0.2">
      <c r="T168" t="s">
        <v>22</v>
      </c>
    </row>
    <row r="169" spans="1:20" x14ac:dyDescent="0.2">
      <c r="A169">
        <v>84</v>
      </c>
      <c r="B169">
        <v>64820</v>
      </c>
      <c r="C169">
        <v>16697</v>
      </c>
      <c r="D169">
        <v>4686</v>
      </c>
      <c r="E169">
        <v>15</v>
      </c>
      <c r="F169">
        <v>15</v>
      </c>
      <c r="G169">
        <v>15</v>
      </c>
      <c r="H169">
        <v>0</v>
      </c>
      <c r="I169">
        <v>0</v>
      </c>
      <c r="J169">
        <v>2</v>
      </c>
      <c r="K169">
        <v>2</v>
      </c>
      <c r="L169">
        <v>9599.9999999999982</v>
      </c>
      <c r="M169">
        <v>33599.999999999993</v>
      </c>
      <c r="N169">
        <v>50000</v>
      </c>
      <c r="O169">
        <v>93200</v>
      </c>
      <c r="P169">
        <v>1565</v>
      </c>
      <c r="Q169">
        <v>234750</v>
      </c>
      <c r="R169">
        <v>327950</v>
      </c>
      <c r="S169">
        <v>0</v>
      </c>
      <c r="T169" t="s">
        <v>24</v>
      </c>
    </row>
    <row r="170" spans="1:20" x14ac:dyDescent="0.2">
      <c r="T170" t="s">
        <v>22</v>
      </c>
    </row>
    <row r="171" spans="1:20" x14ac:dyDescent="0.2">
      <c r="A171">
        <v>85</v>
      </c>
      <c r="B171">
        <v>64173</v>
      </c>
      <c r="C171">
        <v>15672</v>
      </c>
      <c r="D171">
        <v>4275</v>
      </c>
      <c r="E171">
        <v>15</v>
      </c>
      <c r="F171">
        <v>15</v>
      </c>
      <c r="G171">
        <v>15</v>
      </c>
      <c r="H171">
        <v>0</v>
      </c>
      <c r="I171">
        <v>0</v>
      </c>
      <c r="J171">
        <v>2</v>
      </c>
      <c r="K171">
        <v>2</v>
      </c>
      <c r="L171">
        <v>9599.9999999999982</v>
      </c>
      <c r="M171">
        <v>33599.999999999993</v>
      </c>
      <c r="N171">
        <v>50000</v>
      </c>
      <c r="O171">
        <v>93200</v>
      </c>
      <c r="P171">
        <v>1457</v>
      </c>
      <c r="Q171">
        <v>218550</v>
      </c>
      <c r="R171">
        <v>311750</v>
      </c>
      <c r="S171">
        <v>0</v>
      </c>
      <c r="T171" t="s">
        <v>24</v>
      </c>
    </row>
    <row r="172" spans="1:20" x14ac:dyDescent="0.2">
      <c r="T172" t="s">
        <v>22</v>
      </c>
    </row>
    <row r="173" spans="1:20" x14ac:dyDescent="0.2">
      <c r="A173">
        <v>86</v>
      </c>
      <c r="B173">
        <v>64385</v>
      </c>
      <c r="C173">
        <v>17191</v>
      </c>
      <c r="D173">
        <v>4809</v>
      </c>
      <c r="E173">
        <v>15</v>
      </c>
      <c r="F173">
        <v>15</v>
      </c>
      <c r="G173">
        <v>15</v>
      </c>
      <c r="H173">
        <v>0</v>
      </c>
      <c r="I173">
        <v>0</v>
      </c>
      <c r="J173">
        <v>2</v>
      </c>
      <c r="K173">
        <v>2</v>
      </c>
      <c r="L173">
        <v>9599.9999999999982</v>
      </c>
      <c r="M173">
        <v>33599.999999999993</v>
      </c>
      <c r="N173">
        <v>50000</v>
      </c>
      <c r="O173">
        <v>93200</v>
      </c>
      <c r="P173">
        <v>1615</v>
      </c>
      <c r="Q173">
        <v>242250</v>
      </c>
      <c r="R173">
        <v>335450</v>
      </c>
      <c r="S173">
        <v>0</v>
      </c>
      <c r="T173" t="s">
        <v>24</v>
      </c>
    </row>
    <row r="174" spans="1:20" x14ac:dyDescent="0.2">
      <c r="T174" t="s">
        <v>22</v>
      </c>
    </row>
    <row r="175" spans="1:20" x14ac:dyDescent="0.2">
      <c r="A175">
        <v>87</v>
      </c>
      <c r="B175">
        <v>71123</v>
      </c>
      <c r="C175">
        <v>19399</v>
      </c>
      <c r="D175">
        <v>6251</v>
      </c>
      <c r="E175">
        <v>0</v>
      </c>
      <c r="F175">
        <v>15</v>
      </c>
      <c r="G175">
        <v>15</v>
      </c>
      <c r="H175">
        <v>1</v>
      </c>
      <c r="I175">
        <v>0</v>
      </c>
      <c r="J175">
        <v>1</v>
      </c>
      <c r="K175">
        <v>2</v>
      </c>
      <c r="L175">
        <v>0</v>
      </c>
      <c r="M175">
        <v>168000</v>
      </c>
      <c r="N175">
        <v>50000</v>
      </c>
      <c r="O175">
        <v>218000</v>
      </c>
      <c r="P175">
        <v>1854</v>
      </c>
      <c r="Q175">
        <v>278100</v>
      </c>
      <c r="R175">
        <v>496100</v>
      </c>
      <c r="S175">
        <v>0</v>
      </c>
      <c r="T175" t="s">
        <v>24</v>
      </c>
    </row>
    <row r="176" spans="1:20" x14ac:dyDescent="0.2">
      <c r="T176" t="s">
        <v>22</v>
      </c>
    </row>
    <row r="177" spans="1:20" x14ac:dyDescent="0.2">
      <c r="A177">
        <v>88</v>
      </c>
      <c r="B177">
        <v>64055</v>
      </c>
      <c r="C177">
        <v>18134</v>
      </c>
      <c r="D177">
        <v>4931</v>
      </c>
      <c r="E177">
        <v>15</v>
      </c>
      <c r="F177">
        <v>15</v>
      </c>
      <c r="G177">
        <v>15</v>
      </c>
      <c r="H177">
        <v>0</v>
      </c>
      <c r="I177">
        <v>0</v>
      </c>
      <c r="J177">
        <v>2</v>
      </c>
      <c r="K177">
        <v>2</v>
      </c>
      <c r="L177">
        <v>9599.9999999999982</v>
      </c>
      <c r="M177">
        <v>33599.999999999993</v>
      </c>
      <c r="N177">
        <v>50000</v>
      </c>
      <c r="O177">
        <v>93200</v>
      </c>
      <c r="P177">
        <v>1710</v>
      </c>
      <c r="Q177">
        <v>256500</v>
      </c>
      <c r="R177">
        <v>349700</v>
      </c>
      <c r="S177">
        <v>0</v>
      </c>
      <c r="T177" t="s">
        <v>24</v>
      </c>
    </row>
    <row r="178" spans="1:20" x14ac:dyDescent="0.2">
      <c r="T178" t="s">
        <v>22</v>
      </c>
    </row>
    <row r="179" spans="1:20" x14ac:dyDescent="0.2">
      <c r="A179">
        <v>89</v>
      </c>
      <c r="B179">
        <v>64467</v>
      </c>
      <c r="C179">
        <v>17961</v>
      </c>
      <c r="D179">
        <v>5115</v>
      </c>
      <c r="E179">
        <v>15</v>
      </c>
      <c r="F179">
        <v>15</v>
      </c>
      <c r="G179">
        <v>15</v>
      </c>
      <c r="H179">
        <v>0</v>
      </c>
      <c r="I179">
        <v>0</v>
      </c>
      <c r="J179">
        <v>2</v>
      </c>
      <c r="K179">
        <v>2</v>
      </c>
      <c r="L179">
        <v>9599.9999999999982</v>
      </c>
      <c r="M179">
        <v>33599.999999999993</v>
      </c>
      <c r="N179">
        <v>50000</v>
      </c>
      <c r="O179">
        <v>93200</v>
      </c>
      <c r="P179">
        <v>1692</v>
      </c>
      <c r="Q179">
        <v>253800</v>
      </c>
      <c r="R179">
        <v>347000</v>
      </c>
      <c r="S179">
        <v>0</v>
      </c>
      <c r="T179" t="s">
        <v>24</v>
      </c>
    </row>
    <row r="180" spans="1:20" x14ac:dyDescent="0.2">
      <c r="T180" t="s">
        <v>22</v>
      </c>
    </row>
    <row r="181" spans="1:20" x14ac:dyDescent="0.2">
      <c r="A181">
        <v>90</v>
      </c>
      <c r="B181">
        <v>71255</v>
      </c>
      <c r="C181">
        <v>17244</v>
      </c>
      <c r="D181">
        <v>5185</v>
      </c>
      <c r="E181">
        <v>0</v>
      </c>
      <c r="F181">
        <v>15</v>
      </c>
      <c r="G181">
        <v>15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168000</v>
      </c>
      <c r="N181">
        <v>50000</v>
      </c>
      <c r="O181">
        <v>218000</v>
      </c>
      <c r="P181">
        <v>1643</v>
      </c>
      <c r="Q181">
        <v>246450</v>
      </c>
      <c r="R181">
        <v>464450</v>
      </c>
      <c r="S181">
        <v>0</v>
      </c>
      <c r="T181" t="s">
        <v>24</v>
      </c>
    </row>
    <row r="182" spans="1:20" x14ac:dyDescent="0.2">
      <c r="T182" t="s">
        <v>22</v>
      </c>
    </row>
    <row r="183" spans="1:20" x14ac:dyDescent="0.2">
      <c r="A183">
        <v>91</v>
      </c>
      <c r="B183">
        <v>64582</v>
      </c>
      <c r="C183">
        <v>18783</v>
      </c>
      <c r="D183">
        <v>5328</v>
      </c>
      <c r="E183">
        <v>15</v>
      </c>
      <c r="F183">
        <v>15</v>
      </c>
      <c r="G183">
        <v>15</v>
      </c>
      <c r="H183">
        <v>0</v>
      </c>
      <c r="I183">
        <v>0</v>
      </c>
      <c r="J183">
        <v>2</v>
      </c>
      <c r="K183">
        <v>2</v>
      </c>
      <c r="L183">
        <v>9599.9999999999982</v>
      </c>
      <c r="M183">
        <v>33599.999999999993</v>
      </c>
      <c r="N183">
        <v>50000</v>
      </c>
      <c r="O183">
        <v>93200</v>
      </c>
      <c r="P183">
        <v>1769</v>
      </c>
      <c r="Q183">
        <v>265350</v>
      </c>
      <c r="R183">
        <v>358550</v>
      </c>
      <c r="S183">
        <v>0</v>
      </c>
      <c r="T183" t="s">
        <v>24</v>
      </c>
    </row>
    <row r="184" spans="1:20" x14ac:dyDescent="0.2">
      <c r="T184" t="s">
        <v>22</v>
      </c>
    </row>
    <row r="185" spans="1:20" x14ac:dyDescent="0.2">
      <c r="A185">
        <v>92</v>
      </c>
      <c r="B185">
        <v>64551</v>
      </c>
      <c r="C185">
        <v>15915</v>
      </c>
      <c r="D185">
        <v>4738</v>
      </c>
      <c r="E185">
        <v>15</v>
      </c>
      <c r="F185">
        <v>15</v>
      </c>
      <c r="G185">
        <v>15</v>
      </c>
      <c r="H185">
        <v>0</v>
      </c>
      <c r="I185">
        <v>1</v>
      </c>
      <c r="J185">
        <v>1</v>
      </c>
      <c r="K185">
        <v>2</v>
      </c>
      <c r="L185">
        <v>9599.9999999999982</v>
      </c>
      <c r="M185">
        <v>33599.999999999993</v>
      </c>
      <c r="N185">
        <v>50000</v>
      </c>
      <c r="O185">
        <v>93200</v>
      </c>
      <c r="P185">
        <v>1484</v>
      </c>
      <c r="Q185">
        <v>222600</v>
      </c>
      <c r="R185">
        <v>315800</v>
      </c>
      <c r="S185">
        <v>0</v>
      </c>
      <c r="T185" t="s">
        <v>24</v>
      </c>
    </row>
    <row r="186" spans="1:20" x14ac:dyDescent="0.2">
      <c r="T186" t="s">
        <v>22</v>
      </c>
    </row>
    <row r="187" spans="1:20" x14ac:dyDescent="0.2">
      <c r="A187">
        <v>93</v>
      </c>
      <c r="B187">
        <v>64473</v>
      </c>
      <c r="C187">
        <v>16754</v>
      </c>
      <c r="D187">
        <v>4529</v>
      </c>
      <c r="E187">
        <v>15</v>
      </c>
      <c r="F187">
        <v>15</v>
      </c>
      <c r="G187">
        <v>15</v>
      </c>
      <c r="H187">
        <v>0</v>
      </c>
      <c r="I187">
        <v>0</v>
      </c>
      <c r="J187">
        <v>2</v>
      </c>
      <c r="K187">
        <v>2</v>
      </c>
      <c r="L187">
        <v>9599.9999999999982</v>
      </c>
      <c r="M187">
        <v>33599.999999999993</v>
      </c>
      <c r="N187">
        <v>50000</v>
      </c>
      <c r="O187">
        <v>93200</v>
      </c>
      <c r="P187">
        <v>1565</v>
      </c>
      <c r="Q187">
        <v>234750</v>
      </c>
      <c r="R187">
        <v>327950</v>
      </c>
      <c r="S187">
        <v>0</v>
      </c>
      <c r="T187" t="s">
        <v>24</v>
      </c>
    </row>
    <row r="188" spans="1:20" x14ac:dyDescent="0.2">
      <c r="T188" t="s">
        <v>22</v>
      </c>
    </row>
    <row r="189" spans="1:20" x14ac:dyDescent="0.2">
      <c r="A189">
        <v>94</v>
      </c>
      <c r="B189">
        <v>64175</v>
      </c>
      <c r="C189">
        <v>16367</v>
      </c>
      <c r="D189">
        <v>4698</v>
      </c>
      <c r="E189">
        <v>15</v>
      </c>
      <c r="F189">
        <v>30</v>
      </c>
      <c r="G189">
        <v>0</v>
      </c>
      <c r="H189">
        <v>1</v>
      </c>
      <c r="I189">
        <v>0</v>
      </c>
      <c r="J189">
        <v>1</v>
      </c>
      <c r="K189">
        <v>2</v>
      </c>
      <c r="L189">
        <v>9599.9999999999982</v>
      </c>
      <c r="M189">
        <v>201600</v>
      </c>
      <c r="N189">
        <v>0</v>
      </c>
      <c r="O189">
        <v>211200</v>
      </c>
      <c r="P189">
        <v>1525</v>
      </c>
      <c r="Q189">
        <v>228750</v>
      </c>
      <c r="R189">
        <v>439950</v>
      </c>
      <c r="S189">
        <v>0</v>
      </c>
      <c r="T189" t="s">
        <v>24</v>
      </c>
    </row>
    <row r="190" spans="1:20" x14ac:dyDescent="0.2">
      <c r="T190" t="s">
        <v>22</v>
      </c>
    </row>
    <row r="191" spans="1:20" x14ac:dyDescent="0.2">
      <c r="A191">
        <v>95</v>
      </c>
      <c r="B191">
        <v>57897</v>
      </c>
      <c r="C191">
        <v>16673</v>
      </c>
      <c r="D191">
        <v>4706</v>
      </c>
      <c r="E191">
        <v>30</v>
      </c>
      <c r="F191">
        <v>30</v>
      </c>
      <c r="G191">
        <v>0</v>
      </c>
      <c r="H191">
        <v>1</v>
      </c>
      <c r="I191">
        <v>0</v>
      </c>
      <c r="J191">
        <v>1</v>
      </c>
      <c r="K191">
        <v>2</v>
      </c>
      <c r="L191">
        <v>19199.999999999996</v>
      </c>
      <c r="M191">
        <v>67199.999999999985</v>
      </c>
      <c r="N191">
        <v>0</v>
      </c>
      <c r="O191">
        <v>86399.999999999985</v>
      </c>
      <c r="P191">
        <v>1565</v>
      </c>
      <c r="Q191">
        <v>234750</v>
      </c>
      <c r="R191">
        <v>321150</v>
      </c>
      <c r="S191">
        <v>0</v>
      </c>
      <c r="T191" t="s">
        <v>24</v>
      </c>
    </row>
    <row r="192" spans="1:20" x14ac:dyDescent="0.2">
      <c r="T192" t="s">
        <v>22</v>
      </c>
    </row>
    <row r="193" spans="1:20" x14ac:dyDescent="0.2">
      <c r="A193">
        <v>96</v>
      </c>
      <c r="B193">
        <v>64320</v>
      </c>
      <c r="C193">
        <v>16584</v>
      </c>
      <c r="D193">
        <v>4623</v>
      </c>
      <c r="E193">
        <v>15</v>
      </c>
      <c r="F193">
        <v>15</v>
      </c>
      <c r="G193">
        <v>15</v>
      </c>
      <c r="H193">
        <v>0</v>
      </c>
      <c r="I193">
        <v>0</v>
      </c>
      <c r="J193">
        <v>2</v>
      </c>
      <c r="K193">
        <v>2</v>
      </c>
      <c r="L193">
        <v>9599.9999999999982</v>
      </c>
      <c r="M193">
        <v>33599.999999999993</v>
      </c>
      <c r="N193">
        <v>50000</v>
      </c>
      <c r="O193">
        <v>93200</v>
      </c>
      <c r="P193">
        <v>1553</v>
      </c>
      <c r="Q193">
        <v>232950</v>
      </c>
      <c r="R193">
        <v>326150</v>
      </c>
      <c r="S193">
        <v>0</v>
      </c>
      <c r="T193" t="s">
        <v>24</v>
      </c>
    </row>
    <row r="194" spans="1:20" x14ac:dyDescent="0.2">
      <c r="T194" t="s">
        <v>22</v>
      </c>
    </row>
    <row r="195" spans="1:20" x14ac:dyDescent="0.2">
      <c r="A195">
        <v>97</v>
      </c>
      <c r="B195">
        <v>64291</v>
      </c>
      <c r="C195">
        <v>18260</v>
      </c>
      <c r="D195">
        <v>5145</v>
      </c>
      <c r="E195">
        <v>15</v>
      </c>
      <c r="F195">
        <v>15</v>
      </c>
      <c r="G195">
        <v>15</v>
      </c>
      <c r="H195">
        <v>0</v>
      </c>
      <c r="I195">
        <v>0</v>
      </c>
      <c r="J195">
        <v>2</v>
      </c>
      <c r="K195">
        <v>2</v>
      </c>
      <c r="L195">
        <v>9599.9999999999982</v>
      </c>
      <c r="M195">
        <v>33599.999999999993</v>
      </c>
      <c r="N195">
        <v>50000</v>
      </c>
      <c r="O195">
        <v>93200</v>
      </c>
      <c r="P195">
        <v>1716</v>
      </c>
      <c r="Q195">
        <v>257400</v>
      </c>
      <c r="R195">
        <v>350600</v>
      </c>
      <c r="S195">
        <v>0</v>
      </c>
      <c r="T195" t="s">
        <v>24</v>
      </c>
    </row>
    <row r="196" spans="1:20" x14ac:dyDescent="0.2">
      <c r="T196" t="s">
        <v>22</v>
      </c>
    </row>
    <row r="197" spans="1:20" x14ac:dyDescent="0.2">
      <c r="A197">
        <v>98</v>
      </c>
      <c r="B197">
        <v>64282</v>
      </c>
      <c r="C197">
        <v>17740</v>
      </c>
      <c r="D197">
        <v>4713</v>
      </c>
      <c r="E197">
        <v>15</v>
      </c>
      <c r="F197">
        <v>15</v>
      </c>
      <c r="G197">
        <v>15</v>
      </c>
      <c r="H197">
        <v>0</v>
      </c>
      <c r="I197">
        <v>0</v>
      </c>
      <c r="J197">
        <v>2</v>
      </c>
      <c r="K197">
        <v>2</v>
      </c>
      <c r="L197">
        <v>9599.9999999999982</v>
      </c>
      <c r="M197">
        <v>33599.999999999993</v>
      </c>
      <c r="N197">
        <v>50000</v>
      </c>
      <c r="O197">
        <v>93200</v>
      </c>
      <c r="P197">
        <v>1664</v>
      </c>
      <c r="Q197">
        <v>249600</v>
      </c>
      <c r="R197">
        <v>342800</v>
      </c>
      <c r="S197">
        <v>0</v>
      </c>
      <c r="T197" t="s">
        <v>24</v>
      </c>
    </row>
    <row r="198" spans="1:20" x14ac:dyDescent="0.2">
      <c r="T198" t="s">
        <v>22</v>
      </c>
    </row>
    <row r="199" spans="1:20" x14ac:dyDescent="0.2">
      <c r="A199">
        <v>99</v>
      </c>
      <c r="B199">
        <v>63719</v>
      </c>
      <c r="C199">
        <v>16530</v>
      </c>
      <c r="D199">
        <v>4627</v>
      </c>
      <c r="E199">
        <v>15</v>
      </c>
      <c r="F199">
        <v>15</v>
      </c>
      <c r="G199">
        <v>0</v>
      </c>
      <c r="H199">
        <v>1</v>
      </c>
      <c r="I199">
        <v>0</v>
      </c>
      <c r="J199">
        <v>1</v>
      </c>
      <c r="K199">
        <v>2</v>
      </c>
      <c r="L199">
        <v>9599.9999999999982</v>
      </c>
      <c r="M199">
        <v>33599.999999999993</v>
      </c>
      <c r="N199">
        <v>0</v>
      </c>
      <c r="O199">
        <v>43199.999999999993</v>
      </c>
      <c r="P199">
        <v>1549</v>
      </c>
      <c r="Q199">
        <v>232350</v>
      </c>
      <c r="R199">
        <v>275550</v>
      </c>
      <c r="S199">
        <v>0</v>
      </c>
      <c r="T199" t="s">
        <v>24</v>
      </c>
    </row>
    <row r="200" spans="1:20" x14ac:dyDescent="0.2">
      <c r="T200" t="s">
        <v>22</v>
      </c>
    </row>
    <row r="201" spans="1:20" x14ac:dyDescent="0.2">
      <c r="A201">
        <v>100</v>
      </c>
      <c r="B201">
        <v>64145</v>
      </c>
      <c r="C201">
        <v>17031</v>
      </c>
      <c r="D201">
        <v>4531</v>
      </c>
      <c r="E201">
        <v>15</v>
      </c>
      <c r="F201">
        <v>15</v>
      </c>
      <c r="G201">
        <v>15</v>
      </c>
      <c r="H201">
        <v>0</v>
      </c>
      <c r="I201">
        <v>0</v>
      </c>
      <c r="J201">
        <v>2</v>
      </c>
      <c r="K201">
        <v>2</v>
      </c>
      <c r="L201">
        <v>9599.9999999999982</v>
      </c>
      <c r="M201">
        <v>33599.999999999993</v>
      </c>
      <c r="N201">
        <v>50000</v>
      </c>
      <c r="O201">
        <v>93200</v>
      </c>
      <c r="P201">
        <v>1602</v>
      </c>
      <c r="Q201">
        <v>240300</v>
      </c>
      <c r="R201">
        <v>333500</v>
      </c>
      <c r="S201">
        <v>0</v>
      </c>
      <c r="T201" t="s">
        <v>24</v>
      </c>
    </row>
    <row r="202" spans="1:20" x14ac:dyDescent="0.2">
      <c r="T202" t="s">
        <v>22</v>
      </c>
    </row>
    <row r="203" spans="1:20" x14ac:dyDescent="0.2">
      <c r="A203">
        <v>101</v>
      </c>
      <c r="B203">
        <v>64217</v>
      </c>
      <c r="C203">
        <v>17703</v>
      </c>
      <c r="D203">
        <v>4912</v>
      </c>
      <c r="E203">
        <v>15</v>
      </c>
      <c r="F203">
        <v>15</v>
      </c>
      <c r="G203">
        <v>15</v>
      </c>
      <c r="H203">
        <v>0</v>
      </c>
      <c r="I203">
        <v>0</v>
      </c>
      <c r="J203">
        <v>2</v>
      </c>
      <c r="K203">
        <v>2</v>
      </c>
      <c r="L203">
        <v>9599.9999999999982</v>
      </c>
      <c r="M203">
        <v>33599.999999999993</v>
      </c>
      <c r="N203">
        <v>50000</v>
      </c>
      <c r="O203">
        <v>93200</v>
      </c>
      <c r="P203">
        <v>1660</v>
      </c>
      <c r="Q203">
        <v>249000</v>
      </c>
      <c r="R203">
        <v>342200</v>
      </c>
      <c r="S203">
        <v>0</v>
      </c>
      <c r="T203" t="s">
        <v>24</v>
      </c>
    </row>
    <row r="204" spans="1:20" x14ac:dyDescent="0.2">
      <c r="T204" t="s">
        <v>22</v>
      </c>
    </row>
    <row r="205" spans="1:20" x14ac:dyDescent="0.2">
      <c r="A205">
        <v>102</v>
      </c>
      <c r="B205">
        <v>64328</v>
      </c>
      <c r="C205">
        <v>17141</v>
      </c>
      <c r="D205">
        <v>4498</v>
      </c>
      <c r="E205">
        <v>15</v>
      </c>
      <c r="F205">
        <v>15</v>
      </c>
      <c r="G205">
        <v>15</v>
      </c>
      <c r="H205">
        <v>0</v>
      </c>
      <c r="I205">
        <v>0</v>
      </c>
      <c r="J205">
        <v>2</v>
      </c>
      <c r="K205">
        <v>2</v>
      </c>
      <c r="L205">
        <v>9599.9999999999982</v>
      </c>
      <c r="M205">
        <v>33599.999999999993</v>
      </c>
      <c r="N205">
        <v>50000</v>
      </c>
      <c r="O205">
        <v>93200</v>
      </c>
      <c r="P205">
        <v>1608</v>
      </c>
      <c r="Q205">
        <v>241200</v>
      </c>
      <c r="R205">
        <v>334400</v>
      </c>
      <c r="S205">
        <v>0</v>
      </c>
      <c r="T205" t="s">
        <v>24</v>
      </c>
    </row>
    <row r="206" spans="1:20" x14ac:dyDescent="0.2">
      <c r="T206" t="s">
        <v>22</v>
      </c>
    </row>
    <row r="207" spans="1:20" x14ac:dyDescent="0.2">
      <c r="A207">
        <v>103</v>
      </c>
      <c r="B207">
        <v>64408</v>
      </c>
      <c r="C207">
        <v>16120</v>
      </c>
      <c r="D207">
        <v>4372</v>
      </c>
      <c r="E207">
        <v>15</v>
      </c>
      <c r="F207">
        <v>15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9599.9999999999982</v>
      </c>
      <c r="M207">
        <v>33599.999999999993</v>
      </c>
      <c r="N207">
        <v>0</v>
      </c>
      <c r="O207">
        <v>43199.999999999993</v>
      </c>
      <c r="P207">
        <v>1508</v>
      </c>
      <c r="Q207">
        <v>226200</v>
      </c>
      <c r="R207">
        <v>269400</v>
      </c>
      <c r="S207">
        <v>0</v>
      </c>
      <c r="T207" t="s">
        <v>24</v>
      </c>
    </row>
    <row r="208" spans="1:20" x14ac:dyDescent="0.2">
      <c r="T208" t="s">
        <v>22</v>
      </c>
    </row>
    <row r="209" spans="1:20" x14ac:dyDescent="0.2">
      <c r="A209">
        <v>104</v>
      </c>
      <c r="B209">
        <v>57676</v>
      </c>
      <c r="C209">
        <v>18201</v>
      </c>
      <c r="D209">
        <v>5002</v>
      </c>
      <c r="E209">
        <v>30</v>
      </c>
      <c r="F209">
        <v>15</v>
      </c>
      <c r="G209">
        <v>0</v>
      </c>
      <c r="H209">
        <v>1</v>
      </c>
      <c r="I209">
        <v>0</v>
      </c>
      <c r="J209">
        <v>1</v>
      </c>
      <c r="K209">
        <v>2</v>
      </c>
      <c r="L209">
        <v>19199.999999999996</v>
      </c>
      <c r="M209">
        <v>33599.999999999993</v>
      </c>
      <c r="N209">
        <v>0</v>
      </c>
      <c r="O209">
        <v>52799.999999999993</v>
      </c>
      <c r="P209">
        <v>1709</v>
      </c>
      <c r="Q209">
        <v>256350</v>
      </c>
      <c r="R209">
        <v>309150</v>
      </c>
      <c r="S209">
        <v>0</v>
      </c>
      <c r="T209" t="s">
        <v>24</v>
      </c>
    </row>
    <row r="210" spans="1:20" x14ac:dyDescent="0.2">
      <c r="T210" t="s">
        <v>22</v>
      </c>
    </row>
    <row r="211" spans="1:20" x14ac:dyDescent="0.2">
      <c r="A211">
        <v>105</v>
      </c>
      <c r="B211">
        <v>64533</v>
      </c>
      <c r="C211">
        <v>15730</v>
      </c>
      <c r="D211">
        <v>4315</v>
      </c>
      <c r="E211">
        <v>15</v>
      </c>
      <c r="F211">
        <v>30</v>
      </c>
      <c r="G211">
        <v>0</v>
      </c>
      <c r="H211">
        <v>1</v>
      </c>
      <c r="I211">
        <v>0</v>
      </c>
      <c r="J211">
        <v>1</v>
      </c>
      <c r="K211">
        <v>2</v>
      </c>
      <c r="L211">
        <v>9599.9999999999982</v>
      </c>
      <c r="M211">
        <v>201600</v>
      </c>
      <c r="N211">
        <v>0</v>
      </c>
      <c r="O211">
        <v>211200</v>
      </c>
      <c r="P211">
        <v>1466</v>
      </c>
      <c r="Q211">
        <v>219900</v>
      </c>
      <c r="R211">
        <v>431100</v>
      </c>
      <c r="S211">
        <v>0</v>
      </c>
      <c r="T211" t="s">
        <v>24</v>
      </c>
    </row>
    <row r="212" spans="1:20" x14ac:dyDescent="0.2">
      <c r="T212" t="s">
        <v>22</v>
      </c>
    </row>
    <row r="213" spans="1:20" x14ac:dyDescent="0.2">
      <c r="A213">
        <v>106</v>
      </c>
      <c r="B213">
        <v>57878</v>
      </c>
      <c r="C213">
        <v>17088</v>
      </c>
      <c r="D213">
        <v>4657</v>
      </c>
      <c r="E213">
        <v>30</v>
      </c>
      <c r="F213">
        <v>15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33599.999999999993</v>
      </c>
      <c r="N213">
        <v>0</v>
      </c>
      <c r="O213">
        <v>52799.999999999993</v>
      </c>
      <c r="P213">
        <v>1600</v>
      </c>
      <c r="Q213">
        <v>240000</v>
      </c>
      <c r="R213">
        <v>292800</v>
      </c>
      <c r="S213">
        <v>0</v>
      </c>
      <c r="T213" t="s">
        <v>24</v>
      </c>
    </row>
    <row r="214" spans="1:20" x14ac:dyDescent="0.2">
      <c r="T214" t="s">
        <v>22</v>
      </c>
    </row>
    <row r="215" spans="1:20" x14ac:dyDescent="0.2">
      <c r="A215">
        <v>107</v>
      </c>
      <c r="B215">
        <v>64248</v>
      </c>
      <c r="C215">
        <v>17598</v>
      </c>
      <c r="D215">
        <v>4882</v>
      </c>
      <c r="E215">
        <v>15</v>
      </c>
      <c r="F215">
        <v>30</v>
      </c>
      <c r="G215">
        <v>0</v>
      </c>
      <c r="H215">
        <v>1</v>
      </c>
      <c r="I215">
        <v>0</v>
      </c>
      <c r="J215">
        <v>1</v>
      </c>
      <c r="K215">
        <v>2</v>
      </c>
      <c r="L215">
        <v>9599.9999999999982</v>
      </c>
      <c r="M215">
        <v>201600</v>
      </c>
      <c r="N215">
        <v>0</v>
      </c>
      <c r="O215">
        <v>211200</v>
      </c>
      <c r="P215">
        <v>1647</v>
      </c>
      <c r="Q215">
        <v>247050</v>
      </c>
      <c r="R215">
        <v>458250</v>
      </c>
      <c r="S215">
        <v>0</v>
      </c>
      <c r="T215" t="s">
        <v>24</v>
      </c>
    </row>
    <row r="216" spans="1:20" x14ac:dyDescent="0.2">
      <c r="T216" t="s">
        <v>22</v>
      </c>
    </row>
    <row r="217" spans="1:20" x14ac:dyDescent="0.2">
      <c r="A217">
        <v>108</v>
      </c>
      <c r="B217">
        <v>57676</v>
      </c>
      <c r="C217">
        <v>17604</v>
      </c>
      <c r="D217">
        <v>4885</v>
      </c>
      <c r="E217">
        <v>30</v>
      </c>
      <c r="F217">
        <v>15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33599.999999999993</v>
      </c>
      <c r="N217">
        <v>0</v>
      </c>
      <c r="O217">
        <v>52799.999999999993</v>
      </c>
      <c r="P217">
        <v>1649</v>
      </c>
      <c r="Q217">
        <v>247350</v>
      </c>
      <c r="R217">
        <v>300150</v>
      </c>
      <c r="S217">
        <v>0</v>
      </c>
      <c r="T217" t="s">
        <v>24</v>
      </c>
    </row>
    <row r="218" spans="1:20" x14ac:dyDescent="0.2">
      <c r="T218" t="s">
        <v>22</v>
      </c>
    </row>
    <row r="219" spans="1:20" x14ac:dyDescent="0.2">
      <c r="A219">
        <v>109</v>
      </c>
      <c r="B219">
        <v>57462</v>
      </c>
      <c r="C219">
        <v>16605</v>
      </c>
      <c r="D219">
        <v>4451</v>
      </c>
      <c r="E219">
        <v>30</v>
      </c>
      <c r="F219">
        <v>15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33599.999999999993</v>
      </c>
      <c r="N219">
        <v>0</v>
      </c>
      <c r="O219">
        <v>52799.999999999993</v>
      </c>
      <c r="P219">
        <v>1556</v>
      </c>
      <c r="Q219">
        <v>233400</v>
      </c>
      <c r="R219">
        <v>286200</v>
      </c>
      <c r="S219">
        <v>0</v>
      </c>
      <c r="T219" t="s">
        <v>24</v>
      </c>
    </row>
    <row r="220" spans="1:20" x14ac:dyDescent="0.2">
      <c r="T220" t="s">
        <v>22</v>
      </c>
    </row>
    <row r="221" spans="1:20" x14ac:dyDescent="0.2">
      <c r="A221">
        <v>110</v>
      </c>
      <c r="B221">
        <v>64050</v>
      </c>
      <c r="C221">
        <v>17329</v>
      </c>
      <c r="D221">
        <v>4434</v>
      </c>
      <c r="E221">
        <v>15</v>
      </c>
      <c r="F221">
        <v>30</v>
      </c>
      <c r="G221">
        <v>0</v>
      </c>
      <c r="H221">
        <v>1</v>
      </c>
      <c r="I221">
        <v>0</v>
      </c>
      <c r="J221">
        <v>1</v>
      </c>
      <c r="K221">
        <v>2</v>
      </c>
      <c r="L221">
        <v>9599.9999999999982</v>
      </c>
      <c r="M221">
        <v>201600</v>
      </c>
      <c r="N221">
        <v>0</v>
      </c>
      <c r="O221">
        <v>211200</v>
      </c>
      <c r="P221">
        <v>1621</v>
      </c>
      <c r="Q221">
        <v>243150</v>
      </c>
      <c r="R221">
        <v>454350</v>
      </c>
      <c r="S221">
        <v>0</v>
      </c>
      <c r="T221" t="s">
        <v>24</v>
      </c>
    </row>
    <row r="222" spans="1:20" x14ac:dyDescent="0.2">
      <c r="T222" t="s">
        <v>22</v>
      </c>
    </row>
    <row r="223" spans="1:20" x14ac:dyDescent="0.2">
      <c r="A223">
        <v>111</v>
      </c>
      <c r="B223">
        <v>57420</v>
      </c>
      <c r="C223">
        <v>17625</v>
      </c>
      <c r="D223">
        <v>4820</v>
      </c>
      <c r="E223">
        <v>30</v>
      </c>
      <c r="F223">
        <v>15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33599.999999999993</v>
      </c>
      <c r="N223">
        <v>0</v>
      </c>
      <c r="O223">
        <v>52799.999999999993</v>
      </c>
      <c r="P223">
        <v>1655</v>
      </c>
      <c r="Q223">
        <v>248250</v>
      </c>
      <c r="R223">
        <v>301050</v>
      </c>
      <c r="S223">
        <v>0</v>
      </c>
      <c r="T223" t="s">
        <v>24</v>
      </c>
    </row>
    <row r="224" spans="1:20" x14ac:dyDescent="0.2">
      <c r="T224" t="s">
        <v>22</v>
      </c>
    </row>
    <row r="225" spans="1:20" x14ac:dyDescent="0.2">
      <c r="A225">
        <v>112</v>
      </c>
      <c r="B225">
        <v>51910</v>
      </c>
      <c r="C225">
        <v>51503</v>
      </c>
      <c r="D225">
        <v>18450</v>
      </c>
      <c r="E225">
        <v>45</v>
      </c>
      <c r="F225">
        <v>15</v>
      </c>
      <c r="G225">
        <v>30</v>
      </c>
      <c r="H225">
        <v>3</v>
      </c>
      <c r="I225">
        <v>0</v>
      </c>
      <c r="J225">
        <v>2</v>
      </c>
      <c r="K225">
        <v>5</v>
      </c>
      <c r="L225">
        <v>28799.999999999996</v>
      </c>
      <c r="M225">
        <v>33599.999999999993</v>
      </c>
      <c r="N225">
        <v>50000</v>
      </c>
      <c r="O225">
        <v>112400</v>
      </c>
      <c r="P225">
        <v>5056</v>
      </c>
      <c r="Q225">
        <v>758400</v>
      </c>
      <c r="R225">
        <v>870800</v>
      </c>
      <c r="S225">
        <v>0</v>
      </c>
      <c r="T225" t="s">
        <v>24</v>
      </c>
    </row>
    <row r="226" spans="1:20" x14ac:dyDescent="0.2">
      <c r="T226" t="s">
        <v>22</v>
      </c>
    </row>
    <row r="227" spans="1:20" x14ac:dyDescent="0.2">
      <c r="A227">
        <v>113</v>
      </c>
      <c r="B227">
        <v>64205</v>
      </c>
      <c r="C227">
        <v>17362</v>
      </c>
      <c r="D227">
        <v>4763</v>
      </c>
      <c r="E227">
        <v>15</v>
      </c>
      <c r="F227">
        <v>15</v>
      </c>
      <c r="G227">
        <v>15</v>
      </c>
      <c r="H227">
        <v>0</v>
      </c>
      <c r="I227">
        <v>0</v>
      </c>
      <c r="J227">
        <v>2</v>
      </c>
      <c r="K227">
        <v>2</v>
      </c>
      <c r="L227">
        <v>9599.9999999999982</v>
      </c>
      <c r="M227">
        <v>33599.999999999993</v>
      </c>
      <c r="N227">
        <v>50000</v>
      </c>
      <c r="O227">
        <v>93200</v>
      </c>
      <c r="P227">
        <v>1633</v>
      </c>
      <c r="Q227">
        <v>244950</v>
      </c>
      <c r="R227">
        <v>338150</v>
      </c>
      <c r="S227">
        <v>0</v>
      </c>
      <c r="T227" t="s">
        <v>24</v>
      </c>
    </row>
    <row r="228" spans="1:20" x14ac:dyDescent="0.2">
      <c r="T228" t="s">
        <v>22</v>
      </c>
    </row>
    <row r="229" spans="1:20" x14ac:dyDescent="0.2">
      <c r="A229">
        <v>114</v>
      </c>
      <c r="B229">
        <v>64652</v>
      </c>
      <c r="C229">
        <v>18097</v>
      </c>
      <c r="D229">
        <v>4820</v>
      </c>
      <c r="E229">
        <v>15</v>
      </c>
      <c r="F229">
        <v>0</v>
      </c>
      <c r="G229">
        <v>15</v>
      </c>
      <c r="H229">
        <v>1</v>
      </c>
      <c r="I229">
        <v>0</v>
      </c>
      <c r="J229">
        <v>0</v>
      </c>
      <c r="K229">
        <v>1</v>
      </c>
      <c r="L229">
        <v>9599.9999999999982</v>
      </c>
      <c r="M229">
        <v>0</v>
      </c>
      <c r="N229">
        <v>50000</v>
      </c>
      <c r="O229">
        <v>59600</v>
      </c>
      <c r="P229">
        <v>1707</v>
      </c>
      <c r="Q229">
        <v>256050</v>
      </c>
      <c r="R229">
        <v>315650</v>
      </c>
      <c r="S229">
        <v>0</v>
      </c>
      <c r="T229" t="s">
        <v>24</v>
      </c>
    </row>
    <row r="230" spans="1:20" x14ac:dyDescent="0.2">
      <c r="T230" t="s">
        <v>22</v>
      </c>
    </row>
    <row r="231" spans="1:20" x14ac:dyDescent="0.2">
      <c r="A231">
        <v>115</v>
      </c>
      <c r="B231">
        <v>64372</v>
      </c>
      <c r="C231">
        <v>15586</v>
      </c>
      <c r="D231">
        <v>3970</v>
      </c>
      <c r="E231">
        <v>15</v>
      </c>
      <c r="F231">
        <v>15</v>
      </c>
      <c r="G231">
        <v>15</v>
      </c>
      <c r="H231">
        <v>1</v>
      </c>
      <c r="I231">
        <v>0</v>
      </c>
      <c r="J231">
        <v>0</v>
      </c>
      <c r="K231">
        <v>1</v>
      </c>
      <c r="L231">
        <v>9599.9999999999982</v>
      </c>
      <c r="M231">
        <v>33599.999999999993</v>
      </c>
      <c r="N231">
        <v>50000</v>
      </c>
      <c r="O231">
        <v>93200</v>
      </c>
      <c r="P231">
        <v>1446</v>
      </c>
      <c r="Q231">
        <v>216900</v>
      </c>
      <c r="R231">
        <v>310100</v>
      </c>
      <c r="S231">
        <v>0</v>
      </c>
      <c r="T231" t="s">
        <v>24</v>
      </c>
    </row>
    <row r="232" spans="1:20" x14ac:dyDescent="0.2">
      <c r="T232" t="s">
        <v>22</v>
      </c>
    </row>
    <row r="233" spans="1:20" x14ac:dyDescent="0.2">
      <c r="A233">
        <v>116</v>
      </c>
      <c r="B233">
        <v>63950</v>
      </c>
      <c r="C233">
        <v>17750</v>
      </c>
      <c r="D233">
        <v>4891</v>
      </c>
      <c r="E233">
        <v>15</v>
      </c>
      <c r="F233">
        <v>30</v>
      </c>
      <c r="G233">
        <v>0</v>
      </c>
      <c r="H233">
        <v>1</v>
      </c>
      <c r="I233">
        <v>0</v>
      </c>
      <c r="J233">
        <v>1</v>
      </c>
      <c r="K233">
        <v>2</v>
      </c>
      <c r="L233">
        <v>9599.9999999999982</v>
      </c>
      <c r="M233">
        <v>201600</v>
      </c>
      <c r="N233">
        <v>0</v>
      </c>
      <c r="O233">
        <v>211200</v>
      </c>
      <c r="P233">
        <v>1674</v>
      </c>
      <c r="Q233">
        <v>251100</v>
      </c>
      <c r="R233">
        <v>462300</v>
      </c>
      <c r="S233">
        <v>0</v>
      </c>
      <c r="T233" t="s">
        <v>24</v>
      </c>
    </row>
    <row r="234" spans="1:20" x14ac:dyDescent="0.2">
      <c r="T234" t="s">
        <v>22</v>
      </c>
    </row>
    <row r="235" spans="1:20" x14ac:dyDescent="0.2">
      <c r="A235">
        <v>117</v>
      </c>
      <c r="B235">
        <v>64398</v>
      </c>
      <c r="C235">
        <v>18229</v>
      </c>
      <c r="D235">
        <v>5140</v>
      </c>
      <c r="E235">
        <v>15</v>
      </c>
      <c r="F235">
        <v>15</v>
      </c>
      <c r="G235">
        <v>15</v>
      </c>
      <c r="H235">
        <v>1</v>
      </c>
      <c r="I235">
        <v>0</v>
      </c>
      <c r="J235">
        <v>1</v>
      </c>
      <c r="K235">
        <v>2</v>
      </c>
      <c r="L235">
        <v>9599.9999999999982</v>
      </c>
      <c r="M235">
        <v>33599.999999999993</v>
      </c>
      <c r="N235">
        <v>50000</v>
      </c>
      <c r="O235">
        <v>93200</v>
      </c>
      <c r="P235">
        <v>1720</v>
      </c>
      <c r="Q235">
        <v>258000</v>
      </c>
      <c r="R235">
        <v>351200</v>
      </c>
      <c r="S235">
        <v>0</v>
      </c>
      <c r="T235" t="s">
        <v>24</v>
      </c>
    </row>
    <row r="236" spans="1:20" x14ac:dyDescent="0.2">
      <c r="T236" t="s">
        <v>22</v>
      </c>
    </row>
    <row r="237" spans="1:20" x14ac:dyDescent="0.2">
      <c r="A237">
        <v>118</v>
      </c>
      <c r="B237">
        <v>64505</v>
      </c>
      <c r="C237">
        <v>17776</v>
      </c>
      <c r="D237">
        <v>4909</v>
      </c>
      <c r="E237">
        <v>15</v>
      </c>
      <c r="F237">
        <v>15</v>
      </c>
      <c r="G237">
        <v>15</v>
      </c>
      <c r="H237">
        <v>0</v>
      </c>
      <c r="I237">
        <v>0</v>
      </c>
      <c r="J237">
        <v>2</v>
      </c>
      <c r="K237">
        <v>2</v>
      </c>
      <c r="L237">
        <v>9599.9999999999982</v>
      </c>
      <c r="M237">
        <v>33599.999999999993</v>
      </c>
      <c r="N237">
        <v>50000</v>
      </c>
      <c r="O237">
        <v>93200</v>
      </c>
      <c r="P237">
        <v>1674</v>
      </c>
      <c r="Q237">
        <v>251100</v>
      </c>
      <c r="R237">
        <v>344300</v>
      </c>
      <c r="S237">
        <v>0</v>
      </c>
      <c r="T237" t="s">
        <v>24</v>
      </c>
    </row>
    <row r="238" spans="1:20" x14ac:dyDescent="0.2">
      <c r="T238" t="s">
        <v>22</v>
      </c>
    </row>
    <row r="239" spans="1:20" x14ac:dyDescent="0.2">
      <c r="A239">
        <v>119</v>
      </c>
      <c r="B239">
        <v>71025</v>
      </c>
      <c r="C239">
        <v>16548</v>
      </c>
      <c r="D239">
        <v>5430</v>
      </c>
      <c r="E239">
        <v>0</v>
      </c>
      <c r="F239">
        <v>0</v>
      </c>
      <c r="G239">
        <v>30</v>
      </c>
      <c r="H239">
        <v>0</v>
      </c>
      <c r="I239">
        <v>1</v>
      </c>
      <c r="J239">
        <v>1</v>
      </c>
      <c r="K239">
        <v>2</v>
      </c>
      <c r="L239">
        <v>0</v>
      </c>
      <c r="M239">
        <v>0</v>
      </c>
      <c r="N239">
        <v>50000</v>
      </c>
      <c r="O239">
        <v>50000</v>
      </c>
      <c r="P239">
        <v>1574</v>
      </c>
      <c r="Q239">
        <v>236100</v>
      </c>
      <c r="R239">
        <v>286100</v>
      </c>
      <c r="S239">
        <v>0</v>
      </c>
      <c r="T239" t="s">
        <v>24</v>
      </c>
    </row>
    <row r="240" spans="1:20" x14ac:dyDescent="0.2">
      <c r="T240" t="s">
        <v>22</v>
      </c>
    </row>
    <row r="241" spans="1:20" x14ac:dyDescent="0.2">
      <c r="A241">
        <v>120</v>
      </c>
      <c r="B241">
        <v>64451</v>
      </c>
      <c r="C241">
        <v>17641</v>
      </c>
      <c r="D241">
        <v>4983</v>
      </c>
      <c r="E241">
        <v>15</v>
      </c>
      <c r="F241">
        <v>15</v>
      </c>
      <c r="G241">
        <v>15</v>
      </c>
      <c r="H241">
        <v>0</v>
      </c>
      <c r="I241">
        <v>0</v>
      </c>
      <c r="J241">
        <v>2</v>
      </c>
      <c r="K241">
        <v>2</v>
      </c>
      <c r="L241">
        <v>9599.9999999999982</v>
      </c>
      <c r="M241">
        <v>33599.999999999993</v>
      </c>
      <c r="N241">
        <v>50000</v>
      </c>
      <c r="O241">
        <v>93200</v>
      </c>
      <c r="P241">
        <v>1655</v>
      </c>
      <c r="Q241">
        <v>248250</v>
      </c>
      <c r="R241">
        <v>341450</v>
      </c>
      <c r="S241">
        <v>0</v>
      </c>
      <c r="T241" t="s">
        <v>24</v>
      </c>
    </row>
    <row r="242" spans="1:20" x14ac:dyDescent="0.2">
      <c r="T242" t="s">
        <v>22</v>
      </c>
    </row>
    <row r="243" spans="1:20" x14ac:dyDescent="0.2">
      <c r="A243">
        <v>121</v>
      </c>
      <c r="B243">
        <v>64519</v>
      </c>
      <c r="C243">
        <v>16868</v>
      </c>
      <c r="D243">
        <v>4722</v>
      </c>
      <c r="E243">
        <v>15</v>
      </c>
      <c r="F243">
        <v>15</v>
      </c>
      <c r="G243">
        <v>15</v>
      </c>
      <c r="H243">
        <v>0</v>
      </c>
      <c r="I243">
        <v>0</v>
      </c>
      <c r="J243">
        <v>2</v>
      </c>
      <c r="K243">
        <v>2</v>
      </c>
      <c r="L243">
        <v>9599.9999999999982</v>
      </c>
      <c r="M243">
        <v>33599.999999999993</v>
      </c>
      <c r="N243">
        <v>50000</v>
      </c>
      <c r="O243">
        <v>93200</v>
      </c>
      <c r="P243">
        <v>1581</v>
      </c>
      <c r="Q243">
        <v>237150</v>
      </c>
      <c r="R243">
        <v>330350</v>
      </c>
      <c r="S243">
        <v>0</v>
      </c>
      <c r="T243" t="s">
        <v>24</v>
      </c>
    </row>
    <row r="244" spans="1:20" x14ac:dyDescent="0.2">
      <c r="T244" t="s">
        <v>22</v>
      </c>
    </row>
    <row r="245" spans="1:20" x14ac:dyDescent="0.2">
      <c r="A245">
        <v>122</v>
      </c>
      <c r="B245">
        <v>64038</v>
      </c>
      <c r="C245">
        <v>19293</v>
      </c>
      <c r="D245">
        <v>5713</v>
      </c>
      <c r="E245">
        <v>15</v>
      </c>
      <c r="F245">
        <v>15</v>
      </c>
      <c r="G245">
        <v>15</v>
      </c>
      <c r="H245">
        <v>0</v>
      </c>
      <c r="I245">
        <v>0</v>
      </c>
      <c r="J245">
        <v>2</v>
      </c>
      <c r="K245">
        <v>2</v>
      </c>
      <c r="L245">
        <v>9599.9999999999982</v>
      </c>
      <c r="M245">
        <v>33599.999999999993</v>
      </c>
      <c r="N245">
        <v>50000</v>
      </c>
      <c r="O245">
        <v>93200</v>
      </c>
      <c r="P245">
        <v>1829</v>
      </c>
      <c r="Q245">
        <v>274350</v>
      </c>
      <c r="R245">
        <v>367550</v>
      </c>
      <c r="S245">
        <v>0</v>
      </c>
      <c r="T245" t="s">
        <v>23</v>
      </c>
    </row>
    <row r="246" spans="1:20" x14ac:dyDescent="0.2">
      <c r="T246" t="s">
        <v>22</v>
      </c>
    </row>
    <row r="247" spans="1:20" x14ac:dyDescent="0.2">
      <c r="A247">
        <v>123</v>
      </c>
      <c r="B247">
        <v>71171</v>
      </c>
      <c r="C247">
        <v>16539</v>
      </c>
      <c r="D247">
        <v>5041</v>
      </c>
      <c r="E247">
        <v>0</v>
      </c>
      <c r="F247">
        <v>15</v>
      </c>
      <c r="G247">
        <v>15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168000</v>
      </c>
      <c r="N247">
        <v>50000</v>
      </c>
      <c r="O247">
        <v>218000</v>
      </c>
      <c r="P247">
        <v>1568</v>
      </c>
      <c r="Q247">
        <v>235200</v>
      </c>
      <c r="R247">
        <v>453200</v>
      </c>
      <c r="S247">
        <v>0</v>
      </c>
      <c r="T247" t="s">
        <v>23</v>
      </c>
    </row>
    <row r="248" spans="1:20" x14ac:dyDescent="0.2">
      <c r="T248" t="s">
        <v>22</v>
      </c>
    </row>
    <row r="249" spans="1:20" x14ac:dyDescent="0.2">
      <c r="A249">
        <v>124</v>
      </c>
      <c r="B249">
        <v>57886</v>
      </c>
      <c r="C249">
        <v>15897</v>
      </c>
      <c r="D249">
        <v>4272</v>
      </c>
      <c r="E249">
        <v>30</v>
      </c>
      <c r="F249">
        <v>30</v>
      </c>
      <c r="G249">
        <v>15</v>
      </c>
      <c r="H249">
        <v>1</v>
      </c>
      <c r="I249">
        <v>0</v>
      </c>
      <c r="J249">
        <v>1</v>
      </c>
      <c r="K249">
        <v>2</v>
      </c>
      <c r="L249">
        <v>19199.999999999996</v>
      </c>
      <c r="M249">
        <v>67199.999999999985</v>
      </c>
      <c r="N249">
        <v>50000</v>
      </c>
      <c r="O249">
        <v>136400</v>
      </c>
      <c r="P249">
        <v>1483</v>
      </c>
      <c r="Q249">
        <v>222450</v>
      </c>
      <c r="R249">
        <v>358850</v>
      </c>
      <c r="S249">
        <v>0</v>
      </c>
      <c r="T249" t="s">
        <v>23</v>
      </c>
    </row>
    <row r="250" spans="1:20" x14ac:dyDescent="0.2">
      <c r="T250" t="s">
        <v>22</v>
      </c>
    </row>
    <row r="251" spans="1:20" x14ac:dyDescent="0.2">
      <c r="A251">
        <v>125</v>
      </c>
      <c r="B251">
        <v>64147</v>
      </c>
      <c r="C251">
        <v>19259</v>
      </c>
      <c r="D251">
        <v>5525</v>
      </c>
      <c r="E251">
        <v>15</v>
      </c>
      <c r="F251">
        <v>30</v>
      </c>
      <c r="G251">
        <v>15</v>
      </c>
      <c r="H251">
        <v>1</v>
      </c>
      <c r="I251">
        <v>0</v>
      </c>
      <c r="J251">
        <v>1</v>
      </c>
      <c r="K251">
        <v>2</v>
      </c>
      <c r="L251">
        <v>9599.9999999999982</v>
      </c>
      <c r="M251">
        <v>201600</v>
      </c>
      <c r="N251">
        <v>50000</v>
      </c>
      <c r="O251">
        <v>261200</v>
      </c>
      <c r="P251">
        <v>1825</v>
      </c>
      <c r="Q251">
        <v>273750</v>
      </c>
      <c r="R251">
        <v>534950</v>
      </c>
      <c r="S251">
        <v>0</v>
      </c>
      <c r="T251" t="s">
        <v>25</v>
      </c>
    </row>
    <row r="252" spans="1:20" x14ac:dyDescent="0.2">
      <c r="T252" t="s">
        <v>22</v>
      </c>
    </row>
    <row r="253" spans="1:20" x14ac:dyDescent="0.2">
      <c r="A253">
        <v>126</v>
      </c>
      <c r="B253">
        <v>63840</v>
      </c>
      <c r="C253">
        <v>18366</v>
      </c>
      <c r="D253">
        <v>5398</v>
      </c>
      <c r="E253">
        <v>15</v>
      </c>
      <c r="F253">
        <v>15</v>
      </c>
      <c r="G253">
        <v>15</v>
      </c>
      <c r="H253">
        <v>0</v>
      </c>
      <c r="I253">
        <v>0</v>
      </c>
      <c r="J253">
        <v>2</v>
      </c>
      <c r="K253">
        <v>2</v>
      </c>
      <c r="L253">
        <v>9599.9999999999982</v>
      </c>
      <c r="M253">
        <v>33599.999999999993</v>
      </c>
      <c r="N253">
        <v>50000</v>
      </c>
      <c r="O253">
        <v>93200</v>
      </c>
      <c r="P253">
        <v>1730</v>
      </c>
      <c r="Q253">
        <v>259500</v>
      </c>
      <c r="R253">
        <v>352700</v>
      </c>
      <c r="S253">
        <v>0</v>
      </c>
      <c r="T253" t="s">
        <v>24</v>
      </c>
    </row>
    <row r="254" spans="1:20" x14ac:dyDescent="0.2">
      <c r="T254" t="s">
        <v>22</v>
      </c>
    </row>
    <row r="255" spans="1:20" x14ac:dyDescent="0.2">
      <c r="A255">
        <v>127</v>
      </c>
      <c r="B255">
        <v>64680</v>
      </c>
      <c r="C255">
        <v>17559</v>
      </c>
      <c r="D255">
        <v>5085</v>
      </c>
      <c r="E255">
        <v>15</v>
      </c>
      <c r="F255">
        <v>15</v>
      </c>
      <c r="G255">
        <v>15</v>
      </c>
      <c r="H255">
        <v>0</v>
      </c>
      <c r="I255">
        <v>0</v>
      </c>
      <c r="J255">
        <v>2</v>
      </c>
      <c r="K255">
        <v>2</v>
      </c>
      <c r="L255">
        <v>9599.9999999999982</v>
      </c>
      <c r="M255">
        <v>33599.999999999993</v>
      </c>
      <c r="N255">
        <v>50000</v>
      </c>
      <c r="O255">
        <v>93200</v>
      </c>
      <c r="P255">
        <v>1648</v>
      </c>
      <c r="Q255">
        <v>247200</v>
      </c>
      <c r="R255">
        <v>340400</v>
      </c>
      <c r="S255">
        <v>0</v>
      </c>
      <c r="T255" t="s">
        <v>25</v>
      </c>
    </row>
    <row r="256" spans="1:20" x14ac:dyDescent="0.2">
      <c r="T256" t="s">
        <v>22</v>
      </c>
    </row>
    <row r="257" spans="1:20" x14ac:dyDescent="0.2">
      <c r="A257">
        <v>128</v>
      </c>
      <c r="B257">
        <v>64772</v>
      </c>
      <c r="C257">
        <v>15808</v>
      </c>
      <c r="D257">
        <v>4047</v>
      </c>
      <c r="E257">
        <v>15</v>
      </c>
      <c r="F257">
        <v>15</v>
      </c>
      <c r="G257">
        <v>15</v>
      </c>
      <c r="H257">
        <v>1</v>
      </c>
      <c r="I257">
        <v>0</v>
      </c>
      <c r="J257">
        <v>0</v>
      </c>
      <c r="K257">
        <v>1</v>
      </c>
      <c r="L257">
        <v>9599.9999999999982</v>
      </c>
      <c r="M257">
        <v>33599.999999999993</v>
      </c>
      <c r="N257">
        <v>50000</v>
      </c>
      <c r="O257">
        <v>93200</v>
      </c>
      <c r="P257">
        <v>1480</v>
      </c>
      <c r="Q257">
        <v>222000</v>
      </c>
      <c r="R257">
        <v>315200</v>
      </c>
      <c r="S257">
        <v>0</v>
      </c>
      <c r="T257" t="s">
        <v>44</v>
      </c>
    </row>
    <row r="258" spans="1:20" x14ac:dyDescent="0.2">
      <c r="T258" t="s">
        <v>22</v>
      </c>
    </row>
    <row r="259" spans="1:20" x14ac:dyDescent="0.2">
      <c r="A259">
        <v>129</v>
      </c>
      <c r="B259">
        <v>64709</v>
      </c>
      <c r="C259">
        <v>16116</v>
      </c>
      <c r="D259">
        <v>4517</v>
      </c>
      <c r="E259">
        <v>15</v>
      </c>
      <c r="F259">
        <v>15</v>
      </c>
      <c r="G259">
        <v>15</v>
      </c>
      <c r="H259">
        <v>0</v>
      </c>
      <c r="I259">
        <v>0</v>
      </c>
      <c r="J259">
        <v>2</v>
      </c>
      <c r="K259">
        <v>2</v>
      </c>
      <c r="L259">
        <v>9599.9999999999982</v>
      </c>
      <c r="M259">
        <v>33599.999999999993</v>
      </c>
      <c r="N259">
        <v>50000</v>
      </c>
      <c r="O259">
        <v>93200</v>
      </c>
      <c r="P259">
        <v>1504</v>
      </c>
      <c r="Q259">
        <v>225600</v>
      </c>
      <c r="R259">
        <v>318800</v>
      </c>
      <c r="S259">
        <v>0</v>
      </c>
      <c r="T259" t="s">
        <v>45</v>
      </c>
    </row>
    <row r="260" spans="1:20" x14ac:dyDescent="0.2">
      <c r="T260" t="s">
        <v>22</v>
      </c>
    </row>
    <row r="261" spans="1:20" x14ac:dyDescent="0.2">
      <c r="A261">
        <v>130</v>
      </c>
      <c r="B261">
        <v>65002</v>
      </c>
      <c r="C261">
        <v>34824</v>
      </c>
      <c r="D261">
        <v>13157</v>
      </c>
      <c r="E261">
        <v>15</v>
      </c>
      <c r="F261">
        <v>15</v>
      </c>
      <c r="G261">
        <v>30</v>
      </c>
      <c r="H261">
        <v>1</v>
      </c>
      <c r="I261">
        <v>0</v>
      </c>
      <c r="J261">
        <v>3</v>
      </c>
      <c r="K261">
        <v>4</v>
      </c>
      <c r="L261">
        <v>9599.9999999999982</v>
      </c>
      <c r="M261">
        <v>33599.999999999993</v>
      </c>
      <c r="N261">
        <v>50000</v>
      </c>
      <c r="O261">
        <v>93200</v>
      </c>
      <c r="P261">
        <v>3394</v>
      </c>
      <c r="Q261">
        <v>509100</v>
      </c>
      <c r="R261">
        <v>602300</v>
      </c>
      <c r="S261">
        <v>0</v>
      </c>
      <c r="T261" t="s">
        <v>41</v>
      </c>
    </row>
    <row r="262" spans="1:20" x14ac:dyDescent="0.2">
      <c r="T262" t="s">
        <v>22</v>
      </c>
    </row>
    <row r="263" spans="1:20" x14ac:dyDescent="0.2">
      <c r="A263">
        <v>131</v>
      </c>
      <c r="B263">
        <v>64046</v>
      </c>
      <c r="C263">
        <v>17235</v>
      </c>
      <c r="D263">
        <v>4399</v>
      </c>
      <c r="E263">
        <v>15</v>
      </c>
      <c r="F263">
        <v>15</v>
      </c>
      <c r="G263">
        <v>15</v>
      </c>
      <c r="H263">
        <v>0</v>
      </c>
      <c r="I263">
        <v>0</v>
      </c>
      <c r="J263">
        <v>2</v>
      </c>
      <c r="K263">
        <v>2</v>
      </c>
      <c r="L263">
        <v>9599.9999999999982</v>
      </c>
      <c r="M263">
        <v>33599.999999999993</v>
      </c>
      <c r="N263">
        <v>50000</v>
      </c>
      <c r="O263">
        <v>93200</v>
      </c>
      <c r="P263">
        <v>1616</v>
      </c>
      <c r="Q263">
        <v>242400</v>
      </c>
      <c r="R263">
        <v>335600</v>
      </c>
      <c r="S263">
        <v>0</v>
      </c>
      <c r="T263" t="s">
        <v>25</v>
      </c>
    </row>
    <row r="264" spans="1:20" x14ac:dyDescent="0.2">
      <c r="T264" t="s">
        <v>22</v>
      </c>
    </row>
    <row r="265" spans="1:20" x14ac:dyDescent="0.2">
      <c r="A265">
        <v>132</v>
      </c>
      <c r="B265">
        <v>64542</v>
      </c>
      <c r="C265">
        <v>17543</v>
      </c>
      <c r="D265">
        <v>4798</v>
      </c>
      <c r="E265">
        <v>15</v>
      </c>
      <c r="F265">
        <v>15</v>
      </c>
      <c r="G265">
        <v>15</v>
      </c>
      <c r="H265">
        <v>0</v>
      </c>
      <c r="I265">
        <v>0</v>
      </c>
      <c r="J265">
        <v>2</v>
      </c>
      <c r="K265">
        <v>2</v>
      </c>
      <c r="L265">
        <v>9599.9999999999982</v>
      </c>
      <c r="M265">
        <v>33599.999999999993</v>
      </c>
      <c r="N265">
        <v>50000</v>
      </c>
      <c r="O265">
        <v>93200</v>
      </c>
      <c r="P265">
        <v>1651</v>
      </c>
      <c r="Q265">
        <v>247650</v>
      </c>
      <c r="R265">
        <v>340850</v>
      </c>
      <c r="S265">
        <v>0</v>
      </c>
      <c r="T265" t="s">
        <v>46</v>
      </c>
    </row>
    <row r="266" spans="1:20" x14ac:dyDescent="0.2">
      <c r="T266" t="s">
        <v>22</v>
      </c>
    </row>
    <row r="267" spans="1:20" x14ac:dyDescent="0.2">
      <c r="A267">
        <v>133</v>
      </c>
      <c r="B267">
        <v>64188</v>
      </c>
      <c r="C267">
        <v>17393</v>
      </c>
      <c r="D267">
        <v>4661</v>
      </c>
      <c r="E267">
        <v>15</v>
      </c>
      <c r="F267">
        <v>15</v>
      </c>
      <c r="G267">
        <v>15</v>
      </c>
      <c r="H267">
        <v>0</v>
      </c>
      <c r="I267">
        <v>0</v>
      </c>
      <c r="J267">
        <v>2</v>
      </c>
      <c r="K267">
        <v>2</v>
      </c>
      <c r="L267">
        <v>9599.9999999999982</v>
      </c>
      <c r="M267">
        <v>33599.999999999993</v>
      </c>
      <c r="N267">
        <v>50000</v>
      </c>
      <c r="O267">
        <v>93200</v>
      </c>
      <c r="P267">
        <v>1634</v>
      </c>
      <c r="Q267">
        <v>245100</v>
      </c>
      <c r="R267">
        <v>338300</v>
      </c>
      <c r="S267">
        <v>0</v>
      </c>
      <c r="T267" t="s">
        <v>47</v>
      </c>
    </row>
    <row r="268" spans="1:20" x14ac:dyDescent="0.2">
      <c r="T268" t="s">
        <v>22</v>
      </c>
    </row>
    <row r="269" spans="1:20" x14ac:dyDescent="0.2">
      <c r="A269">
        <v>134</v>
      </c>
      <c r="B269">
        <v>64116</v>
      </c>
      <c r="C269">
        <v>17886</v>
      </c>
      <c r="D269">
        <v>4887</v>
      </c>
      <c r="E269">
        <v>15</v>
      </c>
      <c r="F269">
        <v>15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9599.9999999999982</v>
      </c>
      <c r="M269">
        <v>33599.999999999993</v>
      </c>
      <c r="N269">
        <v>0</v>
      </c>
      <c r="O269">
        <v>43199.999999999993</v>
      </c>
      <c r="P269">
        <v>1686</v>
      </c>
      <c r="Q269">
        <v>252900</v>
      </c>
      <c r="R269">
        <v>296100</v>
      </c>
      <c r="S269">
        <v>0</v>
      </c>
      <c r="T269" t="s">
        <v>48</v>
      </c>
    </row>
    <row r="270" spans="1:20" x14ac:dyDescent="0.2">
      <c r="T270" t="s">
        <v>22</v>
      </c>
    </row>
    <row r="271" spans="1:20" x14ac:dyDescent="0.2">
      <c r="A271">
        <v>135</v>
      </c>
      <c r="B271">
        <v>64095</v>
      </c>
      <c r="C271">
        <v>17530</v>
      </c>
      <c r="D271">
        <v>4806</v>
      </c>
      <c r="E271">
        <v>15</v>
      </c>
      <c r="F271">
        <v>15</v>
      </c>
      <c r="G271">
        <v>15</v>
      </c>
      <c r="H271">
        <v>0</v>
      </c>
      <c r="I271">
        <v>0</v>
      </c>
      <c r="J271">
        <v>2</v>
      </c>
      <c r="K271">
        <v>2</v>
      </c>
      <c r="L271">
        <v>9599.9999999999982</v>
      </c>
      <c r="M271">
        <v>33599.999999999993</v>
      </c>
      <c r="N271">
        <v>50000</v>
      </c>
      <c r="O271">
        <v>93200</v>
      </c>
      <c r="P271">
        <v>1641</v>
      </c>
      <c r="Q271">
        <v>246150</v>
      </c>
      <c r="R271">
        <v>339350</v>
      </c>
      <c r="S271">
        <v>0</v>
      </c>
      <c r="T271" t="s">
        <v>25</v>
      </c>
    </row>
    <row r="272" spans="1:20" x14ac:dyDescent="0.2">
      <c r="T272" t="s">
        <v>22</v>
      </c>
    </row>
    <row r="273" spans="1:20" x14ac:dyDescent="0.2">
      <c r="A273">
        <v>136</v>
      </c>
      <c r="B273">
        <v>64726</v>
      </c>
      <c r="C273">
        <v>14706</v>
      </c>
      <c r="D273">
        <v>3712</v>
      </c>
      <c r="E273">
        <v>15</v>
      </c>
      <c r="F273">
        <v>0</v>
      </c>
      <c r="G273">
        <v>30</v>
      </c>
      <c r="H273">
        <v>0</v>
      </c>
      <c r="I273">
        <v>0</v>
      </c>
      <c r="J273">
        <v>2</v>
      </c>
      <c r="K273">
        <v>2</v>
      </c>
      <c r="L273">
        <v>9599.9999999999982</v>
      </c>
      <c r="M273">
        <v>0</v>
      </c>
      <c r="N273">
        <v>50000</v>
      </c>
      <c r="O273">
        <v>59600</v>
      </c>
      <c r="P273">
        <v>1367</v>
      </c>
      <c r="Q273">
        <v>205050</v>
      </c>
      <c r="R273">
        <v>264650</v>
      </c>
      <c r="S273">
        <v>0</v>
      </c>
      <c r="T273" t="s">
        <v>47</v>
      </c>
    </row>
    <row r="274" spans="1:20" x14ac:dyDescent="0.2">
      <c r="T274" t="s">
        <v>22</v>
      </c>
    </row>
    <row r="275" spans="1:20" x14ac:dyDescent="0.2">
      <c r="A275">
        <v>137</v>
      </c>
      <c r="B275">
        <v>64323</v>
      </c>
      <c r="C275">
        <v>15953</v>
      </c>
      <c r="D275">
        <v>4352</v>
      </c>
      <c r="E275">
        <v>15</v>
      </c>
      <c r="F275">
        <v>15</v>
      </c>
      <c r="G275">
        <v>15</v>
      </c>
      <c r="H275">
        <v>0</v>
      </c>
      <c r="I275">
        <v>0</v>
      </c>
      <c r="J275">
        <v>2</v>
      </c>
      <c r="K275">
        <v>2</v>
      </c>
      <c r="L275">
        <v>9599.9999999999982</v>
      </c>
      <c r="M275">
        <v>33599.999999999993</v>
      </c>
      <c r="N275">
        <v>50000</v>
      </c>
      <c r="O275">
        <v>93200</v>
      </c>
      <c r="P275">
        <v>1485</v>
      </c>
      <c r="Q275">
        <v>222750</v>
      </c>
      <c r="R275">
        <v>315950</v>
      </c>
      <c r="S275">
        <v>0</v>
      </c>
      <c r="T275" t="s">
        <v>25</v>
      </c>
    </row>
    <row r="276" spans="1:20" x14ac:dyDescent="0.2">
      <c r="T276" t="s">
        <v>22</v>
      </c>
    </row>
    <row r="277" spans="1:20" x14ac:dyDescent="0.2">
      <c r="A277">
        <v>138</v>
      </c>
      <c r="B277">
        <v>64517</v>
      </c>
      <c r="C277">
        <v>16879</v>
      </c>
      <c r="D277">
        <v>4556</v>
      </c>
      <c r="E277">
        <v>15</v>
      </c>
      <c r="F277">
        <v>15</v>
      </c>
      <c r="G277">
        <v>15</v>
      </c>
      <c r="H277">
        <v>0</v>
      </c>
      <c r="I277">
        <v>0</v>
      </c>
      <c r="J277">
        <v>2</v>
      </c>
      <c r="K277">
        <v>2</v>
      </c>
      <c r="L277">
        <v>9599.9999999999982</v>
      </c>
      <c r="M277">
        <v>33599.999999999993</v>
      </c>
      <c r="N277">
        <v>50000</v>
      </c>
      <c r="O277">
        <v>93200</v>
      </c>
      <c r="P277">
        <v>1587</v>
      </c>
      <c r="Q277">
        <v>238050</v>
      </c>
      <c r="R277">
        <v>331250</v>
      </c>
      <c r="S277">
        <v>0</v>
      </c>
      <c r="T277" t="s">
        <v>49</v>
      </c>
    </row>
    <row r="278" spans="1:20" x14ac:dyDescent="0.2">
      <c r="T278" t="s">
        <v>22</v>
      </c>
    </row>
    <row r="279" spans="1:20" x14ac:dyDescent="0.2">
      <c r="A279">
        <v>139</v>
      </c>
      <c r="B279">
        <v>64804</v>
      </c>
      <c r="C279">
        <v>13062</v>
      </c>
      <c r="D279">
        <v>3389</v>
      </c>
      <c r="E279">
        <v>15</v>
      </c>
      <c r="F279">
        <v>15</v>
      </c>
      <c r="G279">
        <v>15</v>
      </c>
      <c r="H279">
        <v>0</v>
      </c>
      <c r="I279">
        <v>0</v>
      </c>
      <c r="J279">
        <v>1</v>
      </c>
      <c r="K279">
        <v>1</v>
      </c>
      <c r="L279">
        <v>9599.9999999999982</v>
      </c>
      <c r="M279">
        <v>33599.999999999993</v>
      </c>
      <c r="N279">
        <v>50000</v>
      </c>
      <c r="O279">
        <v>93200</v>
      </c>
      <c r="P279">
        <v>1204</v>
      </c>
      <c r="Q279">
        <v>180600</v>
      </c>
      <c r="R279">
        <v>273800</v>
      </c>
      <c r="S279">
        <v>0</v>
      </c>
      <c r="T279" t="s">
        <v>25</v>
      </c>
    </row>
    <row r="280" spans="1:20" x14ac:dyDescent="0.2">
      <c r="T280" t="s">
        <v>22</v>
      </c>
    </row>
    <row r="281" spans="1:20" x14ac:dyDescent="0.2">
      <c r="A281">
        <v>140</v>
      </c>
      <c r="B281">
        <v>64494</v>
      </c>
      <c r="C281">
        <v>16697</v>
      </c>
      <c r="D281">
        <v>4607</v>
      </c>
      <c r="E281">
        <v>15</v>
      </c>
      <c r="F281">
        <v>15</v>
      </c>
      <c r="G281">
        <v>15</v>
      </c>
      <c r="H281">
        <v>0</v>
      </c>
      <c r="I281">
        <v>0</v>
      </c>
      <c r="J281">
        <v>2</v>
      </c>
      <c r="K281">
        <v>2</v>
      </c>
      <c r="L281">
        <v>9599.9999999999982</v>
      </c>
      <c r="M281">
        <v>33599.999999999993</v>
      </c>
      <c r="N281">
        <v>50000</v>
      </c>
      <c r="O281">
        <v>93200</v>
      </c>
      <c r="P281">
        <v>1564</v>
      </c>
      <c r="Q281">
        <v>234600</v>
      </c>
      <c r="R281">
        <v>327800</v>
      </c>
      <c r="S281">
        <v>0</v>
      </c>
      <c r="T281" t="s">
        <v>33</v>
      </c>
    </row>
    <row r="282" spans="1:20" x14ac:dyDescent="0.2">
      <c r="T282" t="s">
        <v>22</v>
      </c>
    </row>
    <row r="283" spans="1:20" x14ac:dyDescent="0.2">
      <c r="A283">
        <v>141</v>
      </c>
      <c r="B283">
        <v>64441</v>
      </c>
      <c r="C283">
        <v>17592</v>
      </c>
      <c r="D283">
        <v>5011</v>
      </c>
      <c r="E283">
        <v>15</v>
      </c>
      <c r="F283">
        <v>15</v>
      </c>
      <c r="G283">
        <v>15</v>
      </c>
      <c r="H283">
        <v>0</v>
      </c>
      <c r="I283">
        <v>0</v>
      </c>
      <c r="J283">
        <v>2</v>
      </c>
      <c r="K283">
        <v>2</v>
      </c>
      <c r="L283">
        <v>9599.9999999999982</v>
      </c>
      <c r="M283">
        <v>33599.999999999993</v>
      </c>
      <c r="N283">
        <v>50000</v>
      </c>
      <c r="O283">
        <v>93200</v>
      </c>
      <c r="P283">
        <v>1653</v>
      </c>
      <c r="Q283">
        <v>247950</v>
      </c>
      <c r="R283">
        <v>341150</v>
      </c>
      <c r="S283">
        <v>0</v>
      </c>
      <c r="T283" t="s">
        <v>50</v>
      </c>
    </row>
    <row r="284" spans="1:20" x14ac:dyDescent="0.2">
      <c r="T284" t="s">
        <v>22</v>
      </c>
    </row>
    <row r="285" spans="1:20" x14ac:dyDescent="0.2">
      <c r="A285">
        <v>142</v>
      </c>
      <c r="B285">
        <v>64371</v>
      </c>
      <c r="C285">
        <v>18125</v>
      </c>
      <c r="D285">
        <v>5155</v>
      </c>
      <c r="E285">
        <v>15</v>
      </c>
      <c r="F285">
        <v>15</v>
      </c>
      <c r="G285">
        <v>15</v>
      </c>
      <c r="H285">
        <v>0</v>
      </c>
      <c r="I285">
        <v>0</v>
      </c>
      <c r="J285">
        <v>2</v>
      </c>
      <c r="K285">
        <v>2</v>
      </c>
      <c r="L285">
        <v>9599.9999999999982</v>
      </c>
      <c r="M285">
        <v>33599.999999999993</v>
      </c>
      <c r="N285">
        <v>50000</v>
      </c>
      <c r="O285">
        <v>93200</v>
      </c>
      <c r="P285">
        <v>1706</v>
      </c>
      <c r="Q285">
        <v>255900</v>
      </c>
      <c r="R285">
        <v>349100</v>
      </c>
      <c r="S285">
        <v>0</v>
      </c>
      <c r="T285" t="s">
        <v>34</v>
      </c>
    </row>
    <row r="286" spans="1:20" x14ac:dyDescent="0.2">
      <c r="T286" t="s">
        <v>22</v>
      </c>
    </row>
    <row r="287" spans="1:20" x14ac:dyDescent="0.2">
      <c r="A287">
        <v>143</v>
      </c>
      <c r="B287">
        <v>64648</v>
      </c>
      <c r="C287">
        <v>19037</v>
      </c>
      <c r="D287">
        <v>5432</v>
      </c>
      <c r="E287">
        <v>15</v>
      </c>
      <c r="F287">
        <v>15</v>
      </c>
      <c r="G287">
        <v>15</v>
      </c>
      <c r="H287">
        <v>0</v>
      </c>
      <c r="I287">
        <v>0</v>
      </c>
      <c r="J287">
        <v>2</v>
      </c>
      <c r="K287">
        <v>2</v>
      </c>
      <c r="L287">
        <v>9599.9999999999982</v>
      </c>
      <c r="M287">
        <v>33599.999999999993</v>
      </c>
      <c r="N287">
        <v>50000</v>
      </c>
      <c r="O287">
        <v>93200</v>
      </c>
      <c r="P287">
        <v>1801</v>
      </c>
      <c r="Q287">
        <v>270150</v>
      </c>
      <c r="R287">
        <v>363350</v>
      </c>
      <c r="S287">
        <v>0</v>
      </c>
      <c r="T287" t="s">
        <v>25</v>
      </c>
    </row>
    <row r="288" spans="1:20" x14ac:dyDescent="0.2">
      <c r="T288" t="s">
        <v>22</v>
      </c>
    </row>
    <row r="289" spans="1:20" x14ac:dyDescent="0.2">
      <c r="A289">
        <v>144</v>
      </c>
      <c r="B289">
        <v>64315</v>
      </c>
      <c r="C289">
        <v>16569</v>
      </c>
      <c r="D289">
        <v>4392</v>
      </c>
      <c r="E289">
        <v>15</v>
      </c>
      <c r="F289">
        <v>30</v>
      </c>
      <c r="G289">
        <v>15</v>
      </c>
      <c r="H289">
        <v>1</v>
      </c>
      <c r="I289">
        <v>0</v>
      </c>
      <c r="J289">
        <v>1</v>
      </c>
      <c r="K289">
        <v>2</v>
      </c>
      <c r="L289">
        <v>9599.9999999999982</v>
      </c>
      <c r="M289">
        <v>201600</v>
      </c>
      <c r="N289">
        <v>50000</v>
      </c>
      <c r="O289">
        <v>261200</v>
      </c>
      <c r="P289">
        <v>1550</v>
      </c>
      <c r="Q289">
        <v>232500</v>
      </c>
      <c r="R289">
        <v>493700</v>
      </c>
      <c r="S289">
        <v>0</v>
      </c>
      <c r="T289" t="s">
        <v>51</v>
      </c>
    </row>
    <row r="290" spans="1:20" x14ac:dyDescent="0.2">
      <c r="T290" t="s">
        <v>22</v>
      </c>
    </row>
    <row r="291" spans="1:20" x14ac:dyDescent="0.2">
      <c r="A291">
        <v>145</v>
      </c>
      <c r="B291">
        <v>64293</v>
      </c>
      <c r="C291">
        <v>17742</v>
      </c>
      <c r="D291">
        <v>4784</v>
      </c>
      <c r="E291">
        <v>15</v>
      </c>
      <c r="F291">
        <v>15</v>
      </c>
      <c r="G291">
        <v>15</v>
      </c>
      <c r="H291">
        <v>2</v>
      </c>
      <c r="I291">
        <v>0</v>
      </c>
      <c r="J291">
        <v>0</v>
      </c>
      <c r="K291">
        <v>2</v>
      </c>
      <c r="L291">
        <v>9599.9999999999982</v>
      </c>
      <c r="M291">
        <v>33599.999999999993</v>
      </c>
      <c r="N291">
        <v>50000</v>
      </c>
      <c r="O291">
        <v>93200</v>
      </c>
      <c r="P291">
        <v>1663</v>
      </c>
      <c r="Q291">
        <v>249450</v>
      </c>
      <c r="R291">
        <v>342650</v>
      </c>
      <c r="S291">
        <v>0</v>
      </c>
      <c r="T291" t="s">
        <v>52</v>
      </c>
    </row>
    <row r="292" spans="1:20" x14ac:dyDescent="0.2">
      <c r="T292" t="s">
        <v>22</v>
      </c>
    </row>
    <row r="293" spans="1:20" x14ac:dyDescent="0.2">
      <c r="A293">
        <v>146</v>
      </c>
      <c r="B293">
        <v>64139</v>
      </c>
      <c r="C293">
        <v>17041</v>
      </c>
      <c r="D293">
        <v>4764</v>
      </c>
      <c r="E293">
        <v>15</v>
      </c>
      <c r="F293">
        <v>15</v>
      </c>
      <c r="G293">
        <v>15</v>
      </c>
      <c r="H293">
        <v>0</v>
      </c>
      <c r="I293">
        <v>0</v>
      </c>
      <c r="J293">
        <v>2</v>
      </c>
      <c r="K293">
        <v>2</v>
      </c>
      <c r="L293">
        <v>9599.9999999999982</v>
      </c>
      <c r="M293">
        <v>33599.999999999993</v>
      </c>
      <c r="N293">
        <v>50000</v>
      </c>
      <c r="O293">
        <v>93200</v>
      </c>
      <c r="P293">
        <v>1597</v>
      </c>
      <c r="Q293">
        <v>239550</v>
      </c>
      <c r="R293">
        <v>332750</v>
      </c>
      <c r="S293">
        <v>0</v>
      </c>
      <c r="T293" t="s">
        <v>29</v>
      </c>
    </row>
    <row r="294" spans="1:20" x14ac:dyDescent="0.2">
      <c r="T294" t="s">
        <v>22</v>
      </c>
    </row>
    <row r="295" spans="1:20" x14ac:dyDescent="0.2">
      <c r="A295">
        <v>147</v>
      </c>
      <c r="B295">
        <v>64671</v>
      </c>
      <c r="C295">
        <v>16672</v>
      </c>
      <c r="D295">
        <v>4637</v>
      </c>
      <c r="E295">
        <v>15</v>
      </c>
      <c r="F295">
        <v>15</v>
      </c>
      <c r="G295">
        <v>15</v>
      </c>
      <c r="H295">
        <v>0</v>
      </c>
      <c r="I295">
        <v>0</v>
      </c>
      <c r="J295">
        <v>2</v>
      </c>
      <c r="K295">
        <v>2</v>
      </c>
      <c r="L295">
        <v>9599.9999999999982</v>
      </c>
      <c r="M295">
        <v>33599.999999999993</v>
      </c>
      <c r="N295">
        <v>50000</v>
      </c>
      <c r="O295">
        <v>93200</v>
      </c>
      <c r="P295">
        <v>1563</v>
      </c>
      <c r="Q295">
        <v>234450</v>
      </c>
      <c r="R295">
        <v>327650</v>
      </c>
      <c r="S295">
        <v>0</v>
      </c>
      <c r="T295" t="s">
        <v>51</v>
      </c>
    </row>
    <row r="296" spans="1:20" x14ac:dyDescent="0.2">
      <c r="T296" t="s">
        <v>22</v>
      </c>
    </row>
    <row r="297" spans="1:20" x14ac:dyDescent="0.2">
      <c r="A297">
        <v>148</v>
      </c>
      <c r="B297">
        <v>64785</v>
      </c>
      <c r="C297">
        <v>20821</v>
      </c>
      <c r="D297">
        <v>6566</v>
      </c>
      <c r="E297">
        <v>15</v>
      </c>
      <c r="F297">
        <v>0</v>
      </c>
      <c r="G297">
        <v>30</v>
      </c>
      <c r="H297">
        <v>0</v>
      </c>
      <c r="I297">
        <v>0</v>
      </c>
      <c r="J297">
        <v>3</v>
      </c>
      <c r="K297">
        <v>3</v>
      </c>
      <c r="L297">
        <v>9599.9999999999982</v>
      </c>
      <c r="M297">
        <v>0</v>
      </c>
      <c r="N297">
        <v>50000</v>
      </c>
      <c r="O297">
        <v>59600</v>
      </c>
      <c r="P297">
        <v>1981</v>
      </c>
      <c r="Q297">
        <v>297150</v>
      </c>
      <c r="R297">
        <v>356750</v>
      </c>
      <c r="S297">
        <v>0</v>
      </c>
      <c r="T297" t="s">
        <v>29</v>
      </c>
    </row>
    <row r="298" spans="1:20" x14ac:dyDescent="0.2">
      <c r="T298" t="s">
        <v>22</v>
      </c>
    </row>
    <row r="299" spans="1:20" x14ac:dyDescent="0.2">
      <c r="A299">
        <v>149</v>
      </c>
      <c r="B299">
        <v>64177</v>
      </c>
      <c r="C299">
        <v>16753</v>
      </c>
      <c r="D299">
        <v>4483</v>
      </c>
      <c r="E299">
        <v>15</v>
      </c>
      <c r="F299">
        <v>15</v>
      </c>
      <c r="G299">
        <v>15</v>
      </c>
      <c r="H299">
        <v>0</v>
      </c>
      <c r="I299">
        <v>0</v>
      </c>
      <c r="J299">
        <v>2</v>
      </c>
      <c r="K299">
        <v>2</v>
      </c>
      <c r="L299">
        <v>9599.9999999999982</v>
      </c>
      <c r="M299">
        <v>33599.999999999993</v>
      </c>
      <c r="N299">
        <v>50000</v>
      </c>
      <c r="O299">
        <v>93200</v>
      </c>
      <c r="P299">
        <v>1563</v>
      </c>
      <c r="Q299">
        <v>234450</v>
      </c>
      <c r="R299">
        <v>327650</v>
      </c>
      <c r="S299">
        <v>0</v>
      </c>
      <c r="T299" t="s">
        <v>45</v>
      </c>
    </row>
    <row r="300" spans="1:20" x14ac:dyDescent="0.2">
      <c r="T300" t="s">
        <v>22</v>
      </c>
    </row>
    <row r="301" spans="1:20" x14ac:dyDescent="0.2">
      <c r="A301">
        <v>150</v>
      </c>
      <c r="B301">
        <v>64405</v>
      </c>
      <c r="C301">
        <v>17973</v>
      </c>
      <c r="D301">
        <v>5000</v>
      </c>
      <c r="E301">
        <v>15</v>
      </c>
      <c r="F301">
        <v>15</v>
      </c>
      <c r="G301">
        <v>15</v>
      </c>
      <c r="H301">
        <v>0</v>
      </c>
      <c r="I301">
        <v>0</v>
      </c>
      <c r="J301">
        <v>2</v>
      </c>
      <c r="K301">
        <v>2</v>
      </c>
      <c r="L301">
        <v>9599.9999999999982</v>
      </c>
      <c r="M301">
        <v>33599.999999999993</v>
      </c>
      <c r="N301">
        <v>50000</v>
      </c>
      <c r="O301">
        <v>93200</v>
      </c>
      <c r="P301">
        <v>1686</v>
      </c>
      <c r="Q301">
        <v>252900</v>
      </c>
      <c r="R301">
        <v>346100</v>
      </c>
      <c r="S301">
        <v>0</v>
      </c>
      <c r="T301" t="s">
        <v>37</v>
      </c>
    </row>
    <row r="302" spans="1:20" x14ac:dyDescent="0.2">
      <c r="T302" t="s">
        <v>22</v>
      </c>
    </row>
    <row r="303" spans="1:20" x14ac:dyDescent="0.2">
      <c r="A303">
        <v>151</v>
      </c>
      <c r="B303">
        <v>64285</v>
      </c>
      <c r="C303">
        <v>18219</v>
      </c>
      <c r="D303">
        <v>5242</v>
      </c>
      <c r="E303">
        <v>15</v>
      </c>
      <c r="F303">
        <v>15</v>
      </c>
      <c r="G303">
        <v>15</v>
      </c>
      <c r="H303">
        <v>0</v>
      </c>
      <c r="I303">
        <v>0</v>
      </c>
      <c r="J303">
        <v>2</v>
      </c>
      <c r="K303">
        <v>2</v>
      </c>
      <c r="L303">
        <v>9599.9999999999982</v>
      </c>
      <c r="M303">
        <v>33599.999999999993</v>
      </c>
      <c r="N303">
        <v>50000</v>
      </c>
      <c r="O303">
        <v>93200</v>
      </c>
      <c r="P303">
        <v>1716</v>
      </c>
      <c r="Q303">
        <v>257400</v>
      </c>
      <c r="R303">
        <v>350600</v>
      </c>
      <c r="S303">
        <v>0</v>
      </c>
      <c r="T303" t="s">
        <v>51</v>
      </c>
    </row>
    <row r="304" spans="1:20" x14ac:dyDescent="0.2">
      <c r="T304" t="s">
        <v>22</v>
      </c>
    </row>
    <row r="305" spans="1:20" x14ac:dyDescent="0.2">
      <c r="A305">
        <v>152</v>
      </c>
      <c r="B305">
        <v>64053</v>
      </c>
      <c r="C305">
        <v>17109</v>
      </c>
      <c r="D305">
        <v>4825</v>
      </c>
      <c r="E305">
        <v>15</v>
      </c>
      <c r="F305">
        <v>15</v>
      </c>
      <c r="G305">
        <v>15</v>
      </c>
      <c r="H305">
        <v>0</v>
      </c>
      <c r="I305">
        <v>0</v>
      </c>
      <c r="J305">
        <v>2</v>
      </c>
      <c r="K305">
        <v>2</v>
      </c>
      <c r="L305">
        <v>9599.9999999999982</v>
      </c>
      <c r="M305">
        <v>33599.999999999993</v>
      </c>
      <c r="N305">
        <v>50000</v>
      </c>
      <c r="O305">
        <v>93200</v>
      </c>
      <c r="P305">
        <v>1603</v>
      </c>
      <c r="Q305">
        <v>240450</v>
      </c>
      <c r="R305">
        <v>333650</v>
      </c>
      <c r="S305">
        <v>0</v>
      </c>
      <c r="T305" t="s">
        <v>53</v>
      </c>
    </row>
    <row r="306" spans="1:20" x14ac:dyDescent="0.2">
      <c r="T306" t="s">
        <v>22</v>
      </c>
    </row>
    <row r="307" spans="1:20" x14ac:dyDescent="0.2">
      <c r="A307">
        <v>153</v>
      </c>
      <c r="B307">
        <v>64299</v>
      </c>
      <c r="C307">
        <v>17124</v>
      </c>
      <c r="D307">
        <v>4831</v>
      </c>
      <c r="E307">
        <v>15</v>
      </c>
      <c r="F307">
        <v>15</v>
      </c>
      <c r="G307">
        <v>15</v>
      </c>
      <c r="H307">
        <v>0</v>
      </c>
      <c r="I307">
        <v>0</v>
      </c>
      <c r="J307">
        <v>2</v>
      </c>
      <c r="K307">
        <v>2</v>
      </c>
      <c r="L307">
        <v>9599.9999999999982</v>
      </c>
      <c r="M307">
        <v>33599.999999999993</v>
      </c>
      <c r="N307">
        <v>50000</v>
      </c>
      <c r="O307">
        <v>93200</v>
      </c>
      <c r="P307">
        <v>1605</v>
      </c>
      <c r="Q307">
        <v>240750</v>
      </c>
      <c r="R307">
        <v>333950</v>
      </c>
      <c r="S307">
        <v>0</v>
      </c>
      <c r="T307" t="s">
        <v>35</v>
      </c>
    </row>
    <row r="308" spans="1:20" x14ac:dyDescent="0.2">
      <c r="T308" t="s">
        <v>22</v>
      </c>
    </row>
    <row r="309" spans="1:20" x14ac:dyDescent="0.2">
      <c r="A309">
        <v>154</v>
      </c>
      <c r="B309">
        <v>63920</v>
      </c>
      <c r="C309">
        <v>17371</v>
      </c>
      <c r="D309">
        <v>4747</v>
      </c>
      <c r="E309">
        <v>15</v>
      </c>
      <c r="F309">
        <v>15</v>
      </c>
      <c r="G309">
        <v>15</v>
      </c>
      <c r="H309">
        <v>0</v>
      </c>
      <c r="I309">
        <v>0</v>
      </c>
      <c r="J309">
        <v>2</v>
      </c>
      <c r="K309">
        <v>2</v>
      </c>
      <c r="L309">
        <v>9599.9999999999982</v>
      </c>
      <c r="M309">
        <v>33599.999999999993</v>
      </c>
      <c r="N309">
        <v>50000</v>
      </c>
      <c r="O309">
        <v>93200</v>
      </c>
      <c r="P309">
        <v>1622</v>
      </c>
      <c r="Q309">
        <v>243300</v>
      </c>
      <c r="R309">
        <v>336500</v>
      </c>
      <c r="S309">
        <v>0</v>
      </c>
      <c r="T309" t="s">
        <v>25</v>
      </c>
    </row>
    <row r="310" spans="1:20" x14ac:dyDescent="0.2">
      <c r="T310" t="s">
        <v>22</v>
      </c>
    </row>
    <row r="311" spans="1:20" x14ac:dyDescent="0.2">
      <c r="A311">
        <v>155</v>
      </c>
      <c r="B311">
        <v>64709</v>
      </c>
      <c r="C311">
        <v>15660</v>
      </c>
      <c r="D311">
        <v>4239</v>
      </c>
      <c r="E311">
        <v>15</v>
      </c>
      <c r="F311">
        <v>15</v>
      </c>
      <c r="G311">
        <v>15</v>
      </c>
      <c r="H311">
        <v>0</v>
      </c>
      <c r="I311">
        <v>0</v>
      </c>
      <c r="J311">
        <v>2</v>
      </c>
      <c r="K311">
        <v>2</v>
      </c>
      <c r="L311">
        <v>9599.9999999999982</v>
      </c>
      <c r="M311">
        <v>33599.999999999993</v>
      </c>
      <c r="N311">
        <v>50000</v>
      </c>
      <c r="O311">
        <v>93200</v>
      </c>
      <c r="P311">
        <v>1464</v>
      </c>
      <c r="Q311">
        <v>219600</v>
      </c>
      <c r="R311">
        <v>312800</v>
      </c>
      <c r="S311">
        <v>0</v>
      </c>
      <c r="T311" t="s">
        <v>51</v>
      </c>
    </row>
    <row r="312" spans="1:20" x14ac:dyDescent="0.2">
      <c r="T312" t="s">
        <v>22</v>
      </c>
    </row>
    <row r="313" spans="1:20" x14ac:dyDescent="0.2">
      <c r="A313">
        <v>156</v>
      </c>
      <c r="B313">
        <v>64002</v>
      </c>
      <c r="C313">
        <v>16355</v>
      </c>
      <c r="D313">
        <v>4532</v>
      </c>
      <c r="E313">
        <v>15</v>
      </c>
      <c r="F313">
        <v>15</v>
      </c>
      <c r="G313">
        <v>15</v>
      </c>
      <c r="H313">
        <v>0</v>
      </c>
      <c r="I313">
        <v>0</v>
      </c>
      <c r="J313">
        <v>2</v>
      </c>
      <c r="K313">
        <v>2</v>
      </c>
      <c r="L313">
        <v>9599.9999999999982</v>
      </c>
      <c r="M313">
        <v>33599.999999999993</v>
      </c>
      <c r="N313">
        <v>50000</v>
      </c>
      <c r="O313">
        <v>93200</v>
      </c>
      <c r="P313">
        <v>1527</v>
      </c>
      <c r="Q313">
        <v>229050</v>
      </c>
      <c r="R313">
        <v>322250</v>
      </c>
      <c r="S313">
        <v>0</v>
      </c>
      <c r="T313" t="s">
        <v>27</v>
      </c>
    </row>
    <row r="314" spans="1:20" x14ac:dyDescent="0.2">
      <c r="T314" t="s">
        <v>22</v>
      </c>
    </row>
    <row r="315" spans="1:20" x14ac:dyDescent="0.2">
      <c r="A315">
        <v>157</v>
      </c>
      <c r="B315">
        <v>64746</v>
      </c>
      <c r="C315">
        <v>17377</v>
      </c>
      <c r="D315">
        <v>4905</v>
      </c>
      <c r="E315">
        <v>15</v>
      </c>
      <c r="F315">
        <v>15</v>
      </c>
      <c r="G315">
        <v>15</v>
      </c>
      <c r="H315">
        <v>0</v>
      </c>
      <c r="I315">
        <v>0</v>
      </c>
      <c r="J315">
        <v>2</v>
      </c>
      <c r="K315">
        <v>2</v>
      </c>
      <c r="L315">
        <v>9599.9999999999982</v>
      </c>
      <c r="M315">
        <v>33599.999999999993</v>
      </c>
      <c r="N315">
        <v>50000</v>
      </c>
      <c r="O315">
        <v>93200</v>
      </c>
      <c r="P315">
        <v>1634</v>
      </c>
      <c r="Q315">
        <v>245100</v>
      </c>
      <c r="R315">
        <v>338300</v>
      </c>
      <c r="S315">
        <v>0</v>
      </c>
      <c r="T315" t="s">
        <v>31</v>
      </c>
    </row>
    <row r="316" spans="1:20" x14ac:dyDescent="0.2">
      <c r="T316" t="s">
        <v>22</v>
      </c>
    </row>
    <row r="317" spans="1:20" x14ac:dyDescent="0.2">
      <c r="A317">
        <v>158</v>
      </c>
      <c r="B317">
        <v>65019</v>
      </c>
      <c r="C317">
        <v>18146</v>
      </c>
      <c r="D317">
        <v>5117</v>
      </c>
      <c r="E317">
        <v>15</v>
      </c>
      <c r="F317">
        <v>15</v>
      </c>
      <c r="G317">
        <v>15</v>
      </c>
      <c r="H317">
        <v>0</v>
      </c>
      <c r="I317">
        <v>0</v>
      </c>
      <c r="J317">
        <v>2</v>
      </c>
      <c r="K317">
        <v>2</v>
      </c>
      <c r="L317">
        <v>9599.9999999999982</v>
      </c>
      <c r="M317">
        <v>33599.999999999993</v>
      </c>
      <c r="N317">
        <v>50000</v>
      </c>
      <c r="O317">
        <v>93200</v>
      </c>
      <c r="P317">
        <v>1709</v>
      </c>
      <c r="Q317">
        <v>256350</v>
      </c>
      <c r="R317">
        <v>349550</v>
      </c>
      <c r="S317">
        <v>0</v>
      </c>
      <c r="T317" t="s">
        <v>40</v>
      </c>
    </row>
    <row r="318" spans="1:20" x14ac:dyDescent="0.2">
      <c r="T318" t="s">
        <v>22</v>
      </c>
    </row>
    <row r="319" spans="1:20" x14ac:dyDescent="0.2">
      <c r="A319">
        <v>159</v>
      </c>
      <c r="B319">
        <v>64293</v>
      </c>
      <c r="C319">
        <v>19725</v>
      </c>
      <c r="D319">
        <v>5678</v>
      </c>
      <c r="E319">
        <v>15</v>
      </c>
      <c r="F319">
        <v>15</v>
      </c>
      <c r="G319">
        <v>15</v>
      </c>
      <c r="H319">
        <v>0</v>
      </c>
      <c r="I319">
        <v>0</v>
      </c>
      <c r="J319">
        <v>2</v>
      </c>
      <c r="K319">
        <v>2</v>
      </c>
      <c r="L319">
        <v>9599.9999999999982</v>
      </c>
      <c r="M319">
        <v>33599.999999999993</v>
      </c>
      <c r="N319">
        <v>50000</v>
      </c>
      <c r="O319">
        <v>93200</v>
      </c>
      <c r="P319">
        <v>1861</v>
      </c>
      <c r="Q319">
        <v>279150</v>
      </c>
      <c r="R319">
        <v>372350</v>
      </c>
      <c r="S319">
        <v>0</v>
      </c>
      <c r="T319" t="s">
        <v>43</v>
      </c>
    </row>
    <row r="320" spans="1:20" x14ac:dyDescent="0.2">
      <c r="T320" t="s">
        <v>22</v>
      </c>
    </row>
    <row r="321" spans="1:20" x14ac:dyDescent="0.2">
      <c r="A321">
        <v>160</v>
      </c>
      <c r="B321">
        <v>64278</v>
      </c>
      <c r="C321">
        <v>18009</v>
      </c>
      <c r="D321">
        <v>5020</v>
      </c>
      <c r="E321">
        <v>15</v>
      </c>
      <c r="F321">
        <v>15</v>
      </c>
      <c r="G321">
        <v>15</v>
      </c>
      <c r="H321">
        <v>0</v>
      </c>
      <c r="I321">
        <v>0</v>
      </c>
      <c r="J321">
        <v>2</v>
      </c>
      <c r="K321">
        <v>2</v>
      </c>
      <c r="L321">
        <v>9599.9999999999982</v>
      </c>
      <c r="M321">
        <v>33599.999999999993</v>
      </c>
      <c r="N321">
        <v>50000</v>
      </c>
      <c r="O321">
        <v>93200</v>
      </c>
      <c r="P321">
        <v>1697</v>
      </c>
      <c r="Q321">
        <v>254550</v>
      </c>
      <c r="R321">
        <v>347750</v>
      </c>
      <c r="S321">
        <v>0</v>
      </c>
      <c r="T321" t="s">
        <v>28</v>
      </c>
    </row>
    <row r="322" spans="1:20" x14ac:dyDescent="0.2">
      <c r="T322" t="s">
        <v>22</v>
      </c>
    </row>
    <row r="323" spans="1:20" x14ac:dyDescent="0.2">
      <c r="A323">
        <v>161</v>
      </c>
      <c r="B323">
        <v>64281</v>
      </c>
      <c r="C323">
        <v>17774</v>
      </c>
      <c r="D323">
        <v>5034</v>
      </c>
      <c r="E323">
        <v>15</v>
      </c>
      <c r="F323">
        <v>15</v>
      </c>
      <c r="G323">
        <v>15</v>
      </c>
      <c r="H323">
        <v>0</v>
      </c>
      <c r="I323">
        <v>0</v>
      </c>
      <c r="J323">
        <v>2</v>
      </c>
      <c r="K323">
        <v>2</v>
      </c>
      <c r="L323">
        <v>9599.9999999999982</v>
      </c>
      <c r="M323">
        <v>33599.999999999993</v>
      </c>
      <c r="N323">
        <v>50000</v>
      </c>
      <c r="O323">
        <v>93200</v>
      </c>
      <c r="P323">
        <v>1670</v>
      </c>
      <c r="Q323">
        <v>250500</v>
      </c>
      <c r="R323">
        <v>343700</v>
      </c>
      <c r="S323">
        <v>0</v>
      </c>
      <c r="T323" t="s">
        <v>41</v>
      </c>
    </row>
    <row r="324" spans="1:20" x14ac:dyDescent="0.2">
      <c r="T324" t="s">
        <v>22</v>
      </c>
    </row>
    <row r="325" spans="1:20" x14ac:dyDescent="0.2">
      <c r="A325">
        <v>162</v>
      </c>
      <c r="B325">
        <v>64150</v>
      </c>
      <c r="C325">
        <v>16134</v>
      </c>
      <c r="D325">
        <v>4581</v>
      </c>
      <c r="E325">
        <v>15</v>
      </c>
      <c r="F325">
        <v>15</v>
      </c>
      <c r="G325">
        <v>15</v>
      </c>
      <c r="H325">
        <v>0</v>
      </c>
      <c r="I325">
        <v>0</v>
      </c>
      <c r="J325">
        <v>2</v>
      </c>
      <c r="K325">
        <v>2</v>
      </c>
      <c r="L325">
        <v>9599.9999999999982</v>
      </c>
      <c r="M325">
        <v>33599.999999999993</v>
      </c>
      <c r="N325">
        <v>50000</v>
      </c>
      <c r="O325">
        <v>93200</v>
      </c>
      <c r="P325">
        <v>1516</v>
      </c>
      <c r="Q325">
        <v>227400</v>
      </c>
      <c r="R325">
        <v>320600</v>
      </c>
      <c r="S325">
        <v>0</v>
      </c>
      <c r="T325" t="s">
        <v>25</v>
      </c>
    </row>
    <row r="326" spans="1:20" x14ac:dyDescent="0.2">
      <c r="T326" t="s">
        <v>22</v>
      </c>
    </row>
    <row r="327" spans="1:20" x14ac:dyDescent="0.2">
      <c r="A327">
        <v>163</v>
      </c>
      <c r="B327">
        <v>64202</v>
      </c>
      <c r="C327">
        <v>16794</v>
      </c>
      <c r="D327">
        <v>4576</v>
      </c>
      <c r="E327">
        <v>15</v>
      </c>
      <c r="F327">
        <v>15</v>
      </c>
      <c r="G327">
        <v>15</v>
      </c>
      <c r="H327">
        <v>0</v>
      </c>
      <c r="I327">
        <v>0</v>
      </c>
      <c r="J327">
        <v>2</v>
      </c>
      <c r="K327">
        <v>2</v>
      </c>
      <c r="L327">
        <v>9599.9999999999982</v>
      </c>
      <c r="M327">
        <v>33599.999999999993</v>
      </c>
      <c r="N327">
        <v>50000</v>
      </c>
      <c r="O327">
        <v>93200</v>
      </c>
      <c r="P327">
        <v>1572</v>
      </c>
      <c r="Q327">
        <v>235800</v>
      </c>
      <c r="R327">
        <v>329000</v>
      </c>
      <c r="S327">
        <v>0</v>
      </c>
      <c r="T327" t="s">
        <v>34</v>
      </c>
    </row>
    <row r="328" spans="1:20" x14ac:dyDescent="0.2">
      <c r="T328" t="s">
        <v>22</v>
      </c>
    </row>
    <row r="329" spans="1:20" x14ac:dyDescent="0.2">
      <c r="A329">
        <v>164</v>
      </c>
      <c r="B329">
        <v>63760</v>
      </c>
      <c r="C329">
        <v>16506</v>
      </c>
      <c r="D329">
        <v>4589</v>
      </c>
      <c r="E329">
        <v>15</v>
      </c>
      <c r="F329">
        <v>15</v>
      </c>
      <c r="G329">
        <v>15</v>
      </c>
      <c r="H329">
        <v>0</v>
      </c>
      <c r="I329">
        <v>0</v>
      </c>
      <c r="J329">
        <v>2</v>
      </c>
      <c r="K329">
        <v>2</v>
      </c>
      <c r="L329">
        <v>9599.9999999999982</v>
      </c>
      <c r="M329">
        <v>33599.999999999993</v>
      </c>
      <c r="N329">
        <v>50000</v>
      </c>
      <c r="O329">
        <v>93200</v>
      </c>
      <c r="P329">
        <v>1543</v>
      </c>
      <c r="Q329">
        <v>231450</v>
      </c>
      <c r="R329">
        <v>324650</v>
      </c>
      <c r="S329">
        <v>0</v>
      </c>
      <c r="T329" t="s">
        <v>35</v>
      </c>
    </row>
    <row r="330" spans="1:20" x14ac:dyDescent="0.2">
      <c r="T330" t="s">
        <v>22</v>
      </c>
    </row>
    <row r="331" spans="1:20" x14ac:dyDescent="0.2">
      <c r="A331">
        <v>165</v>
      </c>
      <c r="B331">
        <v>64271</v>
      </c>
      <c r="C331">
        <v>17911</v>
      </c>
      <c r="D331">
        <v>4908</v>
      </c>
      <c r="E331">
        <v>15</v>
      </c>
      <c r="F331">
        <v>15</v>
      </c>
      <c r="G331">
        <v>15</v>
      </c>
      <c r="H331">
        <v>0</v>
      </c>
      <c r="I331">
        <v>0</v>
      </c>
      <c r="J331">
        <v>2</v>
      </c>
      <c r="K331">
        <v>2</v>
      </c>
      <c r="L331">
        <v>9599.9999999999982</v>
      </c>
      <c r="M331">
        <v>33599.999999999993</v>
      </c>
      <c r="N331">
        <v>50000</v>
      </c>
      <c r="O331">
        <v>93200</v>
      </c>
      <c r="P331">
        <v>1687</v>
      </c>
      <c r="Q331">
        <v>253050</v>
      </c>
      <c r="R331">
        <v>346250</v>
      </c>
      <c r="S331">
        <v>0</v>
      </c>
      <c r="T331" t="s">
        <v>33</v>
      </c>
    </row>
    <row r="332" spans="1:20" x14ac:dyDescent="0.2">
      <c r="T332" t="s">
        <v>22</v>
      </c>
    </row>
    <row r="333" spans="1:20" x14ac:dyDescent="0.2">
      <c r="A333">
        <v>166</v>
      </c>
      <c r="B333">
        <v>64430</v>
      </c>
      <c r="C333">
        <v>16801</v>
      </c>
      <c r="D333">
        <v>4412</v>
      </c>
      <c r="E333">
        <v>15</v>
      </c>
      <c r="F333">
        <v>15</v>
      </c>
      <c r="G333">
        <v>15</v>
      </c>
      <c r="H333">
        <v>0</v>
      </c>
      <c r="I333">
        <v>0</v>
      </c>
      <c r="J333">
        <v>2</v>
      </c>
      <c r="K333">
        <v>2</v>
      </c>
      <c r="L333">
        <v>9599.9999999999982</v>
      </c>
      <c r="M333">
        <v>33599.999999999993</v>
      </c>
      <c r="N333">
        <v>50000</v>
      </c>
      <c r="O333">
        <v>93200</v>
      </c>
      <c r="P333">
        <v>1574</v>
      </c>
      <c r="Q333">
        <v>236100</v>
      </c>
      <c r="R333">
        <v>329300</v>
      </c>
      <c r="S333">
        <v>0</v>
      </c>
      <c r="T333" t="s">
        <v>34</v>
      </c>
    </row>
    <row r="334" spans="1:20" x14ac:dyDescent="0.2">
      <c r="T334" t="s">
        <v>22</v>
      </c>
    </row>
    <row r="335" spans="1:20" x14ac:dyDescent="0.2">
      <c r="A335">
        <v>167</v>
      </c>
      <c r="B335">
        <v>64255</v>
      </c>
      <c r="C335">
        <v>16887</v>
      </c>
      <c r="D335">
        <v>4791</v>
      </c>
      <c r="E335">
        <v>15</v>
      </c>
      <c r="F335">
        <v>15</v>
      </c>
      <c r="G335">
        <v>15</v>
      </c>
      <c r="H335">
        <v>0</v>
      </c>
      <c r="I335">
        <v>0</v>
      </c>
      <c r="J335">
        <v>2</v>
      </c>
      <c r="K335">
        <v>2</v>
      </c>
      <c r="L335">
        <v>9599.9999999999982</v>
      </c>
      <c r="M335">
        <v>33599.999999999993</v>
      </c>
      <c r="N335">
        <v>50000</v>
      </c>
      <c r="O335">
        <v>93200</v>
      </c>
      <c r="P335">
        <v>1587</v>
      </c>
      <c r="Q335">
        <v>238050</v>
      </c>
      <c r="R335">
        <v>331250</v>
      </c>
      <c r="S335">
        <v>0</v>
      </c>
      <c r="T335" t="s">
        <v>50</v>
      </c>
    </row>
    <row r="336" spans="1:20" x14ac:dyDescent="0.2">
      <c r="T336" t="s">
        <v>22</v>
      </c>
    </row>
    <row r="337" spans="1:20" x14ac:dyDescent="0.2">
      <c r="A337">
        <v>168</v>
      </c>
      <c r="B337">
        <v>64171</v>
      </c>
      <c r="C337">
        <v>17294</v>
      </c>
      <c r="D337">
        <v>4996</v>
      </c>
      <c r="E337">
        <v>15</v>
      </c>
      <c r="F337">
        <v>15</v>
      </c>
      <c r="G337">
        <v>15</v>
      </c>
      <c r="H337">
        <v>0</v>
      </c>
      <c r="I337">
        <v>0</v>
      </c>
      <c r="J337">
        <v>2</v>
      </c>
      <c r="K337">
        <v>2</v>
      </c>
      <c r="L337">
        <v>9599.9999999999982</v>
      </c>
      <c r="M337">
        <v>33599.999999999993</v>
      </c>
      <c r="N337">
        <v>50000</v>
      </c>
      <c r="O337">
        <v>93200</v>
      </c>
      <c r="P337">
        <v>1619</v>
      </c>
      <c r="Q337">
        <v>242850</v>
      </c>
      <c r="R337">
        <v>336050</v>
      </c>
      <c r="S337">
        <v>0</v>
      </c>
      <c r="T337" t="s">
        <v>47</v>
      </c>
    </row>
    <row r="338" spans="1:20" x14ac:dyDescent="0.2">
      <c r="T338" t="s">
        <v>22</v>
      </c>
    </row>
    <row r="339" spans="1:20" x14ac:dyDescent="0.2">
      <c r="A339">
        <v>169</v>
      </c>
      <c r="B339">
        <v>64453</v>
      </c>
      <c r="C339">
        <v>17307</v>
      </c>
      <c r="D339">
        <v>4929</v>
      </c>
      <c r="E339">
        <v>15</v>
      </c>
      <c r="F339">
        <v>15</v>
      </c>
      <c r="G339">
        <v>15</v>
      </c>
      <c r="H339">
        <v>0</v>
      </c>
      <c r="I339">
        <v>0</v>
      </c>
      <c r="J339">
        <v>2</v>
      </c>
      <c r="K339">
        <v>2</v>
      </c>
      <c r="L339">
        <v>9599.9999999999982</v>
      </c>
      <c r="M339">
        <v>33599.999999999993</v>
      </c>
      <c r="N339">
        <v>50000</v>
      </c>
      <c r="O339">
        <v>93200</v>
      </c>
      <c r="P339">
        <v>1625</v>
      </c>
      <c r="Q339">
        <v>243750</v>
      </c>
      <c r="R339">
        <v>336950</v>
      </c>
      <c r="S339">
        <v>0</v>
      </c>
      <c r="T339" t="s">
        <v>33</v>
      </c>
    </row>
    <row r="340" spans="1:20" x14ac:dyDescent="0.2">
      <c r="T340" t="s">
        <v>22</v>
      </c>
    </row>
    <row r="341" spans="1:20" x14ac:dyDescent="0.2">
      <c r="A341">
        <v>170</v>
      </c>
      <c r="B341">
        <v>63786</v>
      </c>
      <c r="C341">
        <v>17873</v>
      </c>
      <c r="D341">
        <v>4801</v>
      </c>
      <c r="E341">
        <v>15</v>
      </c>
      <c r="F341">
        <v>15</v>
      </c>
      <c r="G341">
        <v>15</v>
      </c>
      <c r="H341">
        <v>0</v>
      </c>
      <c r="I341">
        <v>0</v>
      </c>
      <c r="J341">
        <v>2</v>
      </c>
      <c r="K341">
        <v>2</v>
      </c>
      <c r="L341">
        <v>9599.9999999999982</v>
      </c>
      <c r="M341">
        <v>33599.999999999993</v>
      </c>
      <c r="N341">
        <v>50000</v>
      </c>
      <c r="O341">
        <v>93200</v>
      </c>
      <c r="P341">
        <v>1679</v>
      </c>
      <c r="Q341">
        <v>251850</v>
      </c>
      <c r="R341">
        <v>345050</v>
      </c>
      <c r="S341">
        <v>0</v>
      </c>
      <c r="T341" t="s">
        <v>54</v>
      </c>
    </row>
    <row r="342" spans="1:20" x14ac:dyDescent="0.2">
      <c r="T342" t="s">
        <v>22</v>
      </c>
    </row>
    <row r="343" spans="1:20" x14ac:dyDescent="0.2">
      <c r="A343">
        <v>171</v>
      </c>
      <c r="B343">
        <v>64063</v>
      </c>
      <c r="C343">
        <v>19842</v>
      </c>
      <c r="D343">
        <v>5647</v>
      </c>
      <c r="E343">
        <v>15</v>
      </c>
      <c r="F343">
        <v>15</v>
      </c>
      <c r="G343">
        <v>15</v>
      </c>
      <c r="H343">
        <v>0</v>
      </c>
      <c r="I343">
        <v>0</v>
      </c>
      <c r="J343">
        <v>2</v>
      </c>
      <c r="K343">
        <v>2</v>
      </c>
      <c r="L343">
        <v>9599.9999999999982</v>
      </c>
      <c r="M343">
        <v>33599.999999999993</v>
      </c>
      <c r="N343">
        <v>50000</v>
      </c>
      <c r="O343">
        <v>93200</v>
      </c>
      <c r="P343">
        <v>1875</v>
      </c>
      <c r="Q343">
        <v>281250</v>
      </c>
      <c r="R343">
        <v>374450</v>
      </c>
      <c r="S343">
        <v>0</v>
      </c>
      <c r="T343" t="s">
        <v>33</v>
      </c>
    </row>
    <row r="344" spans="1:20" x14ac:dyDescent="0.2">
      <c r="T344" t="s">
        <v>22</v>
      </c>
    </row>
    <row r="345" spans="1:20" x14ac:dyDescent="0.2">
      <c r="A345">
        <v>172</v>
      </c>
      <c r="B345">
        <v>64690</v>
      </c>
      <c r="C345">
        <v>15594</v>
      </c>
      <c r="D345">
        <v>4354</v>
      </c>
      <c r="E345">
        <v>15</v>
      </c>
      <c r="F345">
        <v>15</v>
      </c>
      <c r="G345">
        <v>15</v>
      </c>
      <c r="H345">
        <v>0</v>
      </c>
      <c r="I345">
        <v>0</v>
      </c>
      <c r="J345">
        <v>2</v>
      </c>
      <c r="K345">
        <v>2</v>
      </c>
      <c r="L345">
        <v>9599.9999999999982</v>
      </c>
      <c r="M345">
        <v>33599.999999999993</v>
      </c>
      <c r="N345">
        <v>50000</v>
      </c>
      <c r="O345">
        <v>93200</v>
      </c>
      <c r="P345">
        <v>1458</v>
      </c>
      <c r="Q345">
        <v>218700</v>
      </c>
      <c r="R345">
        <v>311900</v>
      </c>
      <c r="S345">
        <v>0</v>
      </c>
      <c r="T345" t="s">
        <v>34</v>
      </c>
    </row>
    <row r="346" spans="1:20" x14ac:dyDescent="0.2">
      <c r="T346" t="s">
        <v>22</v>
      </c>
    </row>
    <row r="347" spans="1:20" x14ac:dyDescent="0.2">
      <c r="A347">
        <v>173</v>
      </c>
      <c r="B347">
        <v>64257</v>
      </c>
      <c r="C347">
        <v>18019</v>
      </c>
      <c r="D347">
        <v>4942</v>
      </c>
      <c r="E347">
        <v>15</v>
      </c>
      <c r="F347">
        <v>15</v>
      </c>
      <c r="G347">
        <v>15</v>
      </c>
      <c r="H347">
        <v>0</v>
      </c>
      <c r="I347">
        <v>0</v>
      </c>
      <c r="J347">
        <v>2</v>
      </c>
      <c r="K347">
        <v>2</v>
      </c>
      <c r="L347">
        <v>9599.9999999999982</v>
      </c>
      <c r="M347">
        <v>33599.999999999993</v>
      </c>
      <c r="N347">
        <v>50000</v>
      </c>
      <c r="O347">
        <v>93200</v>
      </c>
      <c r="P347">
        <v>1694</v>
      </c>
      <c r="Q347">
        <v>254100</v>
      </c>
      <c r="R347">
        <v>347300</v>
      </c>
      <c r="S347">
        <v>0</v>
      </c>
      <c r="T347" t="s">
        <v>50</v>
      </c>
    </row>
    <row r="348" spans="1:20" x14ac:dyDescent="0.2">
      <c r="T348" t="s">
        <v>22</v>
      </c>
    </row>
    <row r="349" spans="1:20" x14ac:dyDescent="0.2">
      <c r="A349">
        <v>174</v>
      </c>
      <c r="B349">
        <v>64264</v>
      </c>
      <c r="C349">
        <v>17425</v>
      </c>
      <c r="D349">
        <v>4827</v>
      </c>
      <c r="E349">
        <v>15</v>
      </c>
      <c r="F349">
        <v>15</v>
      </c>
      <c r="G349">
        <v>15</v>
      </c>
      <c r="H349">
        <v>0</v>
      </c>
      <c r="I349">
        <v>0</v>
      </c>
      <c r="J349">
        <v>2</v>
      </c>
      <c r="K349">
        <v>2</v>
      </c>
      <c r="L349">
        <v>9599.9999999999982</v>
      </c>
      <c r="M349">
        <v>33599.999999999993</v>
      </c>
      <c r="N349">
        <v>50000</v>
      </c>
      <c r="O349">
        <v>93200</v>
      </c>
      <c r="P349">
        <v>1637</v>
      </c>
      <c r="Q349">
        <v>245550</v>
      </c>
      <c r="R349">
        <v>338750</v>
      </c>
      <c r="S349">
        <v>0</v>
      </c>
      <c r="T349" t="s">
        <v>47</v>
      </c>
    </row>
    <row r="350" spans="1:20" x14ac:dyDescent="0.2">
      <c r="T350" t="s">
        <v>22</v>
      </c>
    </row>
    <row r="351" spans="1:20" x14ac:dyDescent="0.2">
      <c r="A351">
        <v>175</v>
      </c>
      <c r="B351">
        <v>63931</v>
      </c>
      <c r="C351">
        <v>19360</v>
      </c>
      <c r="D351">
        <v>5863</v>
      </c>
      <c r="E351">
        <v>15</v>
      </c>
      <c r="F351">
        <v>15</v>
      </c>
      <c r="G351">
        <v>15</v>
      </c>
      <c r="H351">
        <v>0</v>
      </c>
      <c r="I351">
        <v>0</v>
      </c>
      <c r="J351">
        <v>2</v>
      </c>
      <c r="K351">
        <v>2</v>
      </c>
      <c r="L351">
        <v>9599.9999999999982</v>
      </c>
      <c r="M351">
        <v>33599.999999999993</v>
      </c>
      <c r="N351">
        <v>50000</v>
      </c>
      <c r="O351">
        <v>93200</v>
      </c>
      <c r="P351">
        <v>1832</v>
      </c>
      <c r="Q351">
        <v>274800</v>
      </c>
      <c r="R351">
        <v>368000</v>
      </c>
      <c r="S351">
        <v>0</v>
      </c>
      <c r="T351" t="s">
        <v>33</v>
      </c>
    </row>
    <row r="352" spans="1:20" x14ac:dyDescent="0.2">
      <c r="T352" t="s">
        <v>22</v>
      </c>
    </row>
    <row r="353" spans="1:20" x14ac:dyDescent="0.2">
      <c r="A353">
        <v>176</v>
      </c>
      <c r="B353">
        <v>64527</v>
      </c>
      <c r="C353">
        <v>18653</v>
      </c>
      <c r="D353">
        <v>5377</v>
      </c>
      <c r="E353">
        <v>15</v>
      </c>
      <c r="F353">
        <v>15</v>
      </c>
      <c r="G353">
        <v>15</v>
      </c>
      <c r="H353">
        <v>0</v>
      </c>
      <c r="I353">
        <v>0</v>
      </c>
      <c r="J353">
        <v>2</v>
      </c>
      <c r="K353">
        <v>2</v>
      </c>
      <c r="L353">
        <v>9599.9999999999982</v>
      </c>
      <c r="M353">
        <v>33599.999999999993</v>
      </c>
      <c r="N353">
        <v>50000</v>
      </c>
      <c r="O353">
        <v>93200</v>
      </c>
      <c r="P353">
        <v>1751</v>
      </c>
      <c r="Q353">
        <v>262650</v>
      </c>
      <c r="R353">
        <v>355850</v>
      </c>
      <c r="S353">
        <v>0</v>
      </c>
      <c r="T353" t="s">
        <v>54</v>
      </c>
    </row>
    <row r="354" spans="1:20" x14ac:dyDescent="0.2">
      <c r="T354" t="s">
        <v>22</v>
      </c>
    </row>
    <row r="355" spans="1:20" x14ac:dyDescent="0.2">
      <c r="A355">
        <v>177</v>
      </c>
      <c r="B355">
        <v>64777</v>
      </c>
      <c r="C355">
        <v>17706</v>
      </c>
      <c r="D355">
        <v>4953</v>
      </c>
      <c r="E355">
        <v>15</v>
      </c>
      <c r="F355">
        <v>15</v>
      </c>
      <c r="G355">
        <v>15</v>
      </c>
      <c r="H355">
        <v>0</v>
      </c>
      <c r="I355">
        <v>0</v>
      </c>
      <c r="J355">
        <v>2</v>
      </c>
      <c r="K355">
        <v>2</v>
      </c>
      <c r="L355">
        <v>9599.9999999999982</v>
      </c>
      <c r="M355">
        <v>33599.999999999993</v>
      </c>
      <c r="N355">
        <v>50000</v>
      </c>
      <c r="O355">
        <v>93200</v>
      </c>
      <c r="P355">
        <v>1668</v>
      </c>
      <c r="Q355">
        <v>250200</v>
      </c>
      <c r="R355">
        <v>343400</v>
      </c>
      <c r="S355">
        <v>0</v>
      </c>
      <c r="T355" t="s">
        <v>33</v>
      </c>
    </row>
    <row r="356" spans="1:20" x14ac:dyDescent="0.2">
      <c r="T356" t="s">
        <v>22</v>
      </c>
    </row>
    <row r="357" spans="1:20" x14ac:dyDescent="0.2">
      <c r="A357">
        <v>178</v>
      </c>
      <c r="B357">
        <v>64052</v>
      </c>
      <c r="C357">
        <v>17774</v>
      </c>
      <c r="D357">
        <v>4748</v>
      </c>
      <c r="E357">
        <v>15</v>
      </c>
      <c r="F357">
        <v>15</v>
      </c>
      <c r="G357">
        <v>15</v>
      </c>
      <c r="H357">
        <v>0</v>
      </c>
      <c r="I357">
        <v>0</v>
      </c>
      <c r="J357">
        <v>2</v>
      </c>
      <c r="K357">
        <v>2</v>
      </c>
      <c r="L357">
        <v>9599.9999999999982</v>
      </c>
      <c r="M357">
        <v>33599.999999999993</v>
      </c>
      <c r="N357">
        <v>50000</v>
      </c>
      <c r="O357">
        <v>93200</v>
      </c>
      <c r="P357">
        <v>1666</v>
      </c>
      <c r="Q357">
        <v>249900</v>
      </c>
      <c r="R357">
        <v>343100</v>
      </c>
      <c r="S357">
        <v>0</v>
      </c>
      <c r="T357" t="s">
        <v>34</v>
      </c>
    </row>
    <row r="358" spans="1:20" x14ac:dyDescent="0.2">
      <c r="T358" t="s">
        <v>22</v>
      </c>
    </row>
    <row r="359" spans="1:20" x14ac:dyDescent="0.2">
      <c r="A359">
        <v>179</v>
      </c>
      <c r="B359">
        <v>64416</v>
      </c>
      <c r="C359">
        <v>17713</v>
      </c>
      <c r="D359">
        <v>5000</v>
      </c>
      <c r="E359">
        <v>15</v>
      </c>
      <c r="F359">
        <v>15</v>
      </c>
      <c r="G359">
        <v>15</v>
      </c>
      <c r="H359">
        <v>0</v>
      </c>
      <c r="I359">
        <v>0</v>
      </c>
      <c r="J359">
        <v>2</v>
      </c>
      <c r="K359">
        <v>2</v>
      </c>
      <c r="L359">
        <v>9599.9999999999982</v>
      </c>
      <c r="M359">
        <v>33599.999999999993</v>
      </c>
      <c r="N359">
        <v>50000</v>
      </c>
      <c r="O359">
        <v>93200</v>
      </c>
      <c r="P359">
        <v>1664</v>
      </c>
      <c r="Q359">
        <v>249600</v>
      </c>
      <c r="R359">
        <v>342800</v>
      </c>
      <c r="S359">
        <v>0</v>
      </c>
      <c r="T359" t="s">
        <v>50</v>
      </c>
    </row>
    <row r="360" spans="1:20" x14ac:dyDescent="0.2">
      <c r="T360" t="s">
        <v>22</v>
      </c>
    </row>
    <row r="361" spans="1:20" x14ac:dyDescent="0.2">
      <c r="A361">
        <v>180</v>
      </c>
      <c r="B361">
        <v>64056</v>
      </c>
      <c r="C361">
        <v>16349</v>
      </c>
      <c r="D361">
        <v>4396</v>
      </c>
      <c r="E361">
        <v>15</v>
      </c>
      <c r="F361">
        <v>15</v>
      </c>
      <c r="G361">
        <v>15</v>
      </c>
      <c r="H361">
        <v>0</v>
      </c>
      <c r="I361">
        <v>0</v>
      </c>
      <c r="J361">
        <v>2</v>
      </c>
      <c r="K361">
        <v>2</v>
      </c>
      <c r="L361">
        <v>9599.9999999999982</v>
      </c>
      <c r="M361">
        <v>33599.999999999993</v>
      </c>
      <c r="N361">
        <v>50000</v>
      </c>
      <c r="O361">
        <v>93200</v>
      </c>
      <c r="P361">
        <v>1532</v>
      </c>
      <c r="Q361">
        <v>229800</v>
      </c>
      <c r="R361">
        <v>323000</v>
      </c>
      <c r="S361">
        <v>0</v>
      </c>
      <c r="T361" t="s">
        <v>47</v>
      </c>
    </row>
    <row r="362" spans="1:20" x14ac:dyDescent="0.2">
      <c r="T362" t="s">
        <v>22</v>
      </c>
    </row>
    <row r="363" spans="1:20" x14ac:dyDescent="0.2">
      <c r="A363">
        <v>181</v>
      </c>
      <c r="B363">
        <v>64317</v>
      </c>
      <c r="C363">
        <v>17696</v>
      </c>
      <c r="D363">
        <v>5083</v>
      </c>
      <c r="E363">
        <v>15</v>
      </c>
      <c r="F363">
        <v>15</v>
      </c>
      <c r="G363">
        <v>15</v>
      </c>
      <c r="H363">
        <v>0</v>
      </c>
      <c r="I363">
        <v>0</v>
      </c>
      <c r="J363">
        <v>2</v>
      </c>
      <c r="K363">
        <v>2</v>
      </c>
      <c r="L363">
        <v>9599.9999999999982</v>
      </c>
      <c r="M363">
        <v>33599.999999999993</v>
      </c>
      <c r="N363">
        <v>50000</v>
      </c>
      <c r="O363">
        <v>93200</v>
      </c>
      <c r="P363">
        <v>1668</v>
      </c>
      <c r="Q363">
        <v>250200</v>
      </c>
      <c r="R363">
        <v>343400</v>
      </c>
      <c r="S363">
        <v>0</v>
      </c>
      <c r="T363" t="s">
        <v>50</v>
      </c>
    </row>
    <row r="364" spans="1:20" x14ac:dyDescent="0.2">
      <c r="T364" t="s">
        <v>22</v>
      </c>
    </row>
    <row r="365" spans="1:20" x14ac:dyDescent="0.2">
      <c r="A365">
        <v>182</v>
      </c>
      <c r="B365">
        <v>64106</v>
      </c>
      <c r="C365">
        <v>17721</v>
      </c>
      <c r="D365">
        <v>4859</v>
      </c>
      <c r="E365">
        <v>15</v>
      </c>
      <c r="F365">
        <v>15</v>
      </c>
      <c r="G365">
        <v>15</v>
      </c>
      <c r="H365">
        <v>0</v>
      </c>
      <c r="I365">
        <v>0</v>
      </c>
      <c r="J365">
        <v>2</v>
      </c>
      <c r="K365">
        <v>2</v>
      </c>
      <c r="L365">
        <v>9599.9999999999982</v>
      </c>
      <c r="M365">
        <v>33599.999999999993</v>
      </c>
      <c r="N365">
        <v>50000</v>
      </c>
      <c r="O365">
        <v>93200</v>
      </c>
      <c r="P365">
        <v>1663</v>
      </c>
      <c r="Q365">
        <v>249450</v>
      </c>
      <c r="R365">
        <v>342650</v>
      </c>
      <c r="S365">
        <v>0</v>
      </c>
      <c r="T365" t="s">
        <v>35</v>
      </c>
    </row>
    <row r="366" spans="1:20" x14ac:dyDescent="0.2">
      <c r="T366" t="s">
        <v>22</v>
      </c>
    </row>
    <row r="367" spans="1:20" x14ac:dyDescent="0.2">
      <c r="A367">
        <v>183</v>
      </c>
      <c r="B367">
        <v>64573</v>
      </c>
      <c r="C367">
        <v>18145</v>
      </c>
      <c r="D367">
        <v>5288</v>
      </c>
      <c r="E367">
        <v>15</v>
      </c>
      <c r="F367">
        <v>15</v>
      </c>
      <c r="G367">
        <v>15</v>
      </c>
      <c r="H367">
        <v>0</v>
      </c>
      <c r="I367">
        <v>0</v>
      </c>
      <c r="J367">
        <v>2</v>
      </c>
      <c r="K367">
        <v>2</v>
      </c>
      <c r="L367">
        <v>9599.9999999999982</v>
      </c>
      <c r="M367">
        <v>33599.999999999993</v>
      </c>
      <c r="N367">
        <v>50000</v>
      </c>
      <c r="O367">
        <v>93200</v>
      </c>
      <c r="P367">
        <v>1717</v>
      </c>
      <c r="Q367">
        <v>257550</v>
      </c>
      <c r="R367">
        <v>350750</v>
      </c>
      <c r="S367">
        <v>0</v>
      </c>
      <c r="T367" t="s">
        <v>25</v>
      </c>
    </row>
    <row r="368" spans="1:20" x14ac:dyDescent="0.2">
      <c r="T368" t="s">
        <v>22</v>
      </c>
    </row>
    <row r="369" spans="1:20" x14ac:dyDescent="0.2">
      <c r="A369">
        <v>184</v>
      </c>
      <c r="B369">
        <v>64555</v>
      </c>
      <c r="C369">
        <v>18734</v>
      </c>
      <c r="D369">
        <v>5322</v>
      </c>
      <c r="E369">
        <v>15</v>
      </c>
      <c r="F369">
        <v>15</v>
      </c>
      <c r="G369">
        <v>15</v>
      </c>
      <c r="H369">
        <v>0</v>
      </c>
      <c r="I369">
        <v>0</v>
      </c>
      <c r="J369">
        <v>2</v>
      </c>
      <c r="K369">
        <v>2</v>
      </c>
      <c r="L369">
        <v>9599.9999999999982</v>
      </c>
      <c r="M369">
        <v>33599.999999999993</v>
      </c>
      <c r="N369">
        <v>50000</v>
      </c>
      <c r="O369">
        <v>93200</v>
      </c>
      <c r="P369">
        <v>1767</v>
      </c>
      <c r="Q369">
        <v>265050</v>
      </c>
      <c r="R369">
        <v>358250</v>
      </c>
      <c r="S369">
        <v>0</v>
      </c>
      <c r="T369" t="s">
        <v>39</v>
      </c>
    </row>
    <row r="370" spans="1:20" x14ac:dyDescent="0.2">
      <c r="T370" t="s">
        <v>22</v>
      </c>
    </row>
    <row r="371" spans="1:20" x14ac:dyDescent="0.2">
      <c r="A371">
        <v>185</v>
      </c>
      <c r="B371">
        <v>64533</v>
      </c>
      <c r="C371">
        <v>17042</v>
      </c>
      <c r="D371">
        <v>4798</v>
      </c>
      <c r="E371">
        <v>15</v>
      </c>
      <c r="F371">
        <v>15</v>
      </c>
      <c r="G371">
        <v>15</v>
      </c>
      <c r="H371">
        <v>0</v>
      </c>
      <c r="I371">
        <v>0</v>
      </c>
      <c r="J371">
        <v>2</v>
      </c>
      <c r="K371">
        <v>2</v>
      </c>
      <c r="L371">
        <v>9599.9999999999982</v>
      </c>
      <c r="M371">
        <v>33599.999999999993</v>
      </c>
      <c r="N371">
        <v>50000</v>
      </c>
      <c r="O371">
        <v>93200</v>
      </c>
      <c r="P371">
        <v>1603</v>
      </c>
      <c r="Q371">
        <v>240450</v>
      </c>
      <c r="R371">
        <v>333650</v>
      </c>
      <c r="S371">
        <v>0</v>
      </c>
      <c r="T371" t="s">
        <v>38</v>
      </c>
    </row>
    <row r="372" spans="1:20" x14ac:dyDescent="0.2">
      <c r="T372" t="s">
        <v>22</v>
      </c>
    </row>
    <row r="373" spans="1:20" x14ac:dyDescent="0.2">
      <c r="A373">
        <v>186</v>
      </c>
      <c r="B373">
        <v>64276</v>
      </c>
      <c r="C373">
        <v>17711</v>
      </c>
      <c r="D373">
        <v>4810</v>
      </c>
      <c r="E373">
        <v>15</v>
      </c>
      <c r="F373">
        <v>15</v>
      </c>
      <c r="G373">
        <v>15</v>
      </c>
      <c r="H373">
        <v>0</v>
      </c>
      <c r="I373">
        <v>0</v>
      </c>
      <c r="J373">
        <v>2</v>
      </c>
      <c r="K373">
        <v>2</v>
      </c>
      <c r="L373">
        <v>9599.9999999999982</v>
      </c>
      <c r="M373">
        <v>33599.999999999993</v>
      </c>
      <c r="N373">
        <v>50000</v>
      </c>
      <c r="O373">
        <v>93200</v>
      </c>
      <c r="P373">
        <v>1668</v>
      </c>
      <c r="Q373">
        <v>250200</v>
      </c>
      <c r="R373">
        <v>343400</v>
      </c>
      <c r="S373">
        <v>0</v>
      </c>
      <c r="T373" t="s">
        <v>41</v>
      </c>
    </row>
    <row r="374" spans="1:20" x14ac:dyDescent="0.2">
      <c r="T374" t="s">
        <v>22</v>
      </c>
    </row>
    <row r="375" spans="1:20" x14ac:dyDescent="0.2">
      <c r="A375">
        <v>187</v>
      </c>
      <c r="B375">
        <v>64106</v>
      </c>
      <c r="C375">
        <v>17254</v>
      </c>
      <c r="D375">
        <v>4682</v>
      </c>
      <c r="E375">
        <v>15</v>
      </c>
      <c r="F375">
        <v>15</v>
      </c>
      <c r="G375">
        <v>15</v>
      </c>
      <c r="H375">
        <v>0</v>
      </c>
      <c r="I375">
        <v>0</v>
      </c>
      <c r="J375">
        <v>2</v>
      </c>
      <c r="K375">
        <v>2</v>
      </c>
      <c r="L375">
        <v>9599.9999999999982</v>
      </c>
      <c r="M375">
        <v>33599.999999999993</v>
      </c>
      <c r="N375">
        <v>50000</v>
      </c>
      <c r="O375">
        <v>93200</v>
      </c>
      <c r="P375">
        <v>1611</v>
      </c>
      <c r="Q375">
        <v>241650</v>
      </c>
      <c r="R375">
        <v>334850</v>
      </c>
      <c r="S375">
        <v>0</v>
      </c>
      <c r="T375" t="s">
        <v>53</v>
      </c>
    </row>
    <row r="376" spans="1:20" x14ac:dyDescent="0.2">
      <c r="T376" t="s">
        <v>22</v>
      </c>
    </row>
    <row r="377" spans="1:20" x14ac:dyDescent="0.2">
      <c r="A377">
        <v>188</v>
      </c>
      <c r="B377">
        <v>64655</v>
      </c>
      <c r="C377">
        <v>18896</v>
      </c>
      <c r="D377">
        <v>5336</v>
      </c>
      <c r="E377">
        <v>15</v>
      </c>
      <c r="F377">
        <v>15</v>
      </c>
      <c r="G377">
        <v>15</v>
      </c>
      <c r="H377">
        <v>0</v>
      </c>
      <c r="I377">
        <v>0</v>
      </c>
      <c r="J377">
        <v>2</v>
      </c>
      <c r="K377">
        <v>2</v>
      </c>
      <c r="L377">
        <v>9599.9999999999982</v>
      </c>
      <c r="M377">
        <v>33599.999999999993</v>
      </c>
      <c r="N377">
        <v>50000</v>
      </c>
      <c r="O377">
        <v>93200</v>
      </c>
      <c r="P377">
        <v>1776</v>
      </c>
      <c r="Q377">
        <v>266400</v>
      </c>
      <c r="R377">
        <v>359600</v>
      </c>
      <c r="S377">
        <v>0</v>
      </c>
      <c r="T377" t="s">
        <v>28</v>
      </c>
    </row>
    <row r="378" spans="1:20" x14ac:dyDescent="0.2">
      <c r="T378" t="s">
        <v>22</v>
      </c>
    </row>
    <row r="379" spans="1:20" x14ac:dyDescent="0.2">
      <c r="A379">
        <v>189</v>
      </c>
      <c r="B379">
        <v>64312</v>
      </c>
      <c r="C379">
        <v>16647</v>
      </c>
      <c r="D379">
        <v>4582</v>
      </c>
      <c r="E379">
        <v>15</v>
      </c>
      <c r="F379">
        <v>15</v>
      </c>
      <c r="G379">
        <v>15</v>
      </c>
      <c r="H379">
        <v>0</v>
      </c>
      <c r="I379">
        <v>0</v>
      </c>
      <c r="J379">
        <v>2</v>
      </c>
      <c r="K379">
        <v>2</v>
      </c>
      <c r="L379">
        <v>9599.9999999999982</v>
      </c>
      <c r="M379">
        <v>33599.999999999993</v>
      </c>
      <c r="N379">
        <v>50000</v>
      </c>
      <c r="O379">
        <v>93200</v>
      </c>
      <c r="P379">
        <v>1565</v>
      </c>
      <c r="Q379">
        <v>234750</v>
      </c>
      <c r="R379">
        <v>327950</v>
      </c>
      <c r="S379">
        <v>0</v>
      </c>
      <c r="T379" t="s">
        <v>55</v>
      </c>
    </row>
    <row r="380" spans="1:20" x14ac:dyDescent="0.2">
      <c r="T380" t="s">
        <v>22</v>
      </c>
    </row>
    <row r="381" spans="1:20" x14ac:dyDescent="0.2">
      <c r="A381">
        <v>190</v>
      </c>
      <c r="B381">
        <v>64501</v>
      </c>
      <c r="C381">
        <v>14968</v>
      </c>
      <c r="D381">
        <v>4006</v>
      </c>
      <c r="E381">
        <v>15</v>
      </c>
      <c r="F381">
        <v>15</v>
      </c>
      <c r="G381">
        <v>15</v>
      </c>
      <c r="H381">
        <v>0</v>
      </c>
      <c r="I381">
        <v>0</v>
      </c>
      <c r="J381">
        <v>2</v>
      </c>
      <c r="K381">
        <v>2</v>
      </c>
      <c r="L381">
        <v>9599.9999999999982</v>
      </c>
      <c r="M381">
        <v>33599.999999999993</v>
      </c>
      <c r="N381">
        <v>50000</v>
      </c>
      <c r="O381">
        <v>93200</v>
      </c>
      <c r="P381">
        <v>1386</v>
      </c>
      <c r="Q381">
        <v>207900</v>
      </c>
      <c r="R381">
        <v>301100</v>
      </c>
      <c r="S381">
        <v>0</v>
      </c>
      <c r="T381" t="s">
        <v>25</v>
      </c>
    </row>
    <row r="382" spans="1:20" x14ac:dyDescent="0.2">
      <c r="T382" t="s">
        <v>22</v>
      </c>
    </row>
    <row r="383" spans="1:20" x14ac:dyDescent="0.2">
      <c r="A383">
        <v>191</v>
      </c>
      <c r="B383">
        <v>64033</v>
      </c>
      <c r="C383">
        <v>17502</v>
      </c>
      <c r="D383">
        <v>4921</v>
      </c>
      <c r="E383">
        <v>15</v>
      </c>
      <c r="F383">
        <v>15</v>
      </c>
      <c r="G383">
        <v>15</v>
      </c>
      <c r="H383">
        <v>0</v>
      </c>
      <c r="I383">
        <v>0</v>
      </c>
      <c r="J383">
        <v>2</v>
      </c>
      <c r="K383">
        <v>2</v>
      </c>
      <c r="L383">
        <v>9599.9999999999982</v>
      </c>
      <c r="M383">
        <v>33599.999999999993</v>
      </c>
      <c r="N383">
        <v>50000</v>
      </c>
      <c r="O383">
        <v>93200</v>
      </c>
      <c r="P383">
        <v>1645</v>
      </c>
      <c r="Q383">
        <v>246750</v>
      </c>
      <c r="R383">
        <v>339950</v>
      </c>
      <c r="S383">
        <v>0</v>
      </c>
      <c r="T383" t="s">
        <v>38</v>
      </c>
    </row>
    <row r="384" spans="1:20" x14ac:dyDescent="0.2">
      <c r="T384" t="s">
        <v>22</v>
      </c>
    </row>
    <row r="385" spans="1:20" x14ac:dyDescent="0.2">
      <c r="A385">
        <v>192</v>
      </c>
      <c r="B385">
        <v>71660</v>
      </c>
      <c r="C385">
        <v>15702</v>
      </c>
      <c r="D385">
        <v>5166</v>
      </c>
      <c r="E385">
        <v>0</v>
      </c>
      <c r="F385">
        <v>0</v>
      </c>
      <c r="G385">
        <v>30</v>
      </c>
      <c r="H385">
        <v>0</v>
      </c>
      <c r="I385">
        <v>0</v>
      </c>
      <c r="J385">
        <v>2</v>
      </c>
      <c r="K385">
        <v>2</v>
      </c>
      <c r="L385">
        <v>0</v>
      </c>
      <c r="M385">
        <v>0</v>
      </c>
      <c r="N385">
        <v>50000</v>
      </c>
      <c r="O385">
        <v>50000</v>
      </c>
      <c r="P385">
        <v>1483</v>
      </c>
      <c r="Q385">
        <v>222450</v>
      </c>
      <c r="R385">
        <v>272450</v>
      </c>
      <c r="S385">
        <v>0</v>
      </c>
      <c r="T385" t="s">
        <v>29</v>
      </c>
    </row>
    <row r="386" spans="1:20" x14ac:dyDescent="0.2">
      <c r="T386" t="s">
        <v>22</v>
      </c>
    </row>
    <row r="387" spans="1:20" x14ac:dyDescent="0.2">
      <c r="A387">
        <v>193</v>
      </c>
      <c r="B387">
        <v>64461</v>
      </c>
      <c r="C387">
        <v>16251</v>
      </c>
      <c r="D387">
        <v>4597</v>
      </c>
      <c r="E387">
        <v>15</v>
      </c>
      <c r="F387">
        <v>15</v>
      </c>
      <c r="G387">
        <v>15</v>
      </c>
      <c r="H387">
        <v>0</v>
      </c>
      <c r="I387">
        <v>0</v>
      </c>
      <c r="J387">
        <v>2</v>
      </c>
      <c r="K387">
        <v>2</v>
      </c>
      <c r="L387">
        <v>9599.9999999999982</v>
      </c>
      <c r="M387">
        <v>33599.999999999993</v>
      </c>
      <c r="N387">
        <v>50000</v>
      </c>
      <c r="O387">
        <v>93200</v>
      </c>
      <c r="P387">
        <v>1519</v>
      </c>
      <c r="Q387">
        <v>227850</v>
      </c>
      <c r="R387">
        <v>321050</v>
      </c>
      <c r="S387">
        <v>0</v>
      </c>
      <c r="T387" t="s">
        <v>37</v>
      </c>
    </row>
    <row r="388" spans="1:20" x14ac:dyDescent="0.2">
      <c r="T388" t="s">
        <v>22</v>
      </c>
    </row>
    <row r="389" spans="1:20" x14ac:dyDescent="0.2">
      <c r="A389">
        <v>194</v>
      </c>
      <c r="B389">
        <v>65111</v>
      </c>
      <c r="C389">
        <v>16712</v>
      </c>
      <c r="D389">
        <v>4756</v>
      </c>
      <c r="E389">
        <v>15</v>
      </c>
      <c r="F389">
        <v>15</v>
      </c>
      <c r="G389">
        <v>15</v>
      </c>
      <c r="H389">
        <v>0</v>
      </c>
      <c r="I389">
        <v>0</v>
      </c>
      <c r="J389">
        <v>2</v>
      </c>
      <c r="K389">
        <v>2</v>
      </c>
      <c r="L389">
        <v>9599.9999999999982</v>
      </c>
      <c r="M389">
        <v>33599.999999999993</v>
      </c>
      <c r="N389">
        <v>50000</v>
      </c>
      <c r="O389">
        <v>93200</v>
      </c>
      <c r="P389">
        <v>1562</v>
      </c>
      <c r="Q389">
        <v>234300</v>
      </c>
      <c r="R389">
        <v>327500</v>
      </c>
      <c r="S389">
        <v>0</v>
      </c>
      <c r="T389" t="s">
        <v>40</v>
      </c>
    </row>
    <row r="390" spans="1:20" x14ac:dyDescent="0.2">
      <c r="T390" t="s">
        <v>22</v>
      </c>
    </row>
    <row r="391" spans="1:20" x14ac:dyDescent="0.2">
      <c r="A391">
        <v>195</v>
      </c>
      <c r="B391">
        <v>64570</v>
      </c>
      <c r="C391">
        <v>17158</v>
      </c>
      <c r="D391">
        <v>4717</v>
      </c>
      <c r="E391">
        <v>15</v>
      </c>
      <c r="F391">
        <v>15</v>
      </c>
      <c r="G391">
        <v>15</v>
      </c>
      <c r="H391">
        <v>0</v>
      </c>
      <c r="I391">
        <v>0</v>
      </c>
      <c r="J391">
        <v>2</v>
      </c>
      <c r="K391">
        <v>2</v>
      </c>
      <c r="L391">
        <v>9599.9999999999982</v>
      </c>
      <c r="M391">
        <v>33599.999999999993</v>
      </c>
      <c r="N391">
        <v>50000</v>
      </c>
      <c r="O391">
        <v>93200</v>
      </c>
      <c r="P391">
        <v>1612</v>
      </c>
      <c r="Q391">
        <v>241800</v>
      </c>
      <c r="R391">
        <v>335000</v>
      </c>
      <c r="S391">
        <v>0</v>
      </c>
      <c r="T391" t="s">
        <v>28</v>
      </c>
    </row>
    <row r="392" spans="1:20" x14ac:dyDescent="0.2">
      <c r="T392" t="s">
        <v>22</v>
      </c>
    </row>
    <row r="393" spans="1:20" x14ac:dyDescent="0.2">
      <c r="A393">
        <v>196</v>
      </c>
      <c r="B393">
        <v>64439</v>
      </c>
      <c r="C393">
        <v>16093</v>
      </c>
      <c r="D393">
        <v>4658</v>
      </c>
      <c r="E393">
        <v>15</v>
      </c>
      <c r="F393">
        <v>15</v>
      </c>
      <c r="G393">
        <v>15</v>
      </c>
      <c r="H393">
        <v>0</v>
      </c>
      <c r="I393">
        <v>0</v>
      </c>
      <c r="J393">
        <v>2</v>
      </c>
      <c r="K393">
        <v>2</v>
      </c>
      <c r="L393">
        <v>9599.9999999999982</v>
      </c>
      <c r="M393">
        <v>33599.999999999993</v>
      </c>
      <c r="N393">
        <v>50000</v>
      </c>
      <c r="O393">
        <v>93200</v>
      </c>
      <c r="P393">
        <v>1498</v>
      </c>
      <c r="Q393">
        <v>224700</v>
      </c>
      <c r="R393">
        <v>317900</v>
      </c>
      <c r="S393">
        <v>0</v>
      </c>
      <c r="T393" t="s">
        <v>41</v>
      </c>
    </row>
    <row r="394" spans="1:20" x14ac:dyDescent="0.2">
      <c r="T394" t="s">
        <v>22</v>
      </c>
    </row>
    <row r="395" spans="1:20" x14ac:dyDescent="0.2">
      <c r="A395">
        <v>197</v>
      </c>
      <c r="B395">
        <v>64538</v>
      </c>
      <c r="C395">
        <v>21066</v>
      </c>
      <c r="D395">
        <v>6452</v>
      </c>
      <c r="E395">
        <v>15</v>
      </c>
      <c r="F395">
        <v>15</v>
      </c>
      <c r="G395">
        <v>15</v>
      </c>
      <c r="H395">
        <v>0</v>
      </c>
      <c r="I395">
        <v>0</v>
      </c>
      <c r="J395">
        <v>2</v>
      </c>
      <c r="K395">
        <v>2</v>
      </c>
      <c r="L395">
        <v>9599.9999999999982</v>
      </c>
      <c r="M395">
        <v>33599.999999999993</v>
      </c>
      <c r="N395">
        <v>50000</v>
      </c>
      <c r="O395">
        <v>93200</v>
      </c>
      <c r="P395">
        <v>2003</v>
      </c>
      <c r="Q395">
        <v>300450</v>
      </c>
      <c r="R395">
        <v>393650</v>
      </c>
      <c r="S395">
        <v>0</v>
      </c>
      <c r="T395" t="s">
        <v>31</v>
      </c>
    </row>
    <row r="396" spans="1:20" x14ac:dyDescent="0.2">
      <c r="T396" t="s">
        <v>22</v>
      </c>
    </row>
    <row r="397" spans="1:20" x14ac:dyDescent="0.2">
      <c r="A397">
        <v>198</v>
      </c>
      <c r="B397">
        <v>64767</v>
      </c>
      <c r="C397">
        <v>18463</v>
      </c>
      <c r="D397">
        <v>5152</v>
      </c>
      <c r="E397">
        <v>15</v>
      </c>
      <c r="F397">
        <v>15</v>
      </c>
      <c r="G397">
        <v>15</v>
      </c>
      <c r="H397">
        <v>0</v>
      </c>
      <c r="I397">
        <v>0</v>
      </c>
      <c r="J397">
        <v>2</v>
      </c>
      <c r="K397">
        <v>2</v>
      </c>
      <c r="L397">
        <v>9599.9999999999982</v>
      </c>
      <c r="M397">
        <v>33599.999999999993</v>
      </c>
      <c r="N397">
        <v>50000</v>
      </c>
      <c r="O397">
        <v>93200</v>
      </c>
      <c r="P397">
        <v>1741</v>
      </c>
      <c r="Q397">
        <v>261150</v>
      </c>
      <c r="R397">
        <v>354350</v>
      </c>
      <c r="S397">
        <v>0</v>
      </c>
      <c r="T397" t="s">
        <v>25</v>
      </c>
    </row>
    <row r="398" spans="1:20" x14ac:dyDescent="0.2">
      <c r="T398" t="s">
        <v>22</v>
      </c>
    </row>
    <row r="399" spans="1:20" x14ac:dyDescent="0.2">
      <c r="A399">
        <v>199</v>
      </c>
      <c r="B399">
        <v>64523</v>
      </c>
      <c r="C399">
        <v>16959</v>
      </c>
      <c r="D399">
        <v>4761</v>
      </c>
      <c r="E399">
        <v>15</v>
      </c>
      <c r="F399">
        <v>15</v>
      </c>
      <c r="G399">
        <v>15</v>
      </c>
      <c r="H399">
        <v>0</v>
      </c>
      <c r="I399">
        <v>0</v>
      </c>
      <c r="J399">
        <v>2</v>
      </c>
      <c r="K399">
        <v>2</v>
      </c>
      <c r="L399">
        <v>9599.9999999999982</v>
      </c>
      <c r="M399">
        <v>33599.999999999993</v>
      </c>
      <c r="N399">
        <v>50000</v>
      </c>
      <c r="O399">
        <v>93200</v>
      </c>
      <c r="P399">
        <v>1592</v>
      </c>
      <c r="Q399">
        <v>238800</v>
      </c>
      <c r="R399">
        <v>332000</v>
      </c>
      <c r="S399">
        <v>0</v>
      </c>
      <c r="T399" t="s">
        <v>34</v>
      </c>
    </row>
    <row r="400" spans="1:20" x14ac:dyDescent="0.2">
      <c r="T400" t="s">
        <v>22</v>
      </c>
    </row>
    <row r="401" spans="1:20" x14ac:dyDescent="0.2">
      <c r="A401">
        <v>200</v>
      </c>
      <c r="B401">
        <v>64138</v>
      </c>
      <c r="C401">
        <v>17458</v>
      </c>
      <c r="D401">
        <v>4830</v>
      </c>
      <c r="E401">
        <v>15</v>
      </c>
      <c r="F401">
        <v>15</v>
      </c>
      <c r="G401">
        <v>15</v>
      </c>
      <c r="H401">
        <v>0</v>
      </c>
      <c r="I401">
        <v>0</v>
      </c>
      <c r="J401">
        <v>2</v>
      </c>
      <c r="K401">
        <v>2</v>
      </c>
      <c r="L401">
        <v>9599.9999999999982</v>
      </c>
      <c r="M401">
        <v>33599.999999999993</v>
      </c>
      <c r="N401">
        <v>50000</v>
      </c>
      <c r="O401">
        <v>93200</v>
      </c>
      <c r="P401">
        <v>1638</v>
      </c>
      <c r="Q401">
        <v>245700</v>
      </c>
      <c r="R401">
        <v>338900</v>
      </c>
      <c r="S401">
        <v>0</v>
      </c>
      <c r="T401" t="s">
        <v>35</v>
      </c>
    </row>
    <row r="402" spans="1:20" x14ac:dyDescent="0.2">
      <c r="T402" t="s">
        <v>22</v>
      </c>
    </row>
    <row r="403" spans="1:20" x14ac:dyDescent="0.2">
      <c r="A403">
        <v>201</v>
      </c>
      <c r="B403">
        <v>64642</v>
      </c>
      <c r="C403">
        <v>17831</v>
      </c>
      <c r="D403">
        <v>5068</v>
      </c>
      <c r="E403">
        <v>15</v>
      </c>
      <c r="F403">
        <v>15</v>
      </c>
      <c r="G403">
        <v>15</v>
      </c>
      <c r="H403">
        <v>0</v>
      </c>
      <c r="I403">
        <v>0</v>
      </c>
      <c r="J403">
        <v>2</v>
      </c>
      <c r="K403">
        <v>2</v>
      </c>
      <c r="L403">
        <v>9599.9999999999982</v>
      </c>
      <c r="M403">
        <v>33599.999999999993</v>
      </c>
      <c r="N403">
        <v>50000</v>
      </c>
      <c r="O403">
        <v>93200</v>
      </c>
      <c r="P403">
        <v>1676</v>
      </c>
      <c r="Q403">
        <v>251400</v>
      </c>
      <c r="R403">
        <v>344600</v>
      </c>
      <c r="S403">
        <v>0</v>
      </c>
      <c r="T403" t="s">
        <v>25</v>
      </c>
    </row>
    <row r="404" spans="1:20" x14ac:dyDescent="0.2">
      <c r="T404" t="s">
        <v>22</v>
      </c>
    </row>
    <row r="405" spans="1:20" x14ac:dyDescent="0.2">
      <c r="A405">
        <v>202</v>
      </c>
      <c r="B405">
        <v>64454</v>
      </c>
      <c r="C405">
        <v>19218</v>
      </c>
      <c r="D405">
        <v>5575</v>
      </c>
      <c r="E405">
        <v>15</v>
      </c>
      <c r="F405">
        <v>15</v>
      </c>
      <c r="G405">
        <v>15</v>
      </c>
      <c r="H405">
        <v>0</v>
      </c>
      <c r="I405">
        <v>0</v>
      </c>
      <c r="J405">
        <v>2</v>
      </c>
      <c r="K405">
        <v>2</v>
      </c>
      <c r="L405">
        <v>9599.9999999999982</v>
      </c>
      <c r="M405">
        <v>33599.999999999993</v>
      </c>
      <c r="N405">
        <v>50000</v>
      </c>
      <c r="O405">
        <v>93200</v>
      </c>
      <c r="P405">
        <v>1814</v>
      </c>
      <c r="Q405">
        <v>272100</v>
      </c>
      <c r="R405">
        <v>365300</v>
      </c>
      <c r="S405">
        <v>0</v>
      </c>
      <c r="T405" t="s">
        <v>39</v>
      </c>
    </row>
    <row r="406" spans="1:20" x14ac:dyDescent="0.2">
      <c r="T406" t="s">
        <v>22</v>
      </c>
    </row>
    <row r="407" spans="1:20" x14ac:dyDescent="0.2">
      <c r="A407">
        <v>203</v>
      </c>
      <c r="B407">
        <v>64432</v>
      </c>
      <c r="C407">
        <v>16495</v>
      </c>
      <c r="D407">
        <v>4453</v>
      </c>
      <c r="E407">
        <v>15</v>
      </c>
      <c r="F407">
        <v>15</v>
      </c>
      <c r="G407">
        <v>15</v>
      </c>
      <c r="H407">
        <v>0</v>
      </c>
      <c r="I407">
        <v>0</v>
      </c>
      <c r="J407">
        <v>2</v>
      </c>
      <c r="K407">
        <v>2</v>
      </c>
      <c r="L407">
        <v>9599.9999999999982</v>
      </c>
      <c r="M407">
        <v>33599.999999999993</v>
      </c>
      <c r="N407">
        <v>50000</v>
      </c>
      <c r="O407">
        <v>93200</v>
      </c>
      <c r="P407">
        <v>1544</v>
      </c>
      <c r="Q407">
        <v>231600</v>
      </c>
      <c r="R407">
        <v>324800</v>
      </c>
      <c r="S407">
        <v>0</v>
      </c>
      <c r="T407" t="s">
        <v>38</v>
      </c>
    </row>
    <row r="408" spans="1:20" x14ac:dyDescent="0.2">
      <c r="T408" t="s">
        <v>22</v>
      </c>
    </row>
    <row r="409" spans="1:20" x14ac:dyDescent="0.2">
      <c r="A409">
        <v>204</v>
      </c>
      <c r="B409">
        <v>64202</v>
      </c>
      <c r="C409">
        <v>17761</v>
      </c>
      <c r="D409">
        <v>4793</v>
      </c>
      <c r="E409">
        <v>15</v>
      </c>
      <c r="F409">
        <v>15</v>
      </c>
      <c r="G409">
        <v>15</v>
      </c>
      <c r="H409">
        <v>0</v>
      </c>
      <c r="I409">
        <v>0</v>
      </c>
      <c r="J409">
        <v>2</v>
      </c>
      <c r="K409">
        <v>2</v>
      </c>
      <c r="L409">
        <v>9599.9999999999982</v>
      </c>
      <c r="M409">
        <v>33599.999999999993</v>
      </c>
      <c r="N409">
        <v>50000</v>
      </c>
      <c r="O409">
        <v>93200</v>
      </c>
      <c r="P409">
        <v>1665</v>
      </c>
      <c r="Q409">
        <v>249750</v>
      </c>
      <c r="R409">
        <v>342950</v>
      </c>
      <c r="S409">
        <v>0</v>
      </c>
      <c r="T409" t="s">
        <v>41</v>
      </c>
    </row>
    <row r="410" spans="1:20" x14ac:dyDescent="0.2">
      <c r="T410" t="s">
        <v>22</v>
      </c>
    </row>
    <row r="411" spans="1:20" x14ac:dyDescent="0.2">
      <c r="A411">
        <v>205</v>
      </c>
      <c r="B411">
        <v>63974</v>
      </c>
      <c r="C411">
        <v>17855</v>
      </c>
      <c r="D411">
        <v>4777</v>
      </c>
      <c r="E411">
        <v>15</v>
      </c>
      <c r="F411">
        <v>15</v>
      </c>
      <c r="G411">
        <v>15</v>
      </c>
      <c r="H411">
        <v>0</v>
      </c>
      <c r="I411">
        <v>0</v>
      </c>
      <c r="J411">
        <v>2</v>
      </c>
      <c r="K411">
        <v>2</v>
      </c>
      <c r="L411">
        <v>9599.9999999999982</v>
      </c>
      <c r="M411">
        <v>33599.999999999993</v>
      </c>
      <c r="N411">
        <v>50000</v>
      </c>
      <c r="O411">
        <v>93200</v>
      </c>
      <c r="P411">
        <v>1672</v>
      </c>
      <c r="Q411">
        <v>250800</v>
      </c>
      <c r="R411">
        <v>344000</v>
      </c>
      <c r="S411">
        <v>0</v>
      </c>
      <c r="T411" t="s">
        <v>53</v>
      </c>
    </row>
    <row r="412" spans="1:20" x14ac:dyDescent="0.2">
      <c r="T412" t="s">
        <v>22</v>
      </c>
    </row>
    <row r="413" spans="1:20" x14ac:dyDescent="0.2">
      <c r="A413">
        <v>206</v>
      </c>
      <c r="B413">
        <v>64114</v>
      </c>
      <c r="C413">
        <v>17250</v>
      </c>
      <c r="D413">
        <v>4526</v>
      </c>
      <c r="E413">
        <v>15</v>
      </c>
      <c r="F413">
        <v>15</v>
      </c>
      <c r="G413">
        <v>15</v>
      </c>
      <c r="H413">
        <v>0</v>
      </c>
      <c r="I413">
        <v>0</v>
      </c>
      <c r="J413">
        <v>2</v>
      </c>
      <c r="K413">
        <v>2</v>
      </c>
      <c r="L413">
        <v>9599.9999999999982</v>
      </c>
      <c r="M413">
        <v>33599.999999999993</v>
      </c>
      <c r="N413">
        <v>50000</v>
      </c>
      <c r="O413">
        <v>93200</v>
      </c>
      <c r="P413">
        <v>1616</v>
      </c>
      <c r="Q413">
        <v>242400</v>
      </c>
      <c r="R413">
        <v>335600</v>
      </c>
      <c r="S413">
        <v>0</v>
      </c>
      <c r="T413" t="s">
        <v>28</v>
      </c>
    </row>
    <row r="414" spans="1:20" x14ac:dyDescent="0.2">
      <c r="T414" t="s">
        <v>22</v>
      </c>
    </row>
    <row r="415" spans="1:20" x14ac:dyDescent="0.2">
      <c r="A415">
        <v>207</v>
      </c>
      <c r="B415">
        <v>64351</v>
      </c>
      <c r="C415">
        <v>15815</v>
      </c>
      <c r="D415">
        <v>4312</v>
      </c>
      <c r="E415">
        <v>15</v>
      </c>
      <c r="F415">
        <v>15</v>
      </c>
      <c r="G415">
        <v>15</v>
      </c>
      <c r="H415">
        <v>0</v>
      </c>
      <c r="I415">
        <v>0</v>
      </c>
      <c r="J415">
        <v>2</v>
      </c>
      <c r="K415">
        <v>2</v>
      </c>
      <c r="L415">
        <v>9599.9999999999982</v>
      </c>
      <c r="M415">
        <v>33599.999999999993</v>
      </c>
      <c r="N415">
        <v>50000</v>
      </c>
      <c r="O415">
        <v>93200</v>
      </c>
      <c r="P415">
        <v>1477</v>
      </c>
      <c r="Q415">
        <v>221550</v>
      </c>
      <c r="R415">
        <v>314750</v>
      </c>
      <c r="S415">
        <v>0</v>
      </c>
      <c r="T415" t="s">
        <v>55</v>
      </c>
    </row>
    <row r="416" spans="1:20" x14ac:dyDescent="0.2">
      <c r="T416" t="s">
        <v>22</v>
      </c>
    </row>
    <row r="417" spans="1:20" x14ac:dyDescent="0.2">
      <c r="A417">
        <v>208</v>
      </c>
      <c r="B417">
        <v>64088</v>
      </c>
      <c r="C417">
        <v>17579</v>
      </c>
      <c r="D417">
        <v>4660</v>
      </c>
      <c r="E417">
        <v>15</v>
      </c>
      <c r="F417">
        <v>15</v>
      </c>
      <c r="G417">
        <v>15</v>
      </c>
      <c r="H417">
        <v>0</v>
      </c>
      <c r="I417">
        <v>0</v>
      </c>
      <c r="J417">
        <v>2</v>
      </c>
      <c r="K417">
        <v>2</v>
      </c>
      <c r="L417">
        <v>9599.9999999999982</v>
      </c>
      <c r="M417">
        <v>33599.999999999993</v>
      </c>
      <c r="N417">
        <v>50000</v>
      </c>
      <c r="O417">
        <v>93200</v>
      </c>
      <c r="P417">
        <v>1645</v>
      </c>
      <c r="Q417">
        <v>246750</v>
      </c>
      <c r="R417">
        <v>339950</v>
      </c>
      <c r="S417">
        <v>0</v>
      </c>
      <c r="T417" t="s">
        <v>25</v>
      </c>
    </row>
    <row r="418" spans="1:20" x14ac:dyDescent="0.2">
      <c r="T418" t="s">
        <v>22</v>
      </c>
    </row>
    <row r="419" spans="1:20" x14ac:dyDescent="0.2">
      <c r="A419">
        <v>209</v>
      </c>
      <c r="B419">
        <v>64166</v>
      </c>
      <c r="C419">
        <v>18419</v>
      </c>
      <c r="D419">
        <v>5379</v>
      </c>
      <c r="E419">
        <v>15</v>
      </c>
      <c r="F419">
        <v>15</v>
      </c>
      <c r="G419">
        <v>15</v>
      </c>
      <c r="H419">
        <v>0</v>
      </c>
      <c r="I419">
        <v>0</v>
      </c>
      <c r="J419">
        <v>2</v>
      </c>
      <c r="K419">
        <v>2</v>
      </c>
      <c r="L419">
        <v>9599.9999999999982</v>
      </c>
      <c r="M419">
        <v>33599.999999999993</v>
      </c>
      <c r="N419">
        <v>50000</v>
      </c>
      <c r="O419">
        <v>93200</v>
      </c>
      <c r="P419">
        <v>1736</v>
      </c>
      <c r="Q419">
        <v>260400</v>
      </c>
      <c r="R419">
        <v>353600</v>
      </c>
      <c r="S419">
        <v>0</v>
      </c>
      <c r="T419" t="s">
        <v>38</v>
      </c>
    </row>
    <row r="420" spans="1:20" x14ac:dyDescent="0.2">
      <c r="T420" t="s">
        <v>22</v>
      </c>
    </row>
    <row r="421" spans="1:20" x14ac:dyDescent="0.2">
      <c r="A421">
        <v>210</v>
      </c>
      <c r="B421">
        <v>64267</v>
      </c>
      <c r="C421">
        <v>16487</v>
      </c>
      <c r="D421">
        <v>4513</v>
      </c>
      <c r="E421">
        <v>15</v>
      </c>
      <c r="F421">
        <v>15</v>
      </c>
      <c r="G421">
        <v>15</v>
      </c>
      <c r="H421">
        <v>0</v>
      </c>
      <c r="I421">
        <v>0</v>
      </c>
      <c r="J421">
        <v>2</v>
      </c>
      <c r="K421">
        <v>2</v>
      </c>
      <c r="L421">
        <v>9599.9999999999982</v>
      </c>
      <c r="M421">
        <v>33599.999999999993</v>
      </c>
      <c r="N421">
        <v>50000</v>
      </c>
      <c r="O421">
        <v>93200</v>
      </c>
      <c r="P421">
        <v>1546</v>
      </c>
      <c r="Q421">
        <v>231900</v>
      </c>
      <c r="R421">
        <v>325100</v>
      </c>
      <c r="S421">
        <v>0</v>
      </c>
      <c r="T421" t="s">
        <v>29</v>
      </c>
    </row>
    <row r="422" spans="1:20" x14ac:dyDescent="0.2">
      <c r="T422" t="s">
        <v>22</v>
      </c>
    </row>
    <row r="423" spans="1:20" x14ac:dyDescent="0.2">
      <c r="A423">
        <v>211</v>
      </c>
      <c r="B423">
        <v>64150</v>
      </c>
      <c r="C423">
        <v>16734</v>
      </c>
      <c r="D423">
        <v>4509</v>
      </c>
      <c r="E423">
        <v>15</v>
      </c>
      <c r="F423">
        <v>15</v>
      </c>
      <c r="G423">
        <v>15</v>
      </c>
      <c r="H423">
        <v>0</v>
      </c>
      <c r="I423">
        <v>0</v>
      </c>
      <c r="J423">
        <v>2</v>
      </c>
      <c r="K423">
        <v>2</v>
      </c>
      <c r="L423">
        <v>9599.9999999999982</v>
      </c>
      <c r="M423">
        <v>33599.999999999993</v>
      </c>
      <c r="N423">
        <v>50000</v>
      </c>
      <c r="O423">
        <v>93200</v>
      </c>
      <c r="P423">
        <v>1570</v>
      </c>
      <c r="Q423">
        <v>235500</v>
      </c>
      <c r="R423">
        <v>328700</v>
      </c>
      <c r="S423">
        <v>0</v>
      </c>
      <c r="T423" t="s">
        <v>37</v>
      </c>
    </row>
    <row r="424" spans="1:20" x14ac:dyDescent="0.2">
      <c r="T424" t="s">
        <v>22</v>
      </c>
    </row>
    <row r="425" spans="1:20" x14ac:dyDescent="0.2">
      <c r="A425">
        <v>212</v>
      </c>
      <c r="B425">
        <v>63990</v>
      </c>
      <c r="C425">
        <v>17358</v>
      </c>
      <c r="D425">
        <v>4825</v>
      </c>
      <c r="E425">
        <v>15</v>
      </c>
      <c r="F425">
        <v>15</v>
      </c>
      <c r="G425">
        <v>15</v>
      </c>
      <c r="H425">
        <v>0</v>
      </c>
      <c r="I425">
        <v>0</v>
      </c>
      <c r="J425">
        <v>2</v>
      </c>
      <c r="K425">
        <v>2</v>
      </c>
      <c r="L425">
        <v>9599.9999999999982</v>
      </c>
      <c r="M425">
        <v>33599.999999999993</v>
      </c>
      <c r="N425">
        <v>50000</v>
      </c>
      <c r="O425">
        <v>93200</v>
      </c>
      <c r="P425">
        <v>1634</v>
      </c>
      <c r="Q425">
        <v>245100</v>
      </c>
      <c r="R425">
        <v>338300</v>
      </c>
      <c r="S425">
        <v>0</v>
      </c>
      <c r="T425" t="s">
        <v>40</v>
      </c>
    </row>
    <row r="426" spans="1:20" x14ac:dyDescent="0.2">
      <c r="T426" t="s">
        <v>22</v>
      </c>
    </row>
    <row r="427" spans="1:20" x14ac:dyDescent="0.2">
      <c r="A427">
        <v>213</v>
      </c>
      <c r="B427">
        <v>64457</v>
      </c>
      <c r="C427">
        <v>17558</v>
      </c>
      <c r="D427">
        <v>5042</v>
      </c>
      <c r="E427">
        <v>15</v>
      </c>
      <c r="F427">
        <v>15</v>
      </c>
      <c r="G427">
        <v>15</v>
      </c>
      <c r="H427">
        <v>0</v>
      </c>
      <c r="I427">
        <v>0</v>
      </c>
      <c r="J427">
        <v>2</v>
      </c>
      <c r="K427">
        <v>2</v>
      </c>
      <c r="L427">
        <v>9599.9999999999982</v>
      </c>
      <c r="M427">
        <v>33599.999999999993</v>
      </c>
      <c r="N427">
        <v>50000</v>
      </c>
      <c r="O427">
        <v>93200</v>
      </c>
      <c r="P427">
        <v>1655</v>
      </c>
      <c r="Q427">
        <v>248250</v>
      </c>
      <c r="R427">
        <v>341450</v>
      </c>
      <c r="S427">
        <v>0</v>
      </c>
      <c r="T427" t="s">
        <v>28</v>
      </c>
    </row>
    <row r="428" spans="1:20" x14ac:dyDescent="0.2">
      <c r="T428" t="s">
        <v>22</v>
      </c>
    </row>
    <row r="429" spans="1:20" x14ac:dyDescent="0.2">
      <c r="A429">
        <v>214</v>
      </c>
      <c r="B429">
        <v>64773</v>
      </c>
      <c r="C429">
        <v>18702</v>
      </c>
      <c r="D429">
        <v>5411</v>
      </c>
      <c r="E429">
        <v>15</v>
      </c>
      <c r="F429">
        <v>15</v>
      </c>
      <c r="G429">
        <v>15</v>
      </c>
      <c r="H429">
        <v>0</v>
      </c>
      <c r="I429">
        <v>0</v>
      </c>
      <c r="J429">
        <v>2</v>
      </c>
      <c r="K429">
        <v>2</v>
      </c>
      <c r="L429">
        <v>9599.9999999999982</v>
      </c>
      <c r="M429">
        <v>33599.999999999993</v>
      </c>
      <c r="N429">
        <v>50000</v>
      </c>
      <c r="O429">
        <v>93200</v>
      </c>
      <c r="P429">
        <v>1766</v>
      </c>
      <c r="Q429">
        <v>264900</v>
      </c>
      <c r="R429">
        <v>358100</v>
      </c>
      <c r="S429">
        <v>0</v>
      </c>
      <c r="T429" t="s">
        <v>41</v>
      </c>
    </row>
    <row r="430" spans="1:20" x14ac:dyDescent="0.2">
      <c r="T430" t="s">
        <v>22</v>
      </c>
    </row>
    <row r="431" spans="1:20" x14ac:dyDescent="0.2">
      <c r="A431">
        <v>215</v>
      </c>
      <c r="B431">
        <v>64445</v>
      </c>
      <c r="C431">
        <v>18408</v>
      </c>
      <c r="D431">
        <v>5258</v>
      </c>
      <c r="E431">
        <v>15</v>
      </c>
      <c r="F431">
        <v>15</v>
      </c>
      <c r="G431">
        <v>15</v>
      </c>
      <c r="H431">
        <v>0</v>
      </c>
      <c r="I431">
        <v>0</v>
      </c>
      <c r="J431">
        <v>2</v>
      </c>
      <c r="K431">
        <v>2</v>
      </c>
      <c r="L431">
        <v>9599.9999999999982</v>
      </c>
      <c r="M431">
        <v>33599.999999999993</v>
      </c>
      <c r="N431">
        <v>50000</v>
      </c>
      <c r="O431">
        <v>93200</v>
      </c>
      <c r="P431">
        <v>1744</v>
      </c>
      <c r="Q431">
        <v>261600</v>
      </c>
      <c r="R431">
        <v>354800</v>
      </c>
      <c r="S431">
        <v>0</v>
      </c>
      <c r="T431" t="s">
        <v>31</v>
      </c>
    </row>
    <row r="432" spans="1:20" x14ac:dyDescent="0.2">
      <c r="T432" t="s">
        <v>22</v>
      </c>
    </row>
    <row r="433" spans="1:20" x14ac:dyDescent="0.2">
      <c r="A433">
        <v>216</v>
      </c>
      <c r="B433">
        <v>64503</v>
      </c>
      <c r="C433">
        <v>16262</v>
      </c>
      <c r="D433">
        <v>4393</v>
      </c>
      <c r="E433">
        <v>15</v>
      </c>
      <c r="F433">
        <v>15</v>
      </c>
      <c r="G433">
        <v>15</v>
      </c>
      <c r="H433">
        <v>0</v>
      </c>
      <c r="I433">
        <v>0</v>
      </c>
      <c r="J433">
        <v>2</v>
      </c>
      <c r="K433">
        <v>2</v>
      </c>
      <c r="L433">
        <v>9599.9999999999982</v>
      </c>
      <c r="M433">
        <v>33599.999999999993</v>
      </c>
      <c r="N433">
        <v>50000</v>
      </c>
      <c r="O433">
        <v>93200</v>
      </c>
      <c r="P433">
        <v>1516</v>
      </c>
      <c r="Q433">
        <v>227400</v>
      </c>
      <c r="R433">
        <v>320600</v>
      </c>
      <c r="S433">
        <v>0</v>
      </c>
      <c r="T433" t="s">
        <v>25</v>
      </c>
    </row>
    <row r="434" spans="1:20" x14ac:dyDescent="0.2">
      <c r="T434" t="s">
        <v>22</v>
      </c>
    </row>
    <row r="435" spans="1:20" x14ac:dyDescent="0.2">
      <c r="A435">
        <v>217</v>
      </c>
      <c r="B435">
        <v>64194</v>
      </c>
      <c r="C435">
        <v>16717</v>
      </c>
      <c r="D435">
        <v>4702</v>
      </c>
      <c r="E435">
        <v>15</v>
      </c>
      <c r="F435">
        <v>15</v>
      </c>
      <c r="G435">
        <v>15</v>
      </c>
      <c r="H435">
        <v>0</v>
      </c>
      <c r="I435">
        <v>0</v>
      </c>
      <c r="J435">
        <v>2</v>
      </c>
      <c r="K435">
        <v>2</v>
      </c>
      <c r="L435">
        <v>9599.9999999999982</v>
      </c>
      <c r="M435">
        <v>33599.999999999993</v>
      </c>
      <c r="N435">
        <v>50000</v>
      </c>
      <c r="O435">
        <v>93200</v>
      </c>
      <c r="P435">
        <v>1567</v>
      </c>
      <c r="Q435">
        <v>235050</v>
      </c>
      <c r="R435">
        <v>328250</v>
      </c>
      <c r="S435">
        <v>0</v>
      </c>
      <c r="T435" t="s">
        <v>28</v>
      </c>
    </row>
    <row r="436" spans="1:20" x14ac:dyDescent="0.2">
      <c r="T436" t="s">
        <v>22</v>
      </c>
    </row>
    <row r="437" spans="1:20" x14ac:dyDescent="0.2">
      <c r="A437">
        <v>218</v>
      </c>
      <c r="B437">
        <v>64333</v>
      </c>
      <c r="C437">
        <v>18399</v>
      </c>
      <c r="D437">
        <v>5248</v>
      </c>
      <c r="E437">
        <v>15</v>
      </c>
      <c r="F437">
        <v>15</v>
      </c>
      <c r="G437">
        <v>15</v>
      </c>
      <c r="H437">
        <v>0</v>
      </c>
      <c r="I437">
        <v>0</v>
      </c>
      <c r="J437">
        <v>2</v>
      </c>
      <c r="K437">
        <v>2</v>
      </c>
      <c r="L437">
        <v>9599.9999999999982</v>
      </c>
      <c r="M437">
        <v>33599.999999999993</v>
      </c>
      <c r="N437">
        <v>50000</v>
      </c>
      <c r="O437">
        <v>93200</v>
      </c>
      <c r="P437">
        <v>1729</v>
      </c>
      <c r="Q437">
        <v>259350</v>
      </c>
      <c r="R437">
        <v>352550</v>
      </c>
      <c r="S437">
        <v>0</v>
      </c>
      <c r="T437" t="s">
        <v>41</v>
      </c>
    </row>
    <row r="438" spans="1:20" x14ac:dyDescent="0.2">
      <c r="T438" t="s">
        <v>22</v>
      </c>
    </row>
    <row r="439" spans="1:20" x14ac:dyDescent="0.2">
      <c r="A439">
        <v>219</v>
      </c>
      <c r="B439">
        <v>64443</v>
      </c>
      <c r="C439">
        <v>18343</v>
      </c>
      <c r="D439">
        <v>5397</v>
      </c>
      <c r="E439">
        <v>15</v>
      </c>
      <c r="F439">
        <v>15</v>
      </c>
      <c r="G439">
        <v>15</v>
      </c>
      <c r="H439">
        <v>0</v>
      </c>
      <c r="I439">
        <v>0</v>
      </c>
      <c r="J439">
        <v>2</v>
      </c>
      <c r="K439">
        <v>2</v>
      </c>
      <c r="L439">
        <v>9599.9999999999982</v>
      </c>
      <c r="M439">
        <v>33599.999999999993</v>
      </c>
      <c r="N439">
        <v>50000</v>
      </c>
      <c r="O439">
        <v>93200</v>
      </c>
      <c r="P439">
        <v>1731</v>
      </c>
      <c r="Q439">
        <v>259650</v>
      </c>
      <c r="R439">
        <v>352850</v>
      </c>
      <c r="S439">
        <v>0</v>
      </c>
      <c r="T439" t="s">
        <v>25</v>
      </c>
    </row>
    <row r="440" spans="1:20" x14ac:dyDescent="0.2">
      <c r="T440" t="s">
        <v>22</v>
      </c>
    </row>
    <row r="441" spans="1:20" x14ac:dyDescent="0.2">
      <c r="A441">
        <v>220</v>
      </c>
      <c r="B441">
        <v>64394</v>
      </c>
      <c r="C441">
        <v>15123</v>
      </c>
      <c r="D441">
        <v>4429</v>
      </c>
      <c r="E441">
        <v>15</v>
      </c>
      <c r="F441">
        <v>15</v>
      </c>
      <c r="G441">
        <v>15</v>
      </c>
      <c r="H441">
        <v>0</v>
      </c>
      <c r="I441">
        <v>0</v>
      </c>
      <c r="J441">
        <v>2</v>
      </c>
      <c r="K441">
        <v>2</v>
      </c>
      <c r="L441">
        <v>9599.9999999999982</v>
      </c>
      <c r="M441">
        <v>33599.999999999993</v>
      </c>
      <c r="N441">
        <v>50000</v>
      </c>
      <c r="O441">
        <v>93200</v>
      </c>
      <c r="P441">
        <v>1409</v>
      </c>
      <c r="Q441">
        <v>211350</v>
      </c>
      <c r="R441">
        <v>304550</v>
      </c>
      <c r="S441">
        <v>0</v>
      </c>
      <c r="T441" t="s">
        <v>56</v>
      </c>
    </row>
    <row r="442" spans="1:20" x14ac:dyDescent="0.2">
      <c r="T442" t="s">
        <v>22</v>
      </c>
    </row>
    <row r="443" spans="1:20" x14ac:dyDescent="0.2">
      <c r="A443">
        <v>221</v>
      </c>
      <c r="B443">
        <v>64405</v>
      </c>
      <c r="C443">
        <v>17181</v>
      </c>
      <c r="D443">
        <v>4617</v>
      </c>
      <c r="E443">
        <v>15</v>
      </c>
      <c r="F443">
        <v>15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9599.9999999999982</v>
      </c>
      <c r="M443">
        <v>33599.999999999993</v>
      </c>
      <c r="N443">
        <v>0</v>
      </c>
      <c r="O443">
        <v>43199.999999999993</v>
      </c>
      <c r="P443">
        <v>1614</v>
      </c>
      <c r="Q443">
        <v>242100</v>
      </c>
      <c r="R443">
        <v>285300</v>
      </c>
      <c r="S443">
        <v>0</v>
      </c>
      <c r="T443" t="s">
        <v>51</v>
      </c>
    </row>
    <row r="444" spans="1:20" x14ac:dyDescent="0.2">
      <c r="T444" t="s">
        <v>22</v>
      </c>
    </row>
    <row r="445" spans="1:20" x14ac:dyDescent="0.2">
      <c r="A445">
        <v>222</v>
      </c>
      <c r="B445">
        <v>64330</v>
      </c>
      <c r="C445">
        <v>15757</v>
      </c>
      <c r="D445">
        <v>4513</v>
      </c>
      <c r="E445">
        <v>15</v>
      </c>
      <c r="F445">
        <v>15</v>
      </c>
      <c r="G445">
        <v>15</v>
      </c>
      <c r="H445">
        <v>0</v>
      </c>
      <c r="I445">
        <v>0</v>
      </c>
      <c r="J445">
        <v>2</v>
      </c>
      <c r="K445">
        <v>2</v>
      </c>
      <c r="L445">
        <v>9599.9999999999982</v>
      </c>
      <c r="M445">
        <v>33599.999999999993</v>
      </c>
      <c r="N445">
        <v>50000</v>
      </c>
      <c r="O445">
        <v>93200</v>
      </c>
      <c r="P445">
        <v>1465</v>
      </c>
      <c r="Q445">
        <v>219750</v>
      </c>
      <c r="R445">
        <v>312950</v>
      </c>
      <c r="S445">
        <v>0</v>
      </c>
      <c r="T445" t="s">
        <v>39</v>
      </c>
    </row>
    <row r="446" spans="1:20" x14ac:dyDescent="0.2">
      <c r="T446" t="s">
        <v>22</v>
      </c>
    </row>
    <row r="447" spans="1:20" x14ac:dyDescent="0.2">
      <c r="A447">
        <v>223</v>
      </c>
      <c r="B447">
        <v>64871</v>
      </c>
      <c r="C447">
        <v>14619</v>
      </c>
      <c r="D447">
        <v>3977</v>
      </c>
      <c r="E447">
        <v>15</v>
      </c>
      <c r="F447">
        <v>0</v>
      </c>
      <c r="G447">
        <v>15</v>
      </c>
      <c r="H447">
        <v>0</v>
      </c>
      <c r="I447">
        <v>0</v>
      </c>
      <c r="J447">
        <v>1</v>
      </c>
      <c r="K447">
        <v>1</v>
      </c>
      <c r="L447">
        <v>9599.9999999999982</v>
      </c>
      <c r="M447">
        <v>0</v>
      </c>
      <c r="N447">
        <v>50000</v>
      </c>
      <c r="O447">
        <v>59600</v>
      </c>
      <c r="P447">
        <v>1355</v>
      </c>
      <c r="Q447">
        <v>203250</v>
      </c>
      <c r="R447">
        <v>262850</v>
      </c>
      <c r="S447">
        <v>0</v>
      </c>
      <c r="T447" t="s">
        <v>28</v>
      </c>
    </row>
    <row r="448" spans="1:20" x14ac:dyDescent="0.2">
      <c r="T448" t="s">
        <v>22</v>
      </c>
    </row>
    <row r="449" spans="1:20" x14ac:dyDescent="0.2">
      <c r="A449">
        <v>224</v>
      </c>
      <c r="B449">
        <v>64256</v>
      </c>
      <c r="C449">
        <v>15175</v>
      </c>
      <c r="D449">
        <v>4408</v>
      </c>
      <c r="E449">
        <v>15</v>
      </c>
      <c r="F449">
        <v>15</v>
      </c>
      <c r="G449">
        <v>15</v>
      </c>
      <c r="H449">
        <v>0</v>
      </c>
      <c r="I449">
        <v>0</v>
      </c>
      <c r="J449">
        <v>2</v>
      </c>
      <c r="K449">
        <v>2</v>
      </c>
      <c r="L449">
        <v>9599.9999999999982</v>
      </c>
      <c r="M449">
        <v>33599.999999999993</v>
      </c>
      <c r="N449">
        <v>50000</v>
      </c>
      <c r="O449">
        <v>93200</v>
      </c>
      <c r="P449">
        <v>1408</v>
      </c>
      <c r="Q449">
        <v>211200</v>
      </c>
      <c r="R449">
        <v>304400</v>
      </c>
      <c r="S449">
        <v>0</v>
      </c>
      <c r="T449" t="s">
        <v>25</v>
      </c>
    </row>
    <row r="450" spans="1:20" x14ac:dyDescent="0.2">
      <c r="T450" t="s">
        <v>22</v>
      </c>
    </row>
    <row r="451" spans="1:20" x14ac:dyDescent="0.2">
      <c r="A451">
        <v>225</v>
      </c>
      <c r="B451">
        <v>64384</v>
      </c>
      <c r="C451">
        <v>17462</v>
      </c>
      <c r="D451">
        <v>4764</v>
      </c>
      <c r="E451">
        <v>15</v>
      </c>
      <c r="F451">
        <v>15</v>
      </c>
      <c r="G451">
        <v>15</v>
      </c>
      <c r="H451">
        <v>0</v>
      </c>
      <c r="I451">
        <v>0</v>
      </c>
      <c r="J451">
        <v>2</v>
      </c>
      <c r="K451">
        <v>2</v>
      </c>
      <c r="L451">
        <v>9599.9999999999982</v>
      </c>
      <c r="M451">
        <v>33599.999999999993</v>
      </c>
      <c r="N451">
        <v>50000</v>
      </c>
      <c r="O451">
        <v>93200</v>
      </c>
      <c r="P451">
        <v>1645</v>
      </c>
      <c r="Q451">
        <v>246750</v>
      </c>
      <c r="R451">
        <v>339950</v>
      </c>
      <c r="S451">
        <v>0</v>
      </c>
      <c r="T451" t="s">
        <v>47</v>
      </c>
    </row>
    <row r="452" spans="1:20" x14ac:dyDescent="0.2">
      <c r="T452" t="s">
        <v>22</v>
      </c>
    </row>
    <row r="453" spans="1:20" x14ac:dyDescent="0.2">
      <c r="A453">
        <v>226</v>
      </c>
      <c r="B453">
        <v>64743</v>
      </c>
      <c r="C453">
        <v>18247</v>
      </c>
      <c r="D453">
        <v>5251</v>
      </c>
      <c r="E453">
        <v>15</v>
      </c>
      <c r="F453">
        <v>15</v>
      </c>
      <c r="G453">
        <v>15</v>
      </c>
      <c r="H453">
        <v>0</v>
      </c>
      <c r="I453">
        <v>0</v>
      </c>
      <c r="J453">
        <v>2</v>
      </c>
      <c r="K453">
        <v>2</v>
      </c>
      <c r="L453">
        <v>9599.9999999999982</v>
      </c>
      <c r="M453">
        <v>33599.999999999993</v>
      </c>
      <c r="N453">
        <v>50000</v>
      </c>
      <c r="O453">
        <v>93200</v>
      </c>
      <c r="P453">
        <v>1722</v>
      </c>
      <c r="Q453">
        <v>258300</v>
      </c>
      <c r="R453">
        <v>351500</v>
      </c>
      <c r="S453">
        <v>0</v>
      </c>
      <c r="T453" t="s">
        <v>35</v>
      </c>
    </row>
    <row r="454" spans="1:20" x14ac:dyDescent="0.2">
      <c r="T454" t="s">
        <v>22</v>
      </c>
    </row>
    <row r="455" spans="1:20" x14ac:dyDescent="0.2">
      <c r="A455">
        <v>227</v>
      </c>
      <c r="B455">
        <v>64086</v>
      </c>
      <c r="C455">
        <v>16829</v>
      </c>
      <c r="D455">
        <v>4512</v>
      </c>
      <c r="E455">
        <v>15</v>
      </c>
      <c r="F455">
        <v>15</v>
      </c>
      <c r="G455">
        <v>15</v>
      </c>
      <c r="H455">
        <v>0</v>
      </c>
      <c r="I455">
        <v>0</v>
      </c>
      <c r="J455">
        <v>2</v>
      </c>
      <c r="K455">
        <v>2</v>
      </c>
      <c r="L455">
        <v>9599.9999999999982</v>
      </c>
      <c r="M455">
        <v>33599.999999999993</v>
      </c>
      <c r="N455">
        <v>50000</v>
      </c>
      <c r="O455">
        <v>93200</v>
      </c>
      <c r="P455">
        <v>1575</v>
      </c>
      <c r="Q455">
        <v>236250</v>
      </c>
      <c r="R455">
        <v>329450</v>
      </c>
      <c r="S455">
        <v>0</v>
      </c>
      <c r="T455" t="s">
        <v>25</v>
      </c>
    </row>
    <row r="456" spans="1:20" x14ac:dyDescent="0.2">
      <c r="T456" t="s">
        <v>22</v>
      </c>
    </row>
    <row r="457" spans="1:20" x14ac:dyDescent="0.2">
      <c r="A457">
        <v>228</v>
      </c>
      <c r="B457">
        <v>64183</v>
      </c>
      <c r="C457">
        <v>16639</v>
      </c>
      <c r="D457">
        <v>4535</v>
      </c>
      <c r="E457">
        <v>15</v>
      </c>
      <c r="F457">
        <v>15</v>
      </c>
      <c r="G457">
        <v>15</v>
      </c>
      <c r="H457">
        <v>0</v>
      </c>
      <c r="I457">
        <v>0</v>
      </c>
      <c r="J457">
        <v>2</v>
      </c>
      <c r="K457">
        <v>2</v>
      </c>
      <c r="L457">
        <v>9599.9999999999982</v>
      </c>
      <c r="M457">
        <v>33599.999999999993</v>
      </c>
      <c r="N457">
        <v>50000</v>
      </c>
      <c r="O457">
        <v>93200</v>
      </c>
      <c r="P457">
        <v>1562</v>
      </c>
      <c r="Q457">
        <v>234300</v>
      </c>
      <c r="R457">
        <v>327500</v>
      </c>
      <c r="S457">
        <v>0</v>
      </c>
      <c r="T457" t="s">
        <v>55</v>
      </c>
    </row>
    <row r="458" spans="1:20" x14ac:dyDescent="0.2">
      <c r="T458" t="s">
        <v>22</v>
      </c>
    </row>
    <row r="459" spans="1:20" x14ac:dyDescent="0.2">
      <c r="A459">
        <v>229</v>
      </c>
      <c r="B459">
        <v>63967</v>
      </c>
      <c r="C459">
        <v>16266</v>
      </c>
      <c r="D459">
        <v>4308</v>
      </c>
      <c r="E459">
        <v>15</v>
      </c>
      <c r="F459">
        <v>15</v>
      </c>
      <c r="G459">
        <v>15</v>
      </c>
      <c r="H459">
        <v>0</v>
      </c>
      <c r="I459">
        <v>0</v>
      </c>
      <c r="J459">
        <v>2</v>
      </c>
      <c r="K459">
        <v>2</v>
      </c>
      <c r="L459">
        <v>9599.9999999999982</v>
      </c>
      <c r="M459">
        <v>33599.999999999993</v>
      </c>
      <c r="N459">
        <v>50000</v>
      </c>
      <c r="O459">
        <v>93200</v>
      </c>
      <c r="P459">
        <v>1525</v>
      </c>
      <c r="Q459">
        <v>228750</v>
      </c>
      <c r="R459">
        <v>321950</v>
      </c>
      <c r="S459">
        <v>0</v>
      </c>
      <c r="T459" t="s">
        <v>38</v>
      </c>
    </row>
    <row r="460" spans="1:20" x14ac:dyDescent="0.2">
      <c r="T460" t="s">
        <v>22</v>
      </c>
    </row>
    <row r="461" spans="1:20" x14ac:dyDescent="0.2">
      <c r="A461">
        <v>230</v>
      </c>
      <c r="B461">
        <v>63998</v>
      </c>
      <c r="C461">
        <v>18189</v>
      </c>
      <c r="D461">
        <v>5170</v>
      </c>
      <c r="E461">
        <v>15</v>
      </c>
      <c r="F461">
        <v>15</v>
      </c>
      <c r="G461">
        <v>15</v>
      </c>
      <c r="H461">
        <v>0</v>
      </c>
      <c r="I461">
        <v>0</v>
      </c>
      <c r="J461">
        <v>2</v>
      </c>
      <c r="K461">
        <v>2</v>
      </c>
      <c r="L461">
        <v>9599.9999999999982</v>
      </c>
      <c r="M461">
        <v>33599.999999999993</v>
      </c>
      <c r="N461">
        <v>50000</v>
      </c>
      <c r="O461">
        <v>93200</v>
      </c>
      <c r="P461">
        <v>1711</v>
      </c>
      <c r="Q461">
        <v>256650</v>
      </c>
      <c r="R461">
        <v>349850</v>
      </c>
      <c r="S461">
        <v>0</v>
      </c>
      <c r="T461" t="s">
        <v>52</v>
      </c>
    </row>
    <row r="462" spans="1:20" x14ac:dyDescent="0.2">
      <c r="T462" t="s">
        <v>22</v>
      </c>
    </row>
    <row r="463" spans="1:20" x14ac:dyDescent="0.2">
      <c r="A463">
        <v>231</v>
      </c>
      <c r="B463">
        <v>63755</v>
      </c>
      <c r="C463">
        <v>14862</v>
      </c>
      <c r="D463">
        <v>3945</v>
      </c>
      <c r="E463">
        <v>15</v>
      </c>
      <c r="F463">
        <v>15</v>
      </c>
      <c r="G463">
        <v>15</v>
      </c>
      <c r="H463">
        <v>0</v>
      </c>
      <c r="I463">
        <v>0</v>
      </c>
      <c r="J463">
        <v>2</v>
      </c>
      <c r="K463">
        <v>2</v>
      </c>
      <c r="L463">
        <v>9599.9999999999982</v>
      </c>
      <c r="M463">
        <v>33599.999999999993</v>
      </c>
      <c r="N463">
        <v>50000</v>
      </c>
      <c r="O463">
        <v>93200</v>
      </c>
      <c r="P463">
        <v>1380</v>
      </c>
      <c r="Q463">
        <v>207000</v>
      </c>
      <c r="R463">
        <v>300200</v>
      </c>
      <c r="S463">
        <v>0</v>
      </c>
      <c r="T463" t="s">
        <v>25</v>
      </c>
    </row>
    <row r="464" spans="1:20" x14ac:dyDescent="0.2">
      <c r="T464" t="s">
        <v>22</v>
      </c>
    </row>
    <row r="465" spans="1:20" x14ac:dyDescent="0.2">
      <c r="A465">
        <v>232</v>
      </c>
      <c r="B465">
        <v>64523</v>
      </c>
      <c r="C465">
        <v>15857</v>
      </c>
      <c r="D465">
        <v>4628</v>
      </c>
      <c r="E465">
        <v>15</v>
      </c>
      <c r="F465">
        <v>15</v>
      </c>
      <c r="G465">
        <v>15</v>
      </c>
      <c r="H465">
        <v>0</v>
      </c>
      <c r="I465">
        <v>0</v>
      </c>
      <c r="J465">
        <v>2</v>
      </c>
      <c r="K465">
        <v>2</v>
      </c>
      <c r="L465">
        <v>9599.9999999999982</v>
      </c>
      <c r="M465">
        <v>33599.999999999993</v>
      </c>
      <c r="N465">
        <v>50000</v>
      </c>
      <c r="O465">
        <v>93200</v>
      </c>
      <c r="P465">
        <v>1488</v>
      </c>
      <c r="Q465">
        <v>223200</v>
      </c>
      <c r="R465">
        <v>316400</v>
      </c>
      <c r="S465">
        <v>0</v>
      </c>
      <c r="T465" t="s">
        <v>38</v>
      </c>
    </row>
    <row r="466" spans="1:20" x14ac:dyDescent="0.2">
      <c r="T466" t="s">
        <v>22</v>
      </c>
    </row>
    <row r="467" spans="1:20" x14ac:dyDescent="0.2">
      <c r="A467">
        <v>233</v>
      </c>
      <c r="B467">
        <v>64687</v>
      </c>
      <c r="C467">
        <v>17689</v>
      </c>
      <c r="D467">
        <v>4827</v>
      </c>
      <c r="E467">
        <v>15</v>
      </c>
      <c r="F467">
        <v>15</v>
      </c>
      <c r="G467">
        <v>15</v>
      </c>
      <c r="H467">
        <v>0</v>
      </c>
      <c r="I467">
        <v>0</v>
      </c>
      <c r="J467">
        <v>2</v>
      </c>
      <c r="K467">
        <v>2</v>
      </c>
      <c r="L467">
        <v>9599.9999999999982</v>
      </c>
      <c r="M467">
        <v>33599.999999999993</v>
      </c>
      <c r="N467">
        <v>50000</v>
      </c>
      <c r="O467">
        <v>93200</v>
      </c>
      <c r="P467">
        <v>1665</v>
      </c>
      <c r="Q467">
        <v>249750</v>
      </c>
      <c r="R467">
        <v>342950</v>
      </c>
      <c r="S467">
        <v>0</v>
      </c>
      <c r="T467" t="s">
        <v>29</v>
      </c>
    </row>
    <row r="468" spans="1:20" x14ac:dyDescent="0.2">
      <c r="T468" t="s">
        <v>22</v>
      </c>
    </row>
    <row r="469" spans="1:20" x14ac:dyDescent="0.2">
      <c r="A469">
        <v>234</v>
      </c>
      <c r="B469">
        <v>64307</v>
      </c>
      <c r="C469">
        <v>16882</v>
      </c>
      <c r="D469">
        <v>4807</v>
      </c>
      <c r="E469">
        <v>15</v>
      </c>
      <c r="F469">
        <v>15</v>
      </c>
      <c r="G469">
        <v>15</v>
      </c>
      <c r="H469">
        <v>0</v>
      </c>
      <c r="I469">
        <v>0</v>
      </c>
      <c r="J469">
        <v>2</v>
      </c>
      <c r="K469">
        <v>2</v>
      </c>
      <c r="L469">
        <v>9599.9999999999982</v>
      </c>
      <c r="M469">
        <v>33599.999999999993</v>
      </c>
      <c r="N469">
        <v>50000</v>
      </c>
      <c r="O469">
        <v>93200</v>
      </c>
      <c r="P469">
        <v>1585</v>
      </c>
      <c r="Q469">
        <v>237750</v>
      </c>
      <c r="R469">
        <v>330950</v>
      </c>
      <c r="S469">
        <v>0</v>
      </c>
      <c r="T469" t="s">
        <v>37</v>
      </c>
    </row>
    <row r="470" spans="1:20" x14ac:dyDescent="0.2">
      <c r="T470" t="s">
        <v>22</v>
      </c>
    </row>
    <row r="471" spans="1:20" x14ac:dyDescent="0.2">
      <c r="A471">
        <v>235</v>
      </c>
      <c r="B471">
        <v>64271</v>
      </c>
      <c r="C471">
        <v>17946</v>
      </c>
      <c r="D471">
        <v>4993</v>
      </c>
      <c r="E471">
        <v>15</v>
      </c>
      <c r="F471">
        <v>15</v>
      </c>
      <c r="G471">
        <v>15</v>
      </c>
      <c r="H471">
        <v>0</v>
      </c>
      <c r="I471">
        <v>0</v>
      </c>
      <c r="J471">
        <v>2</v>
      </c>
      <c r="K471">
        <v>2</v>
      </c>
      <c r="L471">
        <v>9599.9999999999982</v>
      </c>
      <c r="M471">
        <v>33599.999999999993</v>
      </c>
      <c r="N471">
        <v>50000</v>
      </c>
      <c r="O471">
        <v>93200</v>
      </c>
      <c r="P471">
        <v>1692</v>
      </c>
      <c r="Q471">
        <v>253800</v>
      </c>
      <c r="R471">
        <v>347000</v>
      </c>
      <c r="S471">
        <v>0</v>
      </c>
      <c r="T471" t="s">
        <v>40</v>
      </c>
    </row>
    <row r="472" spans="1:20" x14ac:dyDescent="0.2">
      <c r="T472" t="s">
        <v>22</v>
      </c>
    </row>
    <row r="473" spans="1:20" x14ac:dyDescent="0.2">
      <c r="A473">
        <v>236</v>
      </c>
      <c r="B473">
        <v>64305</v>
      </c>
      <c r="C473">
        <v>17546</v>
      </c>
      <c r="D473">
        <v>4671</v>
      </c>
      <c r="E473">
        <v>15</v>
      </c>
      <c r="F473">
        <v>15</v>
      </c>
      <c r="G473">
        <v>15</v>
      </c>
      <c r="H473">
        <v>0</v>
      </c>
      <c r="I473">
        <v>0</v>
      </c>
      <c r="J473">
        <v>2</v>
      </c>
      <c r="K473">
        <v>2</v>
      </c>
      <c r="L473">
        <v>9599.9999999999982</v>
      </c>
      <c r="M473">
        <v>33599.999999999993</v>
      </c>
      <c r="N473">
        <v>50000</v>
      </c>
      <c r="O473">
        <v>93200</v>
      </c>
      <c r="P473">
        <v>1647</v>
      </c>
      <c r="Q473">
        <v>247050</v>
      </c>
      <c r="R473">
        <v>340250</v>
      </c>
      <c r="S473">
        <v>0</v>
      </c>
      <c r="T473" t="s">
        <v>28</v>
      </c>
    </row>
    <row r="474" spans="1:20" x14ac:dyDescent="0.2">
      <c r="T474" t="s">
        <v>22</v>
      </c>
    </row>
    <row r="475" spans="1:20" x14ac:dyDescent="0.2">
      <c r="A475">
        <v>237</v>
      </c>
      <c r="B475">
        <v>64281</v>
      </c>
      <c r="C475">
        <v>17567</v>
      </c>
      <c r="D475">
        <v>4739</v>
      </c>
      <c r="E475">
        <v>15</v>
      </c>
      <c r="F475">
        <v>15</v>
      </c>
      <c r="G475">
        <v>15</v>
      </c>
      <c r="H475">
        <v>0</v>
      </c>
      <c r="I475">
        <v>0</v>
      </c>
      <c r="J475">
        <v>2</v>
      </c>
      <c r="K475">
        <v>2</v>
      </c>
      <c r="L475">
        <v>9599.9999999999982</v>
      </c>
      <c r="M475">
        <v>33599.999999999993</v>
      </c>
      <c r="N475">
        <v>50000</v>
      </c>
      <c r="O475">
        <v>93200</v>
      </c>
      <c r="P475">
        <v>1646</v>
      </c>
      <c r="Q475">
        <v>246900</v>
      </c>
      <c r="R475">
        <v>340100</v>
      </c>
      <c r="S475">
        <v>0</v>
      </c>
      <c r="T475" t="s">
        <v>41</v>
      </c>
    </row>
    <row r="476" spans="1:20" x14ac:dyDescent="0.2">
      <c r="T476" t="s">
        <v>22</v>
      </c>
    </row>
    <row r="477" spans="1:20" x14ac:dyDescent="0.2">
      <c r="A477">
        <v>238</v>
      </c>
      <c r="B477">
        <v>64304</v>
      </c>
      <c r="C477">
        <v>15863</v>
      </c>
      <c r="D477">
        <v>4434</v>
      </c>
      <c r="E477">
        <v>15</v>
      </c>
      <c r="F477">
        <v>15</v>
      </c>
      <c r="G477">
        <v>15</v>
      </c>
      <c r="H477">
        <v>0</v>
      </c>
      <c r="I477">
        <v>0</v>
      </c>
      <c r="J477">
        <v>2</v>
      </c>
      <c r="K477">
        <v>2</v>
      </c>
      <c r="L477">
        <v>9599.9999999999982</v>
      </c>
      <c r="M477">
        <v>33599.999999999993</v>
      </c>
      <c r="N477">
        <v>50000</v>
      </c>
      <c r="O477">
        <v>93200</v>
      </c>
      <c r="P477">
        <v>1477</v>
      </c>
      <c r="Q477">
        <v>221550</v>
      </c>
      <c r="R477">
        <v>314750</v>
      </c>
      <c r="S477">
        <v>0</v>
      </c>
      <c r="T477" t="s">
        <v>31</v>
      </c>
    </row>
    <row r="478" spans="1:20" x14ac:dyDescent="0.2">
      <c r="T478" t="s">
        <v>22</v>
      </c>
    </row>
    <row r="479" spans="1:20" x14ac:dyDescent="0.2">
      <c r="A479">
        <v>239</v>
      </c>
      <c r="B479">
        <v>64636</v>
      </c>
      <c r="C479">
        <v>19380</v>
      </c>
      <c r="D479">
        <v>5634</v>
      </c>
      <c r="E479">
        <v>15</v>
      </c>
      <c r="F479">
        <v>15</v>
      </c>
      <c r="G479">
        <v>15</v>
      </c>
      <c r="H479">
        <v>0</v>
      </c>
      <c r="I479">
        <v>0</v>
      </c>
      <c r="J479">
        <v>2</v>
      </c>
      <c r="K479">
        <v>2</v>
      </c>
      <c r="L479">
        <v>9599.9999999999982</v>
      </c>
      <c r="M479">
        <v>33599.999999999993</v>
      </c>
      <c r="N479">
        <v>50000</v>
      </c>
      <c r="O479">
        <v>93200</v>
      </c>
      <c r="P479">
        <v>1835</v>
      </c>
      <c r="Q479">
        <v>275250</v>
      </c>
      <c r="R479">
        <v>368450</v>
      </c>
      <c r="S479">
        <v>0</v>
      </c>
      <c r="T479" t="s">
        <v>25</v>
      </c>
    </row>
    <row r="480" spans="1:20" x14ac:dyDescent="0.2">
      <c r="T480" t="s">
        <v>22</v>
      </c>
    </row>
    <row r="481" spans="1:20" x14ac:dyDescent="0.2">
      <c r="A481">
        <v>240</v>
      </c>
      <c r="B481">
        <v>64506</v>
      </c>
      <c r="C481">
        <v>17236</v>
      </c>
      <c r="D481">
        <v>4951</v>
      </c>
      <c r="E481">
        <v>15</v>
      </c>
      <c r="F481">
        <v>15</v>
      </c>
      <c r="G481">
        <v>15</v>
      </c>
      <c r="H481">
        <v>0</v>
      </c>
      <c r="I481">
        <v>0</v>
      </c>
      <c r="J481">
        <v>2</v>
      </c>
      <c r="K481">
        <v>2</v>
      </c>
      <c r="L481">
        <v>9599.9999999999982</v>
      </c>
      <c r="M481">
        <v>33599.999999999993</v>
      </c>
      <c r="N481">
        <v>50000</v>
      </c>
      <c r="O481">
        <v>93200</v>
      </c>
      <c r="P481">
        <v>1612</v>
      </c>
      <c r="Q481">
        <v>241800</v>
      </c>
      <c r="R481">
        <v>335000</v>
      </c>
      <c r="S481">
        <v>0</v>
      </c>
      <c r="T481" t="s">
        <v>34</v>
      </c>
    </row>
    <row r="482" spans="1:20" x14ac:dyDescent="0.2">
      <c r="T482" t="s">
        <v>22</v>
      </c>
    </row>
    <row r="483" spans="1:20" x14ac:dyDescent="0.2">
      <c r="A483">
        <v>241</v>
      </c>
      <c r="B483">
        <v>63968</v>
      </c>
      <c r="C483">
        <v>16563</v>
      </c>
      <c r="D483">
        <v>4255</v>
      </c>
      <c r="E483">
        <v>15</v>
      </c>
      <c r="F483">
        <v>15</v>
      </c>
      <c r="G483">
        <v>15</v>
      </c>
      <c r="H483">
        <v>0</v>
      </c>
      <c r="I483">
        <v>0</v>
      </c>
      <c r="J483">
        <v>2</v>
      </c>
      <c r="K483">
        <v>2</v>
      </c>
      <c r="L483">
        <v>9599.9999999999982</v>
      </c>
      <c r="M483">
        <v>33599.999999999993</v>
      </c>
      <c r="N483">
        <v>50000</v>
      </c>
      <c r="O483">
        <v>93200</v>
      </c>
      <c r="P483">
        <v>1551</v>
      </c>
      <c r="Q483">
        <v>232650</v>
      </c>
      <c r="R483">
        <v>325850</v>
      </c>
      <c r="S483">
        <v>0</v>
      </c>
      <c r="T483" t="s">
        <v>23</v>
      </c>
    </row>
    <row r="484" spans="1:20" x14ac:dyDescent="0.2">
      <c r="T484" t="s">
        <v>22</v>
      </c>
    </row>
    <row r="485" spans="1:20" x14ac:dyDescent="0.2">
      <c r="A485">
        <v>242</v>
      </c>
      <c r="B485">
        <v>64465</v>
      </c>
      <c r="C485">
        <v>18083</v>
      </c>
      <c r="D485">
        <v>5119</v>
      </c>
      <c r="E485">
        <v>15</v>
      </c>
      <c r="F485">
        <v>15</v>
      </c>
      <c r="G485">
        <v>15</v>
      </c>
      <c r="H485">
        <v>0</v>
      </c>
      <c r="I485">
        <v>0</v>
      </c>
      <c r="J485">
        <v>2</v>
      </c>
      <c r="K485">
        <v>2</v>
      </c>
      <c r="L485">
        <v>9599.9999999999982</v>
      </c>
      <c r="M485">
        <v>33599.999999999993</v>
      </c>
      <c r="N485">
        <v>50000</v>
      </c>
      <c r="O485">
        <v>93200</v>
      </c>
      <c r="P485">
        <v>1704</v>
      </c>
      <c r="Q485">
        <v>255600</v>
      </c>
      <c r="R485">
        <v>348800</v>
      </c>
      <c r="S485">
        <v>0</v>
      </c>
      <c r="T485" t="s">
        <v>25</v>
      </c>
    </row>
    <row r="486" spans="1:20" x14ac:dyDescent="0.2">
      <c r="T486" t="s">
        <v>22</v>
      </c>
    </row>
    <row r="487" spans="1:20" x14ac:dyDescent="0.2">
      <c r="A487">
        <v>243</v>
      </c>
      <c r="B487">
        <v>64292</v>
      </c>
      <c r="C487">
        <v>16810</v>
      </c>
      <c r="D487">
        <v>4667</v>
      </c>
      <c r="E487">
        <v>15</v>
      </c>
      <c r="F487">
        <v>15</v>
      </c>
      <c r="G487">
        <v>15</v>
      </c>
      <c r="H487">
        <v>0</v>
      </c>
      <c r="I487">
        <v>0</v>
      </c>
      <c r="J487">
        <v>2</v>
      </c>
      <c r="K487">
        <v>2</v>
      </c>
      <c r="L487">
        <v>9599.9999999999982</v>
      </c>
      <c r="M487">
        <v>33599.999999999993</v>
      </c>
      <c r="N487">
        <v>50000</v>
      </c>
      <c r="O487">
        <v>93200</v>
      </c>
      <c r="P487">
        <v>1572</v>
      </c>
      <c r="Q487">
        <v>235800</v>
      </c>
      <c r="R487">
        <v>329000</v>
      </c>
      <c r="S487">
        <v>0</v>
      </c>
      <c r="T487" t="s">
        <v>24</v>
      </c>
    </row>
    <row r="488" spans="1:20" x14ac:dyDescent="0.2">
      <c r="T488" t="s">
        <v>22</v>
      </c>
    </row>
    <row r="489" spans="1:20" x14ac:dyDescent="0.2">
      <c r="A489">
        <v>244</v>
      </c>
      <c r="B489">
        <v>64674</v>
      </c>
      <c r="C489">
        <v>18925</v>
      </c>
      <c r="D489">
        <v>5385</v>
      </c>
      <c r="E489">
        <v>15</v>
      </c>
      <c r="F489">
        <v>15</v>
      </c>
      <c r="G489">
        <v>15</v>
      </c>
      <c r="H489">
        <v>0</v>
      </c>
      <c r="I489">
        <v>0</v>
      </c>
      <c r="J489">
        <v>2</v>
      </c>
      <c r="K489">
        <v>2</v>
      </c>
      <c r="L489">
        <v>9599.9999999999982</v>
      </c>
      <c r="M489">
        <v>33599.999999999993</v>
      </c>
      <c r="N489">
        <v>50000</v>
      </c>
      <c r="O489">
        <v>93200</v>
      </c>
      <c r="P489">
        <v>1790</v>
      </c>
      <c r="Q489">
        <v>268500</v>
      </c>
      <c r="R489">
        <v>361700</v>
      </c>
      <c r="S489">
        <v>0</v>
      </c>
      <c r="T489" t="s">
        <v>25</v>
      </c>
    </row>
    <row r="490" spans="1:20" x14ac:dyDescent="0.2">
      <c r="T490" t="s">
        <v>22</v>
      </c>
    </row>
    <row r="491" spans="1:20" x14ac:dyDescent="0.2">
      <c r="A491">
        <v>245</v>
      </c>
      <c r="B491">
        <v>64119</v>
      </c>
      <c r="C491">
        <v>16864</v>
      </c>
      <c r="D491">
        <v>4290</v>
      </c>
      <c r="E491">
        <v>15</v>
      </c>
      <c r="F491">
        <v>15</v>
      </c>
      <c r="G491">
        <v>15</v>
      </c>
      <c r="H491">
        <v>0</v>
      </c>
      <c r="I491">
        <v>0</v>
      </c>
      <c r="J491">
        <v>2</v>
      </c>
      <c r="K491">
        <v>2</v>
      </c>
      <c r="L491">
        <v>9599.9999999999982</v>
      </c>
      <c r="M491">
        <v>33599.999999999993</v>
      </c>
      <c r="N491">
        <v>50000</v>
      </c>
      <c r="O491">
        <v>93200</v>
      </c>
      <c r="P491">
        <v>1575</v>
      </c>
      <c r="Q491">
        <v>236250</v>
      </c>
      <c r="R491">
        <v>329450</v>
      </c>
      <c r="S491">
        <v>0</v>
      </c>
      <c r="T491" t="s">
        <v>44</v>
      </c>
    </row>
    <row r="492" spans="1:20" x14ac:dyDescent="0.2">
      <c r="T492" t="s">
        <v>22</v>
      </c>
    </row>
    <row r="493" spans="1:20" x14ac:dyDescent="0.2">
      <c r="A493">
        <v>246</v>
      </c>
      <c r="B493">
        <v>64153</v>
      </c>
      <c r="C493">
        <v>16217</v>
      </c>
      <c r="D493">
        <v>4373</v>
      </c>
      <c r="E493">
        <v>15</v>
      </c>
      <c r="F493">
        <v>15</v>
      </c>
      <c r="G493">
        <v>15</v>
      </c>
      <c r="H493">
        <v>0</v>
      </c>
      <c r="I493">
        <v>0</v>
      </c>
      <c r="J493">
        <v>2</v>
      </c>
      <c r="K493">
        <v>2</v>
      </c>
      <c r="L493">
        <v>9599.9999999999982</v>
      </c>
      <c r="M493">
        <v>33599.999999999993</v>
      </c>
      <c r="N493">
        <v>50000</v>
      </c>
      <c r="O493">
        <v>93200</v>
      </c>
      <c r="P493">
        <v>1512</v>
      </c>
      <c r="Q493">
        <v>226800</v>
      </c>
      <c r="R493">
        <v>320000</v>
      </c>
      <c r="S493">
        <v>0</v>
      </c>
      <c r="T493" t="s">
        <v>45</v>
      </c>
    </row>
    <row r="494" spans="1:20" x14ac:dyDescent="0.2">
      <c r="T494" t="s">
        <v>22</v>
      </c>
    </row>
    <row r="495" spans="1:20" x14ac:dyDescent="0.2">
      <c r="A495">
        <v>247</v>
      </c>
      <c r="B495">
        <v>64333</v>
      </c>
      <c r="C495">
        <v>17321</v>
      </c>
      <c r="D495">
        <v>4869</v>
      </c>
      <c r="E495">
        <v>15</v>
      </c>
      <c r="F495">
        <v>15</v>
      </c>
      <c r="G495">
        <v>15</v>
      </c>
      <c r="H495">
        <v>0</v>
      </c>
      <c r="I495">
        <v>0</v>
      </c>
      <c r="J495">
        <v>2</v>
      </c>
      <c r="K495">
        <v>2</v>
      </c>
      <c r="L495">
        <v>9599.9999999999982</v>
      </c>
      <c r="M495">
        <v>33599.999999999993</v>
      </c>
      <c r="N495">
        <v>50000</v>
      </c>
      <c r="O495">
        <v>93200</v>
      </c>
      <c r="P495">
        <v>1625</v>
      </c>
      <c r="Q495">
        <v>243750</v>
      </c>
      <c r="R495">
        <v>336950</v>
      </c>
      <c r="S495">
        <v>0</v>
      </c>
      <c r="T495" t="s">
        <v>41</v>
      </c>
    </row>
    <row r="496" spans="1:20" x14ac:dyDescent="0.2">
      <c r="T496" t="s">
        <v>22</v>
      </c>
    </row>
    <row r="497" spans="1:20" x14ac:dyDescent="0.2">
      <c r="A497">
        <v>248</v>
      </c>
      <c r="B497">
        <v>64035</v>
      </c>
      <c r="C497">
        <v>16420</v>
      </c>
      <c r="D497">
        <v>4534</v>
      </c>
      <c r="E497">
        <v>15</v>
      </c>
      <c r="F497">
        <v>15</v>
      </c>
      <c r="G497">
        <v>15</v>
      </c>
      <c r="H497">
        <v>0</v>
      </c>
      <c r="I497">
        <v>0</v>
      </c>
      <c r="J497">
        <v>2</v>
      </c>
      <c r="K497">
        <v>2</v>
      </c>
      <c r="L497">
        <v>9599.9999999999982</v>
      </c>
      <c r="M497">
        <v>33599.999999999993</v>
      </c>
      <c r="N497">
        <v>50000</v>
      </c>
      <c r="O497">
        <v>93200</v>
      </c>
      <c r="P497">
        <v>1534</v>
      </c>
      <c r="Q497">
        <v>230100</v>
      </c>
      <c r="R497">
        <v>323300</v>
      </c>
      <c r="S497">
        <v>0</v>
      </c>
      <c r="T497" t="s">
        <v>25</v>
      </c>
    </row>
    <row r="498" spans="1:20" x14ac:dyDescent="0.2">
      <c r="T498" t="s">
        <v>22</v>
      </c>
    </row>
    <row r="499" spans="1:20" x14ac:dyDescent="0.2">
      <c r="A499">
        <v>249</v>
      </c>
      <c r="B499">
        <v>64500</v>
      </c>
      <c r="C499">
        <v>18518</v>
      </c>
      <c r="D499">
        <v>5100</v>
      </c>
      <c r="E499">
        <v>15</v>
      </c>
      <c r="F499">
        <v>15</v>
      </c>
      <c r="G499">
        <v>15</v>
      </c>
      <c r="H499">
        <v>0</v>
      </c>
      <c r="I499">
        <v>0</v>
      </c>
      <c r="J499">
        <v>2</v>
      </c>
      <c r="K499">
        <v>2</v>
      </c>
      <c r="L499">
        <v>9599.9999999999982</v>
      </c>
      <c r="M499">
        <v>33599.999999999993</v>
      </c>
      <c r="N499">
        <v>50000</v>
      </c>
      <c r="O499">
        <v>93200</v>
      </c>
      <c r="P499">
        <v>1743</v>
      </c>
      <c r="Q499">
        <v>261450</v>
      </c>
      <c r="R499">
        <v>354650</v>
      </c>
      <c r="S499">
        <v>0</v>
      </c>
      <c r="T499" t="s">
        <v>46</v>
      </c>
    </row>
    <row r="500" spans="1:20" x14ac:dyDescent="0.2">
      <c r="T500" t="s">
        <v>22</v>
      </c>
    </row>
    <row r="501" spans="1:20" x14ac:dyDescent="0.2">
      <c r="A501">
        <v>250</v>
      </c>
      <c r="B501">
        <v>64449</v>
      </c>
      <c r="C501">
        <v>16675</v>
      </c>
      <c r="D501">
        <v>4456</v>
      </c>
      <c r="E501">
        <v>15</v>
      </c>
      <c r="F501">
        <v>15</v>
      </c>
      <c r="G501">
        <v>15</v>
      </c>
      <c r="H501">
        <v>0</v>
      </c>
      <c r="I501">
        <v>0</v>
      </c>
      <c r="J501">
        <v>2</v>
      </c>
      <c r="K501">
        <v>2</v>
      </c>
      <c r="L501">
        <v>9599.9999999999982</v>
      </c>
      <c r="M501">
        <v>33599.999999999993</v>
      </c>
      <c r="N501">
        <v>50000</v>
      </c>
      <c r="O501">
        <v>93200</v>
      </c>
      <c r="P501">
        <v>1563</v>
      </c>
      <c r="Q501">
        <v>234450</v>
      </c>
      <c r="R501">
        <v>327650</v>
      </c>
      <c r="S501">
        <v>0</v>
      </c>
      <c r="T501" t="s">
        <v>33</v>
      </c>
    </row>
    <row r="502" spans="1:20" x14ac:dyDescent="0.2">
      <c r="T502" t="s">
        <v>22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5263-3771-C448-A050-29871F151326}">
  <dimension ref="A1:T502"/>
  <sheetViews>
    <sheetView zoomScale="112" workbookViewId="0">
      <selection activeCell="I7" sqref="I7"/>
    </sheetView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T2" t="s">
        <v>22</v>
      </c>
    </row>
    <row r="3" spans="1:20" x14ac:dyDescent="0.2">
      <c r="A3">
        <v>1</v>
      </c>
      <c r="B3">
        <v>64772</v>
      </c>
      <c r="C3">
        <v>20722</v>
      </c>
      <c r="D3">
        <v>7104</v>
      </c>
      <c r="E3">
        <v>15</v>
      </c>
      <c r="F3">
        <v>30</v>
      </c>
      <c r="G3">
        <v>15</v>
      </c>
      <c r="H3">
        <v>0</v>
      </c>
      <c r="I3">
        <v>2</v>
      </c>
      <c r="J3">
        <v>0</v>
      </c>
      <c r="K3">
        <v>2</v>
      </c>
      <c r="L3">
        <v>9599.9999999999982</v>
      </c>
      <c r="M3">
        <v>172800</v>
      </c>
      <c r="N3">
        <v>50000</v>
      </c>
      <c r="O3">
        <v>232400</v>
      </c>
      <c r="P3">
        <v>1985</v>
      </c>
      <c r="Q3">
        <v>297750</v>
      </c>
      <c r="R3">
        <v>530150</v>
      </c>
      <c r="S3">
        <v>0</v>
      </c>
      <c r="T3" t="s">
        <v>23</v>
      </c>
    </row>
    <row r="4" spans="1:20" x14ac:dyDescent="0.2">
      <c r="T4" t="s">
        <v>22</v>
      </c>
    </row>
    <row r="5" spans="1:20" x14ac:dyDescent="0.2">
      <c r="A5">
        <v>2</v>
      </c>
      <c r="B5">
        <v>64750</v>
      </c>
      <c r="C5">
        <v>17872</v>
      </c>
      <c r="D5">
        <v>5348</v>
      </c>
      <c r="E5">
        <v>15</v>
      </c>
      <c r="F5">
        <v>0</v>
      </c>
      <c r="G5">
        <v>30</v>
      </c>
      <c r="H5">
        <v>0</v>
      </c>
      <c r="I5">
        <v>2</v>
      </c>
      <c r="J5">
        <v>0</v>
      </c>
      <c r="K5">
        <v>2</v>
      </c>
      <c r="L5">
        <v>9599.9999999999982</v>
      </c>
      <c r="M5">
        <v>0</v>
      </c>
      <c r="N5">
        <v>50000</v>
      </c>
      <c r="O5">
        <v>59600</v>
      </c>
      <c r="P5">
        <v>1700</v>
      </c>
      <c r="Q5">
        <v>255000</v>
      </c>
      <c r="R5">
        <v>314600</v>
      </c>
      <c r="S5">
        <v>0</v>
      </c>
      <c r="T5" t="s">
        <v>24</v>
      </c>
    </row>
    <row r="6" spans="1:20" x14ac:dyDescent="0.2">
      <c r="T6" t="s">
        <v>22</v>
      </c>
    </row>
    <row r="7" spans="1:20" x14ac:dyDescent="0.2">
      <c r="A7">
        <v>3</v>
      </c>
      <c r="B7">
        <v>57537</v>
      </c>
      <c r="C7">
        <v>17267</v>
      </c>
      <c r="D7">
        <v>4820</v>
      </c>
      <c r="E7">
        <v>30</v>
      </c>
      <c r="F7">
        <v>15</v>
      </c>
      <c r="G7">
        <v>0</v>
      </c>
      <c r="H7">
        <v>0</v>
      </c>
      <c r="I7">
        <v>2</v>
      </c>
      <c r="J7">
        <v>0</v>
      </c>
      <c r="K7">
        <v>2</v>
      </c>
      <c r="L7">
        <v>19199.999999999996</v>
      </c>
      <c r="M7">
        <v>28799.999999999996</v>
      </c>
      <c r="N7">
        <v>0</v>
      </c>
      <c r="O7">
        <v>47999.999999999993</v>
      </c>
      <c r="P7">
        <v>1619</v>
      </c>
      <c r="Q7">
        <v>242850</v>
      </c>
      <c r="R7">
        <v>290850</v>
      </c>
      <c r="S7">
        <v>0</v>
      </c>
      <c r="T7" t="s">
        <v>24</v>
      </c>
    </row>
    <row r="8" spans="1:20" x14ac:dyDescent="0.2">
      <c r="T8" t="s">
        <v>22</v>
      </c>
    </row>
    <row r="9" spans="1:20" x14ac:dyDescent="0.2">
      <c r="A9">
        <v>4</v>
      </c>
      <c r="B9">
        <v>71542</v>
      </c>
      <c r="C9">
        <v>16398</v>
      </c>
      <c r="D9">
        <v>5039</v>
      </c>
      <c r="E9">
        <v>0</v>
      </c>
      <c r="F9">
        <v>15</v>
      </c>
      <c r="G9">
        <v>15</v>
      </c>
      <c r="H9">
        <v>0</v>
      </c>
      <c r="I9">
        <v>1</v>
      </c>
      <c r="J9">
        <v>0</v>
      </c>
      <c r="K9">
        <v>1</v>
      </c>
      <c r="L9">
        <v>0</v>
      </c>
      <c r="M9">
        <v>144000</v>
      </c>
      <c r="N9">
        <v>50000</v>
      </c>
      <c r="O9">
        <v>194000</v>
      </c>
      <c r="P9">
        <v>1553</v>
      </c>
      <c r="Q9">
        <v>232950</v>
      </c>
      <c r="R9">
        <v>426950</v>
      </c>
      <c r="S9">
        <v>0</v>
      </c>
      <c r="T9" t="s">
        <v>24</v>
      </c>
    </row>
    <row r="10" spans="1:20" x14ac:dyDescent="0.2">
      <c r="T10" t="s">
        <v>22</v>
      </c>
    </row>
    <row r="11" spans="1:20" x14ac:dyDescent="0.2">
      <c r="A11">
        <v>5</v>
      </c>
      <c r="B11">
        <v>64313</v>
      </c>
      <c r="C11">
        <v>30277</v>
      </c>
      <c r="D11">
        <v>11031</v>
      </c>
      <c r="E11">
        <v>15</v>
      </c>
      <c r="F11">
        <v>15</v>
      </c>
      <c r="G11">
        <v>15</v>
      </c>
      <c r="H11">
        <v>0</v>
      </c>
      <c r="I11">
        <v>2</v>
      </c>
      <c r="J11">
        <v>0</v>
      </c>
      <c r="K11">
        <v>2</v>
      </c>
      <c r="L11">
        <v>9599.9999999999982</v>
      </c>
      <c r="M11">
        <v>28799.999999999996</v>
      </c>
      <c r="N11">
        <v>50000</v>
      </c>
      <c r="O11">
        <v>88400</v>
      </c>
      <c r="P11">
        <v>2934</v>
      </c>
      <c r="Q11">
        <v>440100</v>
      </c>
      <c r="R11">
        <v>528500</v>
      </c>
      <c r="S11">
        <v>0</v>
      </c>
      <c r="T11" t="s">
        <v>24</v>
      </c>
    </row>
    <row r="12" spans="1:20" x14ac:dyDescent="0.2">
      <c r="T12" t="s">
        <v>22</v>
      </c>
    </row>
    <row r="13" spans="1:20" x14ac:dyDescent="0.2">
      <c r="A13">
        <v>6</v>
      </c>
      <c r="B13">
        <v>64758</v>
      </c>
      <c r="C13">
        <v>14779</v>
      </c>
      <c r="D13">
        <v>3778</v>
      </c>
      <c r="E13">
        <v>15</v>
      </c>
      <c r="F13">
        <v>15</v>
      </c>
      <c r="G13">
        <v>15</v>
      </c>
      <c r="H13">
        <v>0</v>
      </c>
      <c r="I13">
        <v>1</v>
      </c>
      <c r="J13">
        <v>0</v>
      </c>
      <c r="K13">
        <v>1</v>
      </c>
      <c r="L13">
        <v>9599.9999999999982</v>
      </c>
      <c r="M13">
        <v>28799.999999999996</v>
      </c>
      <c r="N13">
        <v>50000</v>
      </c>
      <c r="O13">
        <v>88400</v>
      </c>
      <c r="P13">
        <v>1375</v>
      </c>
      <c r="Q13">
        <v>206250</v>
      </c>
      <c r="R13">
        <v>294650</v>
      </c>
      <c r="S13">
        <v>0</v>
      </c>
      <c r="T13" t="s">
        <v>24</v>
      </c>
    </row>
    <row r="14" spans="1:20" x14ac:dyDescent="0.2">
      <c r="T14" t="s">
        <v>22</v>
      </c>
    </row>
    <row r="15" spans="1:20" x14ac:dyDescent="0.2">
      <c r="A15">
        <v>7</v>
      </c>
      <c r="B15">
        <v>58118</v>
      </c>
      <c r="C15">
        <v>29162</v>
      </c>
      <c r="D15">
        <v>9500</v>
      </c>
      <c r="E15">
        <v>30</v>
      </c>
      <c r="F15">
        <v>30</v>
      </c>
      <c r="G15">
        <v>30</v>
      </c>
      <c r="H15">
        <v>0</v>
      </c>
      <c r="I15">
        <v>4</v>
      </c>
      <c r="J15">
        <v>0</v>
      </c>
      <c r="K15">
        <v>4</v>
      </c>
      <c r="L15">
        <v>19199.999999999996</v>
      </c>
      <c r="M15">
        <v>288000</v>
      </c>
      <c r="N15">
        <v>50000</v>
      </c>
      <c r="O15">
        <v>357200</v>
      </c>
      <c r="P15">
        <v>2809</v>
      </c>
      <c r="Q15">
        <v>421350</v>
      </c>
      <c r="R15">
        <v>778550</v>
      </c>
      <c r="S15">
        <v>0</v>
      </c>
      <c r="T15" t="s">
        <v>24</v>
      </c>
    </row>
    <row r="16" spans="1:20" x14ac:dyDescent="0.2">
      <c r="T16" t="s">
        <v>22</v>
      </c>
    </row>
    <row r="17" spans="1:20" x14ac:dyDescent="0.2">
      <c r="A17">
        <v>8</v>
      </c>
      <c r="B17">
        <v>64628</v>
      </c>
      <c r="C17">
        <v>17647</v>
      </c>
      <c r="D17">
        <v>4655</v>
      </c>
      <c r="E17">
        <v>15</v>
      </c>
      <c r="F17">
        <v>0</v>
      </c>
      <c r="G17">
        <v>15</v>
      </c>
      <c r="H17">
        <v>0</v>
      </c>
      <c r="I17">
        <v>1</v>
      </c>
      <c r="J17">
        <v>0</v>
      </c>
      <c r="K17">
        <v>1</v>
      </c>
      <c r="L17">
        <v>9599.9999999999982</v>
      </c>
      <c r="M17">
        <v>0</v>
      </c>
      <c r="N17">
        <v>50000</v>
      </c>
      <c r="O17">
        <v>59600</v>
      </c>
      <c r="P17">
        <v>1661</v>
      </c>
      <c r="Q17">
        <v>249150</v>
      </c>
      <c r="R17">
        <v>308750</v>
      </c>
      <c r="S17">
        <v>0</v>
      </c>
      <c r="T17" t="s">
        <v>24</v>
      </c>
    </row>
    <row r="18" spans="1:20" x14ac:dyDescent="0.2">
      <c r="T18" t="s">
        <v>22</v>
      </c>
    </row>
    <row r="19" spans="1:20" x14ac:dyDescent="0.2">
      <c r="A19">
        <v>9</v>
      </c>
      <c r="B19">
        <v>70594</v>
      </c>
      <c r="C19">
        <v>19443</v>
      </c>
      <c r="D19">
        <v>6308</v>
      </c>
      <c r="E19">
        <v>0</v>
      </c>
      <c r="F19">
        <v>15</v>
      </c>
      <c r="G19">
        <v>15</v>
      </c>
      <c r="H19">
        <v>1</v>
      </c>
      <c r="I19">
        <v>1</v>
      </c>
      <c r="J19">
        <v>0</v>
      </c>
      <c r="K19">
        <v>2</v>
      </c>
      <c r="L19">
        <v>0</v>
      </c>
      <c r="M19">
        <v>144000</v>
      </c>
      <c r="N19">
        <v>50000</v>
      </c>
      <c r="O19">
        <v>194000</v>
      </c>
      <c r="P19">
        <v>1865</v>
      </c>
      <c r="Q19">
        <v>279750</v>
      </c>
      <c r="R19">
        <v>473750</v>
      </c>
      <c r="S19">
        <v>0</v>
      </c>
      <c r="T19" t="s">
        <v>25</v>
      </c>
    </row>
    <row r="20" spans="1:20" x14ac:dyDescent="0.2">
      <c r="T20" t="s">
        <v>22</v>
      </c>
    </row>
    <row r="21" spans="1:20" x14ac:dyDescent="0.2">
      <c r="A21">
        <v>10</v>
      </c>
      <c r="B21">
        <v>64048</v>
      </c>
      <c r="C21">
        <v>16510</v>
      </c>
      <c r="D21">
        <v>4151</v>
      </c>
      <c r="E21">
        <v>15</v>
      </c>
      <c r="F21">
        <v>15</v>
      </c>
      <c r="G21">
        <v>15</v>
      </c>
      <c r="H21">
        <v>1</v>
      </c>
      <c r="I21">
        <v>0</v>
      </c>
      <c r="J21">
        <v>0</v>
      </c>
      <c r="K21">
        <v>1</v>
      </c>
      <c r="L21">
        <v>9599.9999999999982</v>
      </c>
      <c r="M21">
        <v>28799.999999999996</v>
      </c>
      <c r="N21">
        <v>50000</v>
      </c>
      <c r="O21">
        <v>88400</v>
      </c>
      <c r="P21">
        <v>1545</v>
      </c>
      <c r="Q21">
        <v>231750</v>
      </c>
      <c r="R21">
        <v>320150</v>
      </c>
      <c r="S21">
        <v>0</v>
      </c>
      <c r="T21" t="s">
        <v>26</v>
      </c>
    </row>
    <row r="22" spans="1:20" x14ac:dyDescent="0.2">
      <c r="T22" t="s">
        <v>22</v>
      </c>
    </row>
    <row r="23" spans="1:20" x14ac:dyDescent="0.2">
      <c r="A23">
        <v>11</v>
      </c>
      <c r="B23">
        <v>65079</v>
      </c>
      <c r="C23">
        <v>31220</v>
      </c>
      <c r="D23">
        <v>11951</v>
      </c>
      <c r="E23">
        <v>15</v>
      </c>
      <c r="F23">
        <v>15</v>
      </c>
      <c r="G23">
        <v>30</v>
      </c>
      <c r="H23">
        <v>1</v>
      </c>
      <c r="I23">
        <v>2</v>
      </c>
      <c r="J23">
        <v>0</v>
      </c>
      <c r="K23">
        <v>3</v>
      </c>
      <c r="L23">
        <v>9599.9999999999982</v>
      </c>
      <c r="M23">
        <v>28799.999999999996</v>
      </c>
      <c r="N23">
        <v>50000</v>
      </c>
      <c r="O23">
        <v>88400</v>
      </c>
      <c r="P23">
        <v>3028</v>
      </c>
      <c r="Q23">
        <v>454200</v>
      </c>
      <c r="R23">
        <v>542600</v>
      </c>
      <c r="S23">
        <v>0</v>
      </c>
      <c r="T23" t="s">
        <v>27</v>
      </c>
    </row>
    <row r="24" spans="1:20" x14ac:dyDescent="0.2">
      <c r="T24" t="s">
        <v>22</v>
      </c>
    </row>
    <row r="25" spans="1:20" x14ac:dyDescent="0.2">
      <c r="A25">
        <v>12</v>
      </c>
      <c r="B25">
        <v>57414</v>
      </c>
      <c r="C25">
        <v>34995</v>
      </c>
      <c r="D25">
        <v>12762</v>
      </c>
      <c r="E25">
        <v>30</v>
      </c>
      <c r="F25">
        <v>30</v>
      </c>
      <c r="G25">
        <v>15</v>
      </c>
      <c r="H25">
        <v>1</v>
      </c>
      <c r="I25">
        <v>3</v>
      </c>
      <c r="J25">
        <v>0</v>
      </c>
      <c r="K25">
        <v>4</v>
      </c>
      <c r="L25">
        <v>19199.999999999996</v>
      </c>
      <c r="M25">
        <v>172800</v>
      </c>
      <c r="N25">
        <v>50000</v>
      </c>
      <c r="O25">
        <v>242000</v>
      </c>
      <c r="P25">
        <v>3403</v>
      </c>
      <c r="Q25">
        <v>510450</v>
      </c>
      <c r="R25">
        <v>752450</v>
      </c>
      <c r="S25">
        <v>0</v>
      </c>
      <c r="T25" t="s">
        <v>28</v>
      </c>
    </row>
    <row r="26" spans="1:20" x14ac:dyDescent="0.2">
      <c r="T26" t="s">
        <v>22</v>
      </c>
    </row>
    <row r="27" spans="1:20" x14ac:dyDescent="0.2">
      <c r="A27">
        <v>13</v>
      </c>
      <c r="B27">
        <v>58566</v>
      </c>
      <c r="C27">
        <v>42363</v>
      </c>
      <c r="D27">
        <v>14180</v>
      </c>
      <c r="E27">
        <v>30</v>
      </c>
      <c r="F27">
        <v>15</v>
      </c>
      <c r="G27">
        <v>15</v>
      </c>
      <c r="H27">
        <v>2</v>
      </c>
      <c r="I27">
        <v>1</v>
      </c>
      <c r="J27">
        <v>0</v>
      </c>
      <c r="K27">
        <v>3</v>
      </c>
      <c r="L27">
        <v>19199.999999999996</v>
      </c>
      <c r="M27">
        <v>28799.999999999996</v>
      </c>
      <c r="N27">
        <v>50000</v>
      </c>
      <c r="O27">
        <v>98000</v>
      </c>
      <c r="P27">
        <v>4114</v>
      </c>
      <c r="Q27">
        <v>617100</v>
      </c>
      <c r="R27">
        <v>715100</v>
      </c>
      <c r="S27">
        <v>0</v>
      </c>
      <c r="T27" t="s">
        <v>29</v>
      </c>
    </row>
    <row r="28" spans="1:20" x14ac:dyDescent="0.2">
      <c r="T28" t="s">
        <v>22</v>
      </c>
    </row>
    <row r="29" spans="1:20" x14ac:dyDescent="0.2">
      <c r="A29">
        <v>14</v>
      </c>
      <c r="B29">
        <v>64950</v>
      </c>
      <c r="C29">
        <v>16983</v>
      </c>
      <c r="D29">
        <v>4825</v>
      </c>
      <c r="E29">
        <v>15</v>
      </c>
      <c r="F29">
        <v>30</v>
      </c>
      <c r="G29">
        <v>15</v>
      </c>
      <c r="H29">
        <v>2</v>
      </c>
      <c r="I29">
        <v>0</v>
      </c>
      <c r="J29">
        <v>0</v>
      </c>
      <c r="K29">
        <v>2</v>
      </c>
      <c r="L29">
        <v>9599.9999999999982</v>
      </c>
      <c r="M29">
        <v>172800</v>
      </c>
      <c r="N29">
        <v>50000</v>
      </c>
      <c r="O29">
        <v>232400</v>
      </c>
      <c r="P29">
        <v>1592</v>
      </c>
      <c r="Q29">
        <v>238800</v>
      </c>
      <c r="R29">
        <v>471200</v>
      </c>
      <c r="S29">
        <v>0</v>
      </c>
      <c r="T29" t="s">
        <v>30</v>
      </c>
    </row>
    <row r="30" spans="1:20" x14ac:dyDescent="0.2">
      <c r="T30" t="s">
        <v>22</v>
      </c>
    </row>
    <row r="31" spans="1:20" x14ac:dyDescent="0.2">
      <c r="A31">
        <v>15</v>
      </c>
      <c r="B31">
        <v>64533</v>
      </c>
      <c r="C31">
        <v>17979</v>
      </c>
      <c r="D31">
        <v>4812</v>
      </c>
      <c r="E31">
        <v>15</v>
      </c>
      <c r="F31">
        <v>0</v>
      </c>
      <c r="G31">
        <v>15</v>
      </c>
      <c r="H31">
        <v>0</v>
      </c>
      <c r="I31">
        <v>0</v>
      </c>
      <c r="J31">
        <v>1</v>
      </c>
      <c r="K31">
        <v>1</v>
      </c>
      <c r="L31">
        <v>9599.9999999999982</v>
      </c>
      <c r="M31">
        <v>0</v>
      </c>
      <c r="N31">
        <v>50000</v>
      </c>
      <c r="O31">
        <v>59600</v>
      </c>
      <c r="P31">
        <v>1699</v>
      </c>
      <c r="Q31">
        <v>254850</v>
      </c>
      <c r="R31">
        <v>314450</v>
      </c>
      <c r="S31">
        <v>0</v>
      </c>
      <c r="T31" t="s">
        <v>31</v>
      </c>
    </row>
    <row r="32" spans="1:20" x14ac:dyDescent="0.2">
      <c r="T32" t="s">
        <v>22</v>
      </c>
    </row>
    <row r="33" spans="1:20" x14ac:dyDescent="0.2">
      <c r="A33">
        <v>16</v>
      </c>
      <c r="B33">
        <v>51277</v>
      </c>
      <c r="C33">
        <v>54001</v>
      </c>
      <c r="D33">
        <v>20153</v>
      </c>
      <c r="E33">
        <v>45</v>
      </c>
      <c r="F33">
        <v>30</v>
      </c>
      <c r="G33">
        <v>4</v>
      </c>
      <c r="H33">
        <v>2</v>
      </c>
      <c r="I33">
        <v>4</v>
      </c>
      <c r="J33">
        <v>0</v>
      </c>
      <c r="K33">
        <v>6</v>
      </c>
      <c r="L33">
        <v>28799.999999999996</v>
      </c>
      <c r="M33">
        <v>172800</v>
      </c>
      <c r="N33">
        <v>50000</v>
      </c>
      <c r="O33">
        <v>251600</v>
      </c>
      <c r="P33">
        <v>5436</v>
      </c>
      <c r="Q33">
        <v>815400</v>
      </c>
      <c r="R33">
        <v>1067000</v>
      </c>
      <c r="S33">
        <v>0</v>
      </c>
      <c r="T33" t="s">
        <v>32</v>
      </c>
    </row>
    <row r="34" spans="1:20" x14ac:dyDescent="0.2">
      <c r="T34" t="s">
        <v>22</v>
      </c>
    </row>
    <row r="35" spans="1:20" x14ac:dyDescent="0.2">
      <c r="A35">
        <v>17</v>
      </c>
      <c r="B35">
        <v>64480</v>
      </c>
      <c r="C35">
        <v>16990</v>
      </c>
      <c r="D35">
        <v>4507</v>
      </c>
      <c r="E35">
        <v>15</v>
      </c>
      <c r="F35">
        <v>15</v>
      </c>
      <c r="G35">
        <v>15</v>
      </c>
      <c r="H35">
        <v>1</v>
      </c>
      <c r="I35">
        <v>0</v>
      </c>
      <c r="J35">
        <v>0</v>
      </c>
      <c r="K35">
        <v>1</v>
      </c>
      <c r="L35">
        <v>9599.9999999999982</v>
      </c>
      <c r="M35">
        <v>28799.999999999996</v>
      </c>
      <c r="N35">
        <v>50000</v>
      </c>
      <c r="O35">
        <v>88400</v>
      </c>
      <c r="P35">
        <v>1596</v>
      </c>
      <c r="Q35">
        <v>239400</v>
      </c>
      <c r="R35">
        <v>327800</v>
      </c>
      <c r="S35">
        <v>0</v>
      </c>
      <c r="T35" t="s">
        <v>25</v>
      </c>
    </row>
    <row r="36" spans="1:20" x14ac:dyDescent="0.2">
      <c r="T36" t="s">
        <v>22</v>
      </c>
    </row>
    <row r="37" spans="1:20" x14ac:dyDescent="0.2">
      <c r="A37">
        <v>18</v>
      </c>
      <c r="B37">
        <v>61975</v>
      </c>
      <c r="C37">
        <v>67383</v>
      </c>
      <c r="D37">
        <v>29665</v>
      </c>
      <c r="E37">
        <v>19</v>
      </c>
      <c r="F37">
        <v>15</v>
      </c>
      <c r="G37">
        <v>4</v>
      </c>
      <c r="H37">
        <v>1</v>
      </c>
      <c r="I37">
        <v>5</v>
      </c>
      <c r="J37">
        <v>0</v>
      </c>
      <c r="K37">
        <v>6</v>
      </c>
      <c r="L37">
        <v>11999.999999999998</v>
      </c>
      <c r="M37">
        <v>144000</v>
      </c>
      <c r="N37">
        <v>50000</v>
      </c>
      <c r="O37">
        <v>206000</v>
      </c>
      <c r="P37">
        <v>6992</v>
      </c>
      <c r="Q37">
        <v>1048800</v>
      </c>
      <c r="R37">
        <v>1254800</v>
      </c>
      <c r="S37">
        <v>0</v>
      </c>
      <c r="T37" t="s">
        <v>33</v>
      </c>
    </row>
    <row r="38" spans="1:20" x14ac:dyDescent="0.2">
      <c r="T38" t="s">
        <v>22</v>
      </c>
    </row>
    <row r="39" spans="1:20" x14ac:dyDescent="0.2">
      <c r="A39">
        <v>19</v>
      </c>
      <c r="B39">
        <v>71229</v>
      </c>
      <c r="C39">
        <v>16797</v>
      </c>
      <c r="D39">
        <v>4966</v>
      </c>
      <c r="E39">
        <v>0</v>
      </c>
      <c r="F39">
        <v>15</v>
      </c>
      <c r="G39">
        <v>15</v>
      </c>
      <c r="H39">
        <v>1</v>
      </c>
      <c r="I39">
        <v>0</v>
      </c>
      <c r="J39">
        <v>1</v>
      </c>
      <c r="K39">
        <v>2</v>
      </c>
      <c r="L39">
        <v>0</v>
      </c>
      <c r="M39">
        <v>144000</v>
      </c>
      <c r="N39">
        <v>50000</v>
      </c>
      <c r="O39">
        <v>194000</v>
      </c>
      <c r="P39">
        <v>1589</v>
      </c>
      <c r="Q39">
        <v>238350</v>
      </c>
      <c r="R39">
        <v>432350</v>
      </c>
      <c r="S39">
        <v>0</v>
      </c>
      <c r="T39" t="s">
        <v>34</v>
      </c>
    </row>
    <row r="40" spans="1:20" x14ac:dyDescent="0.2">
      <c r="T40" t="s">
        <v>22</v>
      </c>
    </row>
    <row r="41" spans="1:20" x14ac:dyDescent="0.2">
      <c r="A41">
        <v>20</v>
      </c>
      <c r="B41">
        <v>65466</v>
      </c>
      <c r="C41">
        <v>23438</v>
      </c>
      <c r="D41">
        <v>7919</v>
      </c>
      <c r="E41">
        <v>15</v>
      </c>
      <c r="F41">
        <v>15</v>
      </c>
      <c r="G41">
        <v>30</v>
      </c>
      <c r="H41">
        <v>2</v>
      </c>
      <c r="I41">
        <v>1</v>
      </c>
      <c r="J41">
        <v>0</v>
      </c>
      <c r="K41">
        <v>3</v>
      </c>
      <c r="L41">
        <v>9599.9999999999982</v>
      </c>
      <c r="M41">
        <v>144000</v>
      </c>
      <c r="N41">
        <v>50000</v>
      </c>
      <c r="O41">
        <v>203600</v>
      </c>
      <c r="P41">
        <v>2258</v>
      </c>
      <c r="Q41">
        <v>338700</v>
      </c>
      <c r="R41">
        <v>542300</v>
      </c>
      <c r="S41">
        <v>0</v>
      </c>
      <c r="T41" t="s">
        <v>34</v>
      </c>
    </row>
    <row r="42" spans="1:20" x14ac:dyDescent="0.2">
      <c r="T42" t="s">
        <v>22</v>
      </c>
    </row>
    <row r="43" spans="1:20" x14ac:dyDescent="0.2">
      <c r="A43">
        <v>21</v>
      </c>
      <c r="B43">
        <v>70951</v>
      </c>
      <c r="C43">
        <v>17211</v>
      </c>
      <c r="D43">
        <v>5175</v>
      </c>
      <c r="E43">
        <v>0</v>
      </c>
      <c r="F43">
        <v>15</v>
      </c>
      <c r="G43">
        <v>15</v>
      </c>
      <c r="H43">
        <v>1</v>
      </c>
      <c r="I43">
        <v>0</v>
      </c>
      <c r="J43">
        <v>0</v>
      </c>
      <c r="K43">
        <v>1</v>
      </c>
      <c r="L43">
        <v>0</v>
      </c>
      <c r="M43">
        <v>144000</v>
      </c>
      <c r="N43">
        <v>50000</v>
      </c>
      <c r="O43">
        <v>194000</v>
      </c>
      <c r="P43">
        <v>1636</v>
      </c>
      <c r="Q43">
        <v>245400</v>
      </c>
      <c r="R43">
        <v>439400</v>
      </c>
      <c r="S43">
        <v>0</v>
      </c>
      <c r="T43" t="s">
        <v>35</v>
      </c>
    </row>
    <row r="44" spans="1:20" x14ac:dyDescent="0.2">
      <c r="T44" t="s">
        <v>22</v>
      </c>
    </row>
    <row r="45" spans="1:20" x14ac:dyDescent="0.2">
      <c r="A45">
        <v>22</v>
      </c>
      <c r="B45">
        <v>64409</v>
      </c>
      <c r="C45">
        <v>15682</v>
      </c>
      <c r="D45">
        <v>3986</v>
      </c>
      <c r="E45">
        <v>15</v>
      </c>
      <c r="F45">
        <v>0</v>
      </c>
      <c r="G45">
        <v>15</v>
      </c>
      <c r="H45">
        <v>1</v>
      </c>
      <c r="I45">
        <v>0</v>
      </c>
      <c r="J45">
        <v>1</v>
      </c>
      <c r="K45">
        <v>2</v>
      </c>
      <c r="L45">
        <v>9599.9999999999982</v>
      </c>
      <c r="M45">
        <v>0</v>
      </c>
      <c r="N45">
        <v>50000</v>
      </c>
      <c r="O45">
        <v>59600</v>
      </c>
      <c r="P45">
        <v>1466</v>
      </c>
      <c r="Q45">
        <v>219900</v>
      </c>
      <c r="R45">
        <v>279500</v>
      </c>
      <c r="S45">
        <v>0</v>
      </c>
      <c r="T45" t="s">
        <v>25</v>
      </c>
    </row>
    <row r="46" spans="1:20" x14ac:dyDescent="0.2">
      <c r="T46" t="s">
        <v>22</v>
      </c>
    </row>
    <row r="47" spans="1:20" x14ac:dyDescent="0.2">
      <c r="A47">
        <v>23</v>
      </c>
      <c r="B47">
        <v>70670</v>
      </c>
      <c r="C47">
        <v>18491</v>
      </c>
      <c r="D47">
        <v>5747</v>
      </c>
      <c r="E47">
        <v>0</v>
      </c>
      <c r="F47">
        <v>0</v>
      </c>
      <c r="G47">
        <v>30</v>
      </c>
      <c r="H47">
        <v>3</v>
      </c>
      <c r="I47">
        <v>1</v>
      </c>
      <c r="J47">
        <v>0</v>
      </c>
      <c r="K47">
        <v>4</v>
      </c>
      <c r="L47">
        <v>0</v>
      </c>
      <c r="M47">
        <v>0</v>
      </c>
      <c r="N47">
        <v>50000</v>
      </c>
      <c r="O47">
        <v>50000</v>
      </c>
      <c r="P47">
        <v>1764</v>
      </c>
      <c r="Q47">
        <v>264600</v>
      </c>
      <c r="R47">
        <v>314600</v>
      </c>
      <c r="S47">
        <v>0</v>
      </c>
      <c r="T47" t="s">
        <v>36</v>
      </c>
    </row>
    <row r="48" spans="1:20" x14ac:dyDescent="0.2">
      <c r="T48" t="s">
        <v>22</v>
      </c>
    </row>
    <row r="49" spans="1:20" x14ac:dyDescent="0.2">
      <c r="A49">
        <v>24</v>
      </c>
      <c r="B49">
        <v>58015</v>
      </c>
      <c r="C49">
        <v>23599</v>
      </c>
      <c r="D49">
        <v>7087</v>
      </c>
      <c r="E49">
        <v>30</v>
      </c>
      <c r="F49">
        <v>0</v>
      </c>
      <c r="G49">
        <v>15</v>
      </c>
      <c r="H49">
        <v>1</v>
      </c>
      <c r="I49">
        <v>0</v>
      </c>
      <c r="J49">
        <v>1</v>
      </c>
      <c r="K49">
        <v>2</v>
      </c>
      <c r="L49">
        <v>19199.999999999996</v>
      </c>
      <c r="M49">
        <v>0</v>
      </c>
      <c r="N49">
        <v>50000</v>
      </c>
      <c r="O49">
        <v>69200</v>
      </c>
      <c r="P49">
        <v>2244</v>
      </c>
      <c r="Q49">
        <v>336600</v>
      </c>
      <c r="R49">
        <v>405800</v>
      </c>
      <c r="S49">
        <v>0</v>
      </c>
      <c r="T49" t="s">
        <v>37</v>
      </c>
    </row>
    <row r="50" spans="1:20" x14ac:dyDescent="0.2">
      <c r="T50" t="s">
        <v>22</v>
      </c>
    </row>
    <row r="51" spans="1:20" x14ac:dyDescent="0.2">
      <c r="A51">
        <v>25</v>
      </c>
      <c r="B51">
        <v>71173</v>
      </c>
      <c r="C51">
        <v>18411</v>
      </c>
      <c r="D51">
        <v>6415</v>
      </c>
      <c r="E51">
        <v>0</v>
      </c>
      <c r="F51">
        <v>15</v>
      </c>
      <c r="G51">
        <v>15</v>
      </c>
      <c r="H51">
        <v>2</v>
      </c>
      <c r="I51">
        <v>0</v>
      </c>
      <c r="J51">
        <v>0</v>
      </c>
      <c r="K51">
        <v>2</v>
      </c>
      <c r="L51">
        <v>0</v>
      </c>
      <c r="M51">
        <v>144000</v>
      </c>
      <c r="N51">
        <v>50000</v>
      </c>
      <c r="O51">
        <v>194000</v>
      </c>
      <c r="P51">
        <v>1762</v>
      </c>
      <c r="Q51">
        <v>264300</v>
      </c>
      <c r="R51">
        <v>458300</v>
      </c>
      <c r="S51">
        <v>0</v>
      </c>
      <c r="T51" t="s">
        <v>38</v>
      </c>
    </row>
    <row r="52" spans="1:20" x14ac:dyDescent="0.2">
      <c r="T52" t="s">
        <v>22</v>
      </c>
    </row>
    <row r="53" spans="1:20" x14ac:dyDescent="0.2">
      <c r="A53">
        <v>26</v>
      </c>
      <c r="B53">
        <v>57344</v>
      </c>
      <c r="C53">
        <v>19990</v>
      </c>
      <c r="D53">
        <v>6708</v>
      </c>
      <c r="E53">
        <v>30</v>
      </c>
      <c r="F53">
        <v>45</v>
      </c>
      <c r="G53">
        <v>15</v>
      </c>
      <c r="H53">
        <v>1</v>
      </c>
      <c r="I53">
        <v>0</v>
      </c>
      <c r="J53">
        <v>2</v>
      </c>
      <c r="K53">
        <v>3</v>
      </c>
      <c r="L53">
        <v>19199.999999999996</v>
      </c>
      <c r="M53">
        <v>201600</v>
      </c>
      <c r="N53">
        <v>50000</v>
      </c>
      <c r="O53">
        <v>270800</v>
      </c>
      <c r="P53">
        <v>1912</v>
      </c>
      <c r="Q53">
        <v>286800</v>
      </c>
      <c r="R53">
        <v>557600</v>
      </c>
      <c r="S53">
        <v>0</v>
      </c>
      <c r="T53" t="s">
        <v>39</v>
      </c>
    </row>
    <row r="54" spans="1:20" x14ac:dyDescent="0.2">
      <c r="T54" t="s">
        <v>22</v>
      </c>
    </row>
    <row r="55" spans="1:20" x14ac:dyDescent="0.2">
      <c r="A55">
        <v>27</v>
      </c>
      <c r="B55">
        <v>58356</v>
      </c>
      <c r="C55">
        <v>18872</v>
      </c>
      <c r="D55">
        <v>5468</v>
      </c>
      <c r="E55">
        <v>30</v>
      </c>
      <c r="F55">
        <v>15</v>
      </c>
      <c r="G55">
        <v>15</v>
      </c>
      <c r="H55">
        <v>0</v>
      </c>
      <c r="I55">
        <v>0</v>
      </c>
      <c r="J55">
        <v>2</v>
      </c>
      <c r="K55">
        <v>2</v>
      </c>
      <c r="L55">
        <v>19199.999999999996</v>
      </c>
      <c r="M55">
        <v>28799.999999999996</v>
      </c>
      <c r="N55">
        <v>50000</v>
      </c>
      <c r="O55">
        <v>98000</v>
      </c>
      <c r="P55">
        <v>1783</v>
      </c>
      <c r="Q55">
        <v>267450</v>
      </c>
      <c r="R55">
        <v>365450</v>
      </c>
      <c r="S55">
        <v>0</v>
      </c>
      <c r="T55" t="s">
        <v>37</v>
      </c>
    </row>
    <row r="56" spans="1:20" x14ac:dyDescent="0.2">
      <c r="T56" t="s">
        <v>22</v>
      </c>
    </row>
    <row r="57" spans="1:20" x14ac:dyDescent="0.2">
      <c r="A57">
        <v>28</v>
      </c>
      <c r="B57">
        <v>64160</v>
      </c>
      <c r="C57">
        <v>17026</v>
      </c>
      <c r="D57">
        <v>4963</v>
      </c>
      <c r="E57">
        <v>15</v>
      </c>
      <c r="F57">
        <v>0</v>
      </c>
      <c r="G57">
        <v>30</v>
      </c>
      <c r="H57">
        <v>2</v>
      </c>
      <c r="I57">
        <v>0</v>
      </c>
      <c r="J57">
        <v>0</v>
      </c>
      <c r="K57">
        <v>2</v>
      </c>
      <c r="L57">
        <v>9599.9999999999982</v>
      </c>
      <c r="M57">
        <v>0</v>
      </c>
      <c r="N57">
        <v>50000</v>
      </c>
      <c r="O57">
        <v>59600</v>
      </c>
      <c r="P57">
        <v>1620</v>
      </c>
      <c r="Q57">
        <v>243000</v>
      </c>
      <c r="R57">
        <v>302600</v>
      </c>
      <c r="S57">
        <v>0</v>
      </c>
      <c r="T57" t="s">
        <v>40</v>
      </c>
    </row>
    <row r="58" spans="1:20" x14ac:dyDescent="0.2">
      <c r="T58" t="s">
        <v>22</v>
      </c>
    </row>
    <row r="59" spans="1:20" x14ac:dyDescent="0.2">
      <c r="A59">
        <v>29</v>
      </c>
      <c r="B59">
        <v>57161</v>
      </c>
      <c r="C59">
        <v>17021</v>
      </c>
      <c r="D59">
        <v>4657</v>
      </c>
      <c r="E59">
        <v>30</v>
      </c>
      <c r="F59">
        <v>30</v>
      </c>
      <c r="G59">
        <v>0</v>
      </c>
      <c r="H59">
        <v>0</v>
      </c>
      <c r="I59">
        <v>0</v>
      </c>
      <c r="J59">
        <v>2</v>
      </c>
      <c r="K59">
        <v>2</v>
      </c>
      <c r="L59">
        <v>19199.999999999996</v>
      </c>
      <c r="M59">
        <v>57599.999999999993</v>
      </c>
      <c r="N59">
        <v>0</v>
      </c>
      <c r="O59">
        <v>76799.999999999985</v>
      </c>
      <c r="P59">
        <v>1598</v>
      </c>
      <c r="Q59">
        <v>239700</v>
      </c>
      <c r="R59">
        <v>316500</v>
      </c>
      <c r="S59">
        <v>0</v>
      </c>
      <c r="T59" t="s">
        <v>41</v>
      </c>
    </row>
    <row r="60" spans="1:20" x14ac:dyDescent="0.2">
      <c r="T60" t="s">
        <v>22</v>
      </c>
    </row>
    <row r="61" spans="1:20" x14ac:dyDescent="0.2">
      <c r="A61">
        <v>30</v>
      </c>
      <c r="B61">
        <v>71298</v>
      </c>
      <c r="C61">
        <v>16061</v>
      </c>
      <c r="D61">
        <v>4934</v>
      </c>
      <c r="E61">
        <v>0</v>
      </c>
      <c r="F61">
        <v>0</v>
      </c>
      <c r="G61">
        <v>30</v>
      </c>
      <c r="H61">
        <v>1</v>
      </c>
      <c r="I61">
        <v>1</v>
      </c>
      <c r="J61">
        <v>0</v>
      </c>
      <c r="K61">
        <v>2</v>
      </c>
      <c r="L61">
        <v>0</v>
      </c>
      <c r="M61">
        <v>0</v>
      </c>
      <c r="N61">
        <v>50000</v>
      </c>
      <c r="O61">
        <v>50000</v>
      </c>
      <c r="P61">
        <v>1520</v>
      </c>
      <c r="Q61">
        <v>228000</v>
      </c>
      <c r="R61">
        <v>278000</v>
      </c>
      <c r="S61">
        <v>0</v>
      </c>
      <c r="T61" t="s">
        <v>42</v>
      </c>
    </row>
    <row r="62" spans="1:20" x14ac:dyDescent="0.2">
      <c r="T62" t="s">
        <v>22</v>
      </c>
    </row>
    <row r="63" spans="1:20" x14ac:dyDescent="0.2">
      <c r="A63">
        <v>31</v>
      </c>
      <c r="B63">
        <v>58089</v>
      </c>
      <c r="C63">
        <v>21722</v>
      </c>
      <c r="D63">
        <v>7733</v>
      </c>
      <c r="E63">
        <v>30</v>
      </c>
      <c r="F63">
        <v>45</v>
      </c>
      <c r="G63">
        <v>15</v>
      </c>
      <c r="H63">
        <v>2</v>
      </c>
      <c r="I63">
        <v>1</v>
      </c>
      <c r="J63">
        <v>0</v>
      </c>
      <c r="K63">
        <v>3</v>
      </c>
      <c r="L63">
        <v>19199.999999999996</v>
      </c>
      <c r="M63">
        <v>201600</v>
      </c>
      <c r="N63">
        <v>50000</v>
      </c>
      <c r="O63">
        <v>270800</v>
      </c>
      <c r="P63">
        <v>2081</v>
      </c>
      <c r="Q63">
        <v>312150</v>
      </c>
      <c r="R63">
        <v>582950</v>
      </c>
      <c r="S63">
        <v>0</v>
      </c>
      <c r="T63" t="s">
        <v>25</v>
      </c>
    </row>
    <row r="64" spans="1:20" x14ac:dyDescent="0.2">
      <c r="T64" t="s">
        <v>22</v>
      </c>
    </row>
    <row r="65" spans="1:20" x14ac:dyDescent="0.2">
      <c r="A65">
        <v>32</v>
      </c>
      <c r="B65">
        <v>64671</v>
      </c>
      <c r="C65">
        <v>16199</v>
      </c>
      <c r="D65">
        <v>4313</v>
      </c>
      <c r="E65">
        <v>15</v>
      </c>
      <c r="F65">
        <v>15</v>
      </c>
      <c r="G65">
        <v>0</v>
      </c>
      <c r="H65">
        <v>1</v>
      </c>
      <c r="I65">
        <v>0</v>
      </c>
      <c r="J65">
        <v>1</v>
      </c>
      <c r="K65">
        <v>2</v>
      </c>
      <c r="L65">
        <v>9599.9999999999982</v>
      </c>
      <c r="M65">
        <v>28799.999999999996</v>
      </c>
      <c r="N65">
        <v>0</v>
      </c>
      <c r="O65">
        <v>38399.999999999993</v>
      </c>
      <c r="P65">
        <v>1514</v>
      </c>
      <c r="Q65">
        <v>227100</v>
      </c>
      <c r="R65">
        <v>265500</v>
      </c>
      <c r="S65">
        <v>0</v>
      </c>
      <c r="T65" t="s">
        <v>26</v>
      </c>
    </row>
    <row r="66" spans="1:20" x14ac:dyDescent="0.2">
      <c r="T66" t="s">
        <v>22</v>
      </c>
    </row>
    <row r="67" spans="1:20" x14ac:dyDescent="0.2">
      <c r="A67">
        <v>33</v>
      </c>
      <c r="B67">
        <v>71217</v>
      </c>
      <c r="C67">
        <v>18066</v>
      </c>
      <c r="D67">
        <v>6222</v>
      </c>
      <c r="E67">
        <v>0</v>
      </c>
      <c r="F67">
        <v>15</v>
      </c>
      <c r="G67">
        <v>15</v>
      </c>
      <c r="H67">
        <v>1</v>
      </c>
      <c r="I67">
        <v>0</v>
      </c>
      <c r="J67">
        <v>1</v>
      </c>
      <c r="K67">
        <v>2</v>
      </c>
      <c r="L67">
        <v>0</v>
      </c>
      <c r="M67">
        <v>144000</v>
      </c>
      <c r="N67">
        <v>50000</v>
      </c>
      <c r="O67">
        <v>194000</v>
      </c>
      <c r="P67">
        <v>1719</v>
      </c>
      <c r="Q67">
        <v>257850</v>
      </c>
      <c r="R67">
        <v>451850</v>
      </c>
      <c r="S67">
        <v>0</v>
      </c>
      <c r="T67" t="s">
        <v>27</v>
      </c>
    </row>
    <row r="68" spans="1:20" x14ac:dyDescent="0.2">
      <c r="T68" t="s">
        <v>22</v>
      </c>
    </row>
    <row r="69" spans="1:20" x14ac:dyDescent="0.2">
      <c r="A69">
        <v>34</v>
      </c>
      <c r="B69">
        <v>64408</v>
      </c>
      <c r="C69">
        <v>17886</v>
      </c>
      <c r="D69">
        <v>4938</v>
      </c>
      <c r="E69">
        <v>15</v>
      </c>
      <c r="F69">
        <v>15</v>
      </c>
      <c r="G69">
        <v>15</v>
      </c>
      <c r="H69">
        <v>1</v>
      </c>
      <c r="I69">
        <v>0</v>
      </c>
      <c r="J69">
        <v>0</v>
      </c>
      <c r="K69">
        <v>1</v>
      </c>
      <c r="L69">
        <v>9599.9999999999982</v>
      </c>
      <c r="M69">
        <v>28799.999999999996</v>
      </c>
      <c r="N69">
        <v>50000</v>
      </c>
      <c r="O69">
        <v>88400</v>
      </c>
      <c r="P69">
        <v>1685</v>
      </c>
      <c r="Q69">
        <v>252750</v>
      </c>
      <c r="R69">
        <v>341150</v>
      </c>
      <c r="S69">
        <v>0</v>
      </c>
      <c r="T69" t="s">
        <v>31</v>
      </c>
    </row>
    <row r="70" spans="1:20" x14ac:dyDescent="0.2">
      <c r="T70" t="s">
        <v>22</v>
      </c>
    </row>
    <row r="71" spans="1:20" x14ac:dyDescent="0.2">
      <c r="A71">
        <v>35</v>
      </c>
      <c r="B71">
        <v>64171</v>
      </c>
      <c r="C71">
        <v>16552</v>
      </c>
      <c r="D71">
        <v>4342</v>
      </c>
      <c r="E71">
        <v>15</v>
      </c>
      <c r="F71">
        <v>0</v>
      </c>
      <c r="G71">
        <v>15</v>
      </c>
      <c r="H71">
        <v>1</v>
      </c>
      <c r="I71">
        <v>0</v>
      </c>
      <c r="J71">
        <v>0</v>
      </c>
      <c r="K71">
        <v>1</v>
      </c>
      <c r="L71">
        <v>9599.9999999999982</v>
      </c>
      <c r="M71">
        <v>0</v>
      </c>
      <c r="N71">
        <v>50000</v>
      </c>
      <c r="O71">
        <v>59600</v>
      </c>
      <c r="P71">
        <v>1554</v>
      </c>
      <c r="Q71">
        <v>233100</v>
      </c>
      <c r="R71">
        <v>292700</v>
      </c>
      <c r="S71">
        <v>0</v>
      </c>
      <c r="T71" t="s">
        <v>40</v>
      </c>
    </row>
    <row r="72" spans="1:20" x14ac:dyDescent="0.2">
      <c r="T72" t="s">
        <v>22</v>
      </c>
    </row>
    <row r="73" spans="1:20" x14ac:dyDescent="0.2">
      <c r="A73">
        <v>36</v>
      </c>
      <c r="B73">
        <v>64590</v>
      </c>
      <c r="C73">
        <v>16859</v>
      </c>
      <c r="D73">
        <v>4550</v>
      </c>
      <c r="E73">
        <v>15</v>
      </c>
      <c r="F73">
        <v>30</v>
      </c>
      <c r="G73">
        <v>15</v>
      </c>
      <c r="H73">
        <v>1</v>
      </c>
      <c r="I73">
        <v>0</v>
      </c>
      <c r="J73">
        <v>1</v>
      </c>
      <c r="K73">
        <v>2</v>
      </c>
      <c r="L73">
        <v>9599.9999999999982</v>
      </c>
      <c r="M73">
        <v>172800</v>
      </c>
      <c r="N73">
        <v>50000</v>
      </c>
      <c r="O73">
        <v>232400</v>
      </c>
      <c r="P73">
        <v>1579</v>
      </c>
      <c r="Q73">
        <v>236850</v>
      </c>
      <c r="R73">
        <v>469250</v>
      </c>
      <c r="S73">
        <v>0</v>
      </c>
      <c r="T73" t="s">
        <v>43</v>
      </c>
    </row>
    <row r="74" spans="1:20" x14ac:dyDescent="0.2">
      <c r="T74" t="s">
        <v>22</v>
      </c>
    </row>
    <row r="75" spans="1:20" x14ac:dyDescent="0.2">
      <c r="A75">
        <v>37</v>
      </c>
      <c r="B75">
        <v>64523</v>
      </c>
      <c r="C75">
        <v>16305</v>
      </c>
      <c r="D75">
        <v>4543</v>
      </c>
      <c r="E75">
        <v>15</v>
      </c>
      <c r="F75">
        <v>15</v>
      </c>
      <c r="G75">
        <v>0</v>
      </c>
      <c r="H75">
        <v>1</v>
      </c>
      <c r="I75">
        <v>0</v>
      </c>
      <c r="J75">
        <v>1</v>
      </c>
      <c r="K75">
        <v>2</v>
      </c>
      <c r="L75">
        <v>9599.9999999999982</v>
      </c>
      <c r="M75">
        <v>28799.999999999996</v>
      </c>
      <c r="N75">
        <v>0</v>
      </c>
      <c r="O75">
        <v>38399.999999999993</v>
      </c>
      <c r="P75">
        <v>1529</v>
      </c>
      <c r="Q75">
        <v>229350</v>
      </c>
      <c r="R75">
        <v>267750</v>
      </c>
      <c r="S75">
        <v>0</v>
      </c>
      <c r="T75" t="s">
        <v>28</v>
      </c>
    </row>
    <row r="76" spans="1:20" x14ac:dyDescent="0.2">
      <c r="T76" t="s">
        <v>22</v>
      </c>
    </row>
    <row r="77" spans="1:20" x14ac:dyDescent="0.2">
      <c r="A77">
        <v>38</v>
      </c>
      <c r="B77">
        <v>65016</v>
      </c>
      <c r="C77">
        <v>13548</v>
      </c>
      <c r="D77">
        <v>4107</v>
      </c>
      <c r="E77">
        <v>15</v>
      </c>
      <c r="F77">
        <v>15</v>
      </c>
      <c r="G77">
        <v>15</v>
      </c>
      <c r="H77">
        <v>1</v>
      </c>
      <c r="I77">
        <v>1</v>
      </c>
      <c r="J77">
        <v>0</v>
      </c>
      <c r="K77">
        <v>2</v>
      </c>
      <c r="L77">
        <v>9599.9999999999982</v>
      </c>
      <c r="M77">
        <v>144000</v>
      </c>
      <c r="N77">
        <v>50000</v>
      </c>
      <c r="O77">
        <v>203600</v>
      </c>
      <c r="P77">
        <v>1270</v>
      </c>
      <c r="Q77">
        <v>190500</v>
      </c>
      <c r="R77">
        <v>394100</v>
      </c>
      <c r="S77">
        <v>0</v>
      </c>
      <c r="T77" t="s">
        <v>41</v>
      </c>
    </row>
    <row r="78" spans="1:20" x14ac:dyDescent="0.2">
      <c r="T78" t="s">
        <v>22</v>
      </c>
    </row>
    <row r="79" spans="1:20" x14ac:dyDescent="0.2">
      <c r="A79">
        <v>39</v>
      </c>
      <c r="B79">
        <v>64265</v>
      </c>
      <c r="C79">
        <v>16480</v>
      </c>
      <c r="D79">
        <v>4437</v>
      </c>
      <c r="E79">
        <v>15</v>
      </c>
      <c r="F79">
        <v>15</v>
      </c>
      <c r="G79">
        <v>15</v>
      </c>
      <c r="H79">
        <v>1</v>
      </c>
      <c r="I79">
        <v>0</v>
      </c>
      <c r="J79">
        <v>1</v>
      </c>
      <c r="K79">
        <v>2</v>
      </c>
      <c r="L79">
        <v>9599.9999999999982</v>
      </c>
      <c r="M79">
        <v>28799.999999999996</v>
      </c>
      <c r="N79">
        <v>50000</v>
      </c>
      <c r="O79">
        <v>88400</v>
      </c>
      <c r="P79">
        <v>1535</v>
      </c>
      <c r="Q79">
        <v>230250</v>
      </c>
      <c r="R79">
        <v>318650</v>
      </c>
      <c r="S79">
        <v>0</v>
      </c>
      <c r="T79" t="s">
        <v>32</v>
      </c>
    </row>
    <row r="80" spans="1:20" x14ac:dyDescent="0.2">
      <c r="T80" t="s">
        <v>22</v>
      </c>
    </row>
    <row r="81" spans="1:20" x14ac:dyDescent="0.2">
      <c r="A81">
        <v>40</v>
      </c>
      <c r="B81">
        <v>57980</v>
      </c>
      <c r="C81">
        <v>17628</v>
      </c>
      <c r="D81">
        <v>4990</v>
      </c>
      <c r="E81">
        <v>30</v>
      </c>
      <c r="F81">
        <v>15</v>
      </c>
      <c r="G81">
        <v>15</v>
      </c>
      <c r="H81">
        <v>1</v>
      </c>
      <c r="I81">
        <v>0</v>
      </c>
      <c r="J81">
        <v>1</v>
      </c>
      <c r="K81">
        <v>2</v>
      </c>
      <c r="L81">
        <v>19199.999999999996</v>
      </c>
      <c r="M81">
        <v>28799.999999999996</v>
      </c>
      <c r="N81">
        <v>50000</v>
      </c>
      <c r="O81">
        <v>98000</v>
      </c>
      <c r="P81">
        <v>1656</v>
      </c>
      <c r="Q81">
        <v>248400</v>
      </c>
      <c r="R81">
        <v>346400</v>
      </c>
      <c r="S81">
        <v>0</v>
      </c>
      <c r="T81" t="s">
        <v>25</v>
      </c>
    </row>
    <row r="82" spans="1:20" x14ac:dyDescent="0.2">
      <c r="T82" t="s">
        <v>22</v>
      </c>
    </row>
    <row r="83" spans="1:20" x14ac:dyDescent="0.2">
      <c r="A83">
        <v>41</v>
      </c>
      <c r="B83">
        <v>57997</v>
      </c>
      <c r="C83">
        <v>17345</v>
      </c>
      <c r="D83">
        <v>4966</v>
      </c>
      <c r="E83">
        <v>30</v>
      </c>
      <c r="F83">
        <v>15</v>
      </c>
      <c r="G83">
        <v>0</v>
      </c>
      <c r="H83">
        <v>2</v>
      </c>
      <c r="I83">
        <v>0</v>
      </c>
      <c r="J83">
        <v>0</v>
      </c>
      <c r="K83">
        <v>2</v>
      </c>
      <c r="L83">
        <v>19199.999999999996</v>
      </c>
      <c r="M83">
        <v>28799.999999999996</v>
      </c>
      <c r="N83">
        <v>0</v>
      </c>
      <c r="O83">
        <v>47999.999999999993</v>
      </c>
      <c r="P83">
        <v>1631</v>
      </c>
      <c r="Q83">
        <v>244650</v>
      </c>
      <c r="R83">
        <v>292650</v>
      </c>
      <c r="S83">
        <v>0</v>
      </c>
      <c r="T83" t="s">
        <v>34</v>
      </c>
    </row>
    <row r="84" spans="1:20" x14ac:dyDescent="0.2">
      <c r="T84" t="s">
        <v>22</v>
      </c>
    </row>
    <row r="85" spans="1:20" x14ac:dyDescent="0.2">
      <c r="A85">
        <v>42</v>
      </c>
      <c r="B85">
        <v>57625</v>
      </c>
      <c r="C85">
        <v>16944</v>
      </c>
      <c r="D85">
        <v>4655</v>
      </c>
      <c r="E85">
        <v>30</v>
      </c>
      <c r="F85">
        <v>30</v>
      </c>
      <c r="G85">
        <v>0</v>
      </c>
      <c r="H85">
        <v>2</v>
      </c>
      <c r="I85">
        <v>0</v>
      </c>
      <c r="J85">
        <v>0</v>
      </c>
      <c r="K85">
        <v>2</v>
      </c>
      <c r="L85">
        <v>19199.999999999996</v>
      </c>
      <c r="M85">
        <v>57599.999999999993</v>
      </c>
      <c r="N85">
        <v>0</v>
      </c>
      <c r="O85">
        <v>76799.999999999985</v>
      </c>
      <c r="P85">
        <v>1584</v>
      </c>
      <c r="Q85">
        <v>237600</v>
      </c>
      <c r="R85">
        <v>314400</v>
      </c>
      <c r="S85">
        <v>0</v>
      </c>
      <c r="T85" t="s">
        <v>35</v>
      </c>
    </row>
    <row r="86" spans="1:20" x14ac:dyDescent="0.2">
      <c r="T86" t="s">
        <v>22</v>
      </c>
    </row>
    <row r="87" spans="1:20" x14ac:dyDescent="0.2">
      <c r="A87">
        <v>43</v>
      </c>
      <c r="B87">
        <v>57916</v>
      </c>
      <c r="C87">
        <v>15255</v>
      </c>
      <c r="D87">
        <v>4495</v>
      </c>
      <c r="E87">
        <v>30</v>
      </c>
      <c r="F87">
        <v>30</v>
      </c>
      <c r="G87">
        <v>0</v>
      </c>
      <c r="H87">
        <v>1</v>
      </c>
      <c r="I87">
        <v>0</v>
      </c>
      <c r="J87">
        <v>1</v>
      </c>
      <c r="K87">
        <v>2</v>
      </c>
      <c r="L87">
        <v>19199.999999999996</v>
      </c>
      <c r="M87">
        <v>57599.999999999993</v>
      </c>
      <c r="N87">
        <v>0</v>
      </c>
      <c r="O87">
        <v>76799.999999999985</v>
      </c>
      <c r="P87">
        <v>1417</v>
      </c>
      <c r="Q87">
        <v>212550</v>
      </c>
      <c r="R87">
        <v>289350</v>
      </c>
      <c r="S87">
        <v>0</v>
      </c>
      <c r="T87" t="s">
        <v>33</v>
      </c>
    </row>
    <row r="88" spans="1:20" x14ac:dyDescent="0.2">
      <c r="T88" t="s">
        <v>22</v>
      </c>
    </row>
    <row r="89" spans="1:20" x14ac:dyDescent="0.2">
      <c r="A89">
        <v>44</v>
      </c>
      <c r="B89">
        <v>51012</v>
      </c>
      <c r="C89">
        <v>57438</v>
      </c>
      <c r="D89">
        <v>24151</v>
      </c>
      <c r="E89">
        <v>45</v>
      </c>
      <c r="F89">
        <v>19</v>
      </c>
      <c r="G89">
        <v>0</v>
      </c>
      <c r="H89">
        <v>1</v>
      </c>
      <c r="I89">
        <v>3</v>
      </c>
      <c r="J89">
        <v>2</v>
      </c>
      <c r="K89">
        <v>6</v>
      </c>
      <c r="L89">
        <v>28799.999999999996</v>
      </c>
      <c r="M89">
        <v>64800</v>
      </c>
      <c r="N89">
        <v>0</v>
      </c>
      <c r="O89">
        <v>93600</v>
      </c>
      <c r="P89">
        <v>5829</v>
      </c>
      <c r="Q89">
        <v>874350</v>
      </c>
      <c r="R89">
        <v>967950</v>
      </c>
      <c r="S89">
        <v>0</v>
      </c>
      <c r="T89" t="s">
        <v>25</v>
      </c>
    </row>
    <row r="90" spans="1:20" x14ac:dyDescent="0.2">
      <c r="T90" t="s">
        <v>22</v>
      </c>
    </row>
    <row r="91" spans="1:20" x14ac:dyDescent="0.2">
      <c r="A91">
        <v>45</v>
      </c>
      <c r="B91">
        <v>64204</v>
      </c>
      <c r="C91">
        <v>15266</v>
      </c>
      <c r="D91">
        <v>4317</v>
      </c>
      <c r="E91">
        <v>15</v>
      </c>
      <c r="F91">
        <v>30</v>
      </c>
      <c r="G91">
        <v>15</v>
      </c>
      <c r="H91">
        <v>1</v>
      </c>
      <c r="I91">
        <v>0</v>
      </c>
      <c r="J91">
        <v>1</v>
      </c>
      <c r="K91">
        <v>2</v>
      </c>
      <c r="L91">
        <v>9599.9999999999982</v>
      </c>
      <c r="M91">
        <v>172800</v>
      </c>
      <c r="N91">
        <v>50000</v>
      </c>
      <c r="O91">
        <v>232400</v>
      </c>
      <c r="P91">
        <v>1421</v>
      </c>
      <c r="Q91">
        <v>213150</v>
      </c>
      <c r="R91">
        <v>445550</v>
      </c>
      <c r="S91">
        <v>0</v>
      </c>
      <c r="T91" t="s">
        <v>24</v>
      </c>
    </row>
    <row r="92" spans="1:20" x14ac:dyDescent="0.2">
      <c r="T92" t="s">
        <v>22</v>
      </c>
    </row>
    <row r="93" spans="1:20" x14ac:dyDescent="0.2">
      <c r="A93">
        <v>46</v>
      </c>
      <c r="B93">
        <v>57800</v>
      </c>
      <c r="C93">
        <v>30329</v>
      </c>
      <c r="D93">
        <v>11458</v>
      </c>
      <c r="E93">
        <v>30</v>
      </c>
      <c r="F93">
        <v>30</v>
      </c>
      <c r="G93">
        <v>15</v>
      </c>
      <c r="H93">
        <v>2</v>
      </c>
      <c r="I93">
        <v>1</v>
      </c>
      <c r="J93">
        <v>0</v>
      </c>
      <c r="K93">
        <v>3</v>
      </c>
      <c r="L93">
        <v>19199.999999999996</v>
      </c>
      <c r="M93">
        <v>57599.999999999993</v>
      </c>
      <c r="N93">
        <v>50000</v>
      </c>
      <c r="O93">
        <v>126800</v>
      </c>
      <c r="P93">
        <v>2952</v>
      </c>
      <c r="Q93">
        <v>442800</v>
      </c>
      <c r="R93">
        <v>569600</v>
      </c>
      <c r="S93">
        <v>0</v>
      </c>
      <c r="T93" t="s">
        <v>24</v>
      </c>
    </row>
    <row r="94" spans="1:20" x14ac:dyDescent="0.2">
      <c r="T94" t="s">
        <v>22</v>
      </c>
    </row>
    <row r="95" spans="1:20" x14ac:dyDescent="0.2">
      <c r="A95">
        <v>47</v>
      </c>
      <c r="B95">
        <v>51374</v>
      </c>
      <c r="C95">
        <v>48587</v>
      </c>
      <c r="D95">
        <v>16740</v>
      </c>
      <c r="E95">
        <v>45</v>
      </c>
      <c r="F95">
        <v>15</v>
      </c>
      <c r="G95">
        <v>15</v>
      </c>
      <c r="H95">
        <v>2</v>
      </c>
      <c r="I95">
        <v>1</v>
      </c>
      <c r="J95">
        <v>1</v>
      </c>
      <c r="K95">
        <v>4</v>
      </c>
      <c r="L95">
        <v>28799.999999999996</v>
      </c>
      <c r="M95">
        <v>28799.999999999996</v>
      </c>
      <c r="N95">
        <v>50000</v>
      </c>
      <c r="O95">
        <v>107600</v>
      </c>
      <c r="P95">
        <v>4730</v>
      </c>
      <c r="Q95">
        <v>709500</v>
      </c>
      <c r="R95">
        <v>817100</v>
      </c>
      <c r="S95">
        <v>0</v>
      </c>
      <c r="T95" t="s">
        <v>24</v>
      </c>
    </row>
    <row r="96" spans="1:20" x14ac:dyDescent="0.2">
      <c r="T96" t="s">
        <v>22</v>
      </c>
    </row>
    <row r="97" spans="1:20" x14ac:dyDescent="0.2">
      <c r="A97">
        <v>48</v>
      </c>
      <c r="B97">
        <v>58098</v>
      </c>
      <c r="C97">
        <v>18089</v>
      </c>
      <c r="D97">
        <v>4936</v>
      </c>
      <c r="E97">
        <v>30</v>
      </c>
      <c r="F97">
        <v>15</v>
      </c>
      <c r="G97">
        <v>15</v>
      </c>
      <c r="H97">
        <v>1</v>
      </c>
      <c r="I97">
        <v>0</v>
      </c>
      <c r="J97">
        <v>1</v>
      </c>
      <c r="K97">
        <v>2</v>
      </c>
      <c r="L97">
        <v>19199.999999999996</v>
      </c>
      <c r="M97">
        <v>28799.999999999996</v>
      </c>
      <c r="N97">
        <v>50000</v>
      </c>
      <c r="O97">
        <v>98000</v>
      </c>
      <c r="P97">
        <v>1700</v>
      </c>
      <c r="Q97">
        <v>255000</v>
      </c>
      <c r="R97">
        <v>353000</v>
      </c>
      <c r="S97">
        <v>0</v>
      </c>
      <c r="T97" t="s">
        <v>24</v>
      </c>
    </row>
    <row r="98" spans="1:20" x14ac:dyDescent="0.2">
      <c r="T98" t="s">
        <v>22</v>
      </c>
    </row>
    <row r="99" spans="1:20" x14ac:dyDescent="0.2">
      <c r="A99">
        <v>49</v>
      </c>
      <c r="B99">
        <v>64483</v>
      </c>
      <c r="C99">
        <v>17261</v>
      </c>
      <c r="D99">
        <v>4987</v>
      </c>
      <c r="E99">
        <v>15</v>
      </c>
      <c r="F99">
        <v>30</v>
      </c>
      <c r="G99">
        <v>0</v>
      </c>
      <c r="H99">
        <v>1</v>
      </c>
      <c r="I99">
        <v>0</v>
      </c>
      <c r="J99">
        <v>1</v>
      </c>
      <c r="K99">
        <v>2</v>
      </c>
      <c r="L99">
        <v>9599.9999999999982</v>
      </c>
      <c r="M99">
        <v>172800</v>
      </c>
      <c r="N99">
        <v>0</v>
      </c>
      <c r="O99">
        <v>182400</v>
      </c>
      <c r="P99">
        <v>1617</v>
      </c>
      <c r="Q99">
        <v>242550</v>
      </c>
      <c r="R99">
        <v>424950</v>
      </c>
      <c r="S99">
        <v>0</v>
      </c>
      <c r="T99" t="s">
        <v>24</v>
      </c>
    </row>
    <row r="100" spans="1:20" x14ac:dyDescent="0.2">
      <c r="T100" t="s">
        <v>22</v>
      </c>
    </row>
    <row r="101" spans="1:20" x14ac:dyDescent="0.2">
      <c r="A101">
        <v>50</v>
      </c>
      <c r="B101">
        <v>64146</v>
      </c>
      <c r="C101">
        <v>16016</v>
      </c>
      <c r="D101">
        <v>4381</v>
      </c>
      <c r="E101">
        <v>15</v>
      </c>
      <c r="F101">
        <v>15</v>
      </c>
      <c r="G101">
        <v>15</v>
      </c>
      <c r="H101">
        <v>1</v>
      </c>
      <c r="I101">
        <v>0</v>
      </c>
      <c r="J101">
        <v>1</v>
      </c>
      <c r="K101">
        <v>2</v>
      </c>
      <c r="L101">
        <v>9599.9999999999982</v>
      </c>
      <c r="M101">
        <v>28799.999999999996</v>
      </c>
      <c r="N101">
        <v>50000</v>
      </c>
      <c r="O101">
        <v>88400</v>
      </c>
      <c r="P101">
        <v>1498</v>
      </c>
      <c r="Q101">
        <v>224700</v>
      </c>
      <c r="R101">
        <v>313100</v>
      </c>
      <c r="S101">
        <v>0</v>
      </c>
      <c r="T101" t="s">
        <v>24</v>
      </c>
    </row>
    <row r="102" spans="1:20" x14ac:dyDescent="0.2">
      <c r="T102" t="s">
        <v>22</v>
      </c>
    </row>
    <row r="103" spans="1:20" x14ac:dyDescent="0.2">
      <c r="A103">
        <v>51</v>
      </c>
      <c r="B103">
        <v>64726</v>
      </c>
      <c r="C103">
        <v>19873</v>
      </c>
      <c r="D103">
        <v>6933</v>
      </c>
      <c r="E103">
        <v>15</v>
      </c>
      <c r="F103">
        <v>30</v>
      </c>
      <c r="G103">
        <v>0</v>
      </c>
      <c r="H103">
        <v>2</v>
      </c>
      <c r="I103">
        <v>0</v>
      </c>
      <c r="J103">
        <v>1</v>
      </c>
      <c r="K103">
        <v>3</v>
      </c>
      <c r="L103">
        <v>9599.9999999999982</v>
      </c>
      <c r="M103">
        <v>172800</v>
      </c>
      <c r="N103">
        <v>0</v>
      </c>
      <c r="O103">
        <v>182400</v>
      </c>
      <c r="P103">
        <v>1903</v>
      </c>
      <c r="Q103">
        <v>285450</v>
      </c>
      <c r="R103">
        <v>467850</v>
      </c>
      <c r="S103">
        <v>0</v>
      </c>
      <c r="T103" t="s">
        <v>24</v>
      </c>
    </row>
    <row r="104" spans="1:20" x14ac:dyDescent="0.2">
      <c r="T104" t="s">
        <v>22</v>
      </c>
    </row>
    <row r="105" spans="1:20" x14ac:dyDescent="0.2">
      <c r="A105">
        <v>52</v>
      </c>
      <c r="B105">
        <v>58106</v>
      </c>
      <c r="C105">
        <v>19849</v>
      </c>
      <c r="D105">
        <v>6318</v>
      </c>
      <c r="E105">
        <v>30</v>
      </c>
      <c r="F105">
        <v>0</v>
      </c>
      <c r="G105">
        <v>30</v>
      </c>
      <c r="H105">
        <v>2</v>
      </c>
      <c r="I105">
        <v>1</v>
      </c>
      <c r="J105">
        <v>0</v>
      </c>
      <c r="K105">
        <v>3</v>
      </c>
      <c r="L105">
        <v>19199.999999999996</v>
      </c>
      <c r="M105">
        <v>0</v>
      </c>
      <c r="N105">
        <v>50000</v>
      </c>
      <c r="O105">
        <v>69200</v>
      </c>
      <c r="P105">
        <v>1883</v>
      </c>
      <c r="Q105">
        <v>282450</v>
      </c>
      <c r="R105">
        <v>351650</v>
      </c>
      <c r="S105">
        <v>0</v>
      </c>
      <c r="T105" t="s">
        <v>24</v>
      </c>
    </row>
    <row r="106" spans="1:20" x14ac:dyDescent="0.2">
      <c r="T106" t="s">
        <v>22</v>
      </c>
    </row>
    <row r="107" spans="1:20" x14ac:dyDescent="0.2">
      <c r="A107">
        <v>53</v>
      </c>
      <c r="B107">
        <v>64462</v>
      </c>
      <c r="C107">
        <v>17156</v>
      </c>
      <c r="D107">
        <v>4513</v>
      </c>
      <c r="E107">
        <v>15</v>
      </c>
      <c r="F107">
        <v>15</v>
      </c>
      <c r="G107">
        <v>15</v>
      </c>
      <c r="H107">
        <v>1</v>
      </c>
      <c r="I107">
        <v>0</v>
      </c>
      <c r="J107">
        <v>0</v>
      </c>
      <c r="K107">
        <v>1</v>
      </c>
      <c r="L107">
        <v>9599.9999999999982</v>
      </c>
      <c r="M107">
        <v>28799.999999999996</v>
      </c>
      <c r="N107">
        <v>50000</v>
      </c>
      <c r="O107">
        <v>88400</v>
      </c>
      <c r="P107">
        <v>1608</v>
      </c>
      <c r="Q107">
        <v>241200</v>
      </c>
      <c r="R107">
        <v>329600</v>
      </c>
      <c r="S107">
        <v>0</v>
      </c>
      <c r="T107" t="s">
        <v>24</v>
      </c>
    </row>
    <row r="108" spans="1:20" x14ac:dyDescent="0.2">
      <c r="T108" t="s">
        <v>22</v>
      </c>
    </row>
    <row r="109" spans="1:20" x14ac:dyDescent="0.2">
      <c r="A109">
        <v>54</v>
      </c>
      <c r="B109">
        <v>57452</v>
      </c>
      <c r="C109">
        <v>16210</v>
      </c>
      <c r="D109">
        <v>4240</v>
      </c>
      <c r="E109">
        <v>30</v>
      </c>
      <c r="F109">
        <v>15</v>
      </c>
      <c r="G109">
        <v>15</v>
      </c>
      <c r="H109">
        <v>1</v>
      </c>
      <c r="I109">
        <v>0</v>
      </c>
      <c r="J109">
        <v>1</v>
      </c>
      <c r="K109">
        <v>2</v>
      </c>
      <c r="L109">
        <v>19199.999999999996</v>
      </c>
      <c r="M109">
        <v>28799.999999999996</v>
      </c>
      <c r="N109">
        <v>50000</v>
      </c>
      <c r="O109">
        <v>98000</v>
      </c>
      <c r="P109">
        <v>1513</v>
      </c>
      <c r="Q109">
        <v>226950</v>
      </c>
      <c r="R109">
        <v>324950</v>
      </c>
      <c r="S109">
        <v>0</v>
      </c>
      <c r="T109" t="s">
        <v>24</v>
      </c>
    </row>
    <row r="110" spans="1:20" x14ac:dyDescent="0.2">
      <c r="T110" t="s">
        <v>22</v>
      </c>
    </row>
    <row r="111" spans="1:20" x14ac:dyDescent="0.2">
      <c r="A111">
        <v>55</v>
      </c>
      <c r="B111">
        <v>57966</v>
      </c>
      <c r="C111">
        <v>22275</v>
      </c>
      <c r="D111">
        <v>6847</v>
      </c>
      <c r="E111">
        <v>30</v>
      </c>
      <c r="F111">
        <v>15</v>
      </c>
      <c r="G111">
        <v>15</v>
      </c>
      <c r="H111">
        <v>1</v>
      </c>
      <c r="I111">
        <v>0</v>
      </c>
      <c r="J111">
        <v>2</v>
      </c>
      <c r="K111">
        <v>3</v>
      </c>
      <c r="L111">
        <v>19199.999999999996</v>
      </c>
      <c r="M111">
        <v>28799.999999999996</v>
      </c>
      <c r="N111">
        <v>50000</v>
      </c>
      <c r="O111">
        <v>98000</v>
      </c>
      <c r="P111">
        <v>2119</v>
      </c>
      <c r="Q111">
        <v>317850</v>
      </c>
      <c r="R111">
        <v>415850</v>
      </c>
      <c r="S111">
        <v>0</v>
      </c>
      <c r="T111" t="s">
        <v>24</v>
      </c>
    </row>
    <row r="112" spans="1:20" x14ac:dyDescent="0.2">
      <c r="T112" t="s">
        <v>22</v>
      </c>
    </row>
    <row r="113" spans="1:20" x14ac:dyDescent="0.2">
      <c r="A113">
        <v>56</v>
      </c>
      <c r="B113">
        <v>57841</v>
      </c>
      <c r="C113">
        <v>24938</v>
      </c>
      <c r="D113">
        <v>9382</v>
      </c>
      <c r="E113">
        <v>30</v>
      </c>
      <c r="F113">
        <v>60</v>
      </c>
      <c r="G113">
        <v>0</v>
      </c>
      <c r="H113">
        <v>2</v>
      </c>
      <c r="I113">
        <v>2</v>
      </c>
      <c r="J113">
        <v>0</v>
      </c>
      <c r="K113">
        <v>4</v>
      </c>
      <c r="L113">
        <v>19199.999999999996</v>
      </c>
      <c r="M113">
        <v>345600</v>
      </c>
      <c r="N113">
        <v>0</v>
      </c>
      <c r="O113">
        <v>364800</v>
      </c>
      <c r="P113">
        <v>2408</v>
      </c>
      <c r="Q113">
        <v>361200</v>
      </c>
      <c r="R113">
        <v>726000</v>
      </c>
      <c r="S113">
        <v>0</v>
      </c>
      <c r="T113" t="s">
        <v>24</v>
      </c>
    </row>
    <row r="114" spans="1:20" x14ac:dyDescent="0.2">
      <c r="T114" t="s">
        <v>22</v>
      </c>
    </row>
    <row r="115" spans="1:20" x14ac:dyDescent="0.2">
      <c r="A115">
        <v>57</v>
      </c>
      <c r="B115">
        <v>57716</v>
      </c>
      <c r="C115">
        <v>16698</v>
      </c>
      <c r="D115">
        <v>4696</v>
      </c>
      <c r="E115">
        <v>30</v>
      </c>
      <c r="F115">
        <v>30</v>
      </c>
      <c r="G115">
        <v>0</v>
      </c>
      <c r="H115">
        <v>0</v>
      </c>
      <c r="I115">
        <v>0</v>
      </c>
      <c r="J115">
        <v>2</v>
      </c>
      <c r="K115">
        <v>2</v>
      </c>
      <c r="L115">
        <v>19199.999999999996</v>
      </c>
      <c r="M115">
        <v>57599.999999999993</v>
      </c>
      <c r="N115">
        <v>0</v>
      </c>
      <c r="O115">
        <v>76799.999999999985</v>
      </c>
      <c r="P115">
        <v>1565</v>
      </c>
      <c r="Q115">
        <v>234750</v>
      </c>
      <c r="R115">
        <v>311550</v>
      </c>
      <c r="S115">
        <v>0</v>
      </c>
      <c r="T115" t="s">
        <v>24</v>
      </c>
    </row>
    <row r="116" spans="1:20" x14ac:dyDescent="0.2">
      <c r="T116" t="s">
        <v>22</v>
      </c>
    </row>
    <row r="117" spans="1:20" x14ac:dyDescent="0.2">
      <c r="A117">
        <v>58</v>
      </c>
      <c r="B117">
        <v>57622</v>
      </c>
      <c r="C117">
        <v>15670</v>
      </c>
      <c r="D117">
        <v>4270</v>
      </c>
      <c r="E117">
        <v>30</v>
      </c>
      <c r="F117">
        <v>30</v>
      </c>
      <c r="G117">
        <v>0</v>
      </c>
      <c r="H117">
        <v>0</v>
      </c>
      <c r="I117">
        <v>0</v>
      </c>
      <c r="J117">
        <v>2</v>
      </c>
      <c r="K117">
        <v>2</v>
      </c>
      <c r="L117">
        <v>19199.999999999996</v>
      </c>
      <c r="M117">
        <v>57599.999999999993</v>
      </c>
      <c r="N117">
        <v>0</v>
      </c>
      <c r="O117">
        <v>76799.999999999985</v>
      </c>
      <c r="P117">
        <v>1457</v>
      </c>
      <c r="Q117">
        <v>218550</v>
      </c>
      <c r="R117">
        <v>295350</v>
      </c>
      <c r="S117">
        <v>0</v>
      </c>
      <c r="T117" t="s">
        <v>24</v>
      </c>
    </row>
    <row r="118" spans="1:20" x14ac:dyDescent="0.2">
      <c r="T118" t="s">
        <v>22</v>
      </c>
    </row>
    <row r="119" spans="1:20" x14ac:dyDescent="0.2">
      <c r="A119">
        <v>59</v>
      </c>
      <c r="B119">
        <v>57751</v>
      </c>
      <c r="C119">
        <v>17190</v>
      </c>
      <c r="D119">
        <v>4807</v>
      </c>
      <c r="E119">
        <v>30</v>
      </c>
      <c r="F119">
        <v>30</v>
      </c>
      <c r="G119">
        <v>0</v>
      </c>
      <c r="H119">
        <v>0</v>
      </c>
      <c r="I119">
        <v>0</v>
      </c>
      <c r="J119">
        <v>2</v>
      </c>
      <c r="K119">
        <v>2</v>
      </c>
      <c r="L119">
        <v>19199.999999999996</v>
      </c>
      <c r="M119">
        <v>57599.999999999993</v>
      </c>
      <c r="N119">
        <v>0</v>
      </c>
      <c r="O119">
        <v>76799.999999999985</v>
      </c>
      <c r="P119">
        <v>1615</v>
      </c>
      <c r="Q119">
        <v>242250</v>
      </c>
      <c r="R119">
        <v>319050</v>
      </c>
      <c r="S119">
        <v>0</v>
      </c>
      <c r="T119" t="s">
        <v>24</v>
      </c>
    </row>
    <row r="120" spans="1:20" x14ac:dyDescent="0.2">
      <c r="T120" t="s">
        <v>22</v>
      </c>
    </row>
    <row r="121" spans="1:20" x14ac:dyDescent="0.2">
      <c r="A121">
        <v>60</v>
      </c>
      <c r="B121">
        <v>64598</v>
      </c>
      <c r="C121">
        <v>19383</v>
      </c>
      <c r="D121">
        <v>6202</v>
      </c>
      <c r="E121">
        <v>15</v>
      </c>
      <c r="F121">
        <v>30</v>
      </c>
      <c r="G121">
        <v>0</v>
      </c>
      <c r="H121">
        <v>1</v>
      </c>
      <c r="I121">
        <v>0</v>
      </c>
      <c r="J121">
        <v>1</v>
      </c>
      <c r="K121">
        <v>2</v>
      </c>
      <c r="L121">
        <v>9599.9999999999982</v>
      </c>
      <c r="M121">
        <v>172800</v>
      </c>
      <c r="N121">
        <v>0</v>
      </c>
      <c r="O121">
        <v>182400</v>
      </c>
      <c r="P121">
        <v>1850</v>
      </c>
      <c r="Q121">
        <v>277500</v>
      </c>
      <c r="R121">
        <v>459900</v>
      </c>
      <c r="S121">
        <v>0</v>
      </c>
      <c r="T121" t="s">
        <v>24</v>
      </c>
    </row>
    <row r="122" spans="1:20" x14ac:dyDescent="0.2">
      <c r="T122" t="s">
        <v>22</v>
      </c>
    </row>
    <row r="123" spans="1:20" x14ac:dyDescent="0.2">
      <c r="A123">
        <v>61</v>
      </c>
      <c r="B123">
        <v>57735</v>
      </c>
      <c r="C123">
        <v>18127</v>
      </c>
      <c r="D123">
        <v>4933</v>
      </c>
      <c r="E123">
        <v>30</v>
      </c>
      <c r="F123">
        <v>30</v>
      </c>
      <c r="G123">
        <v>0</v>
      </c>
      <c r="H123">
        <v>0</v>
      </c>
      <c r="I123">
        <v>0</v>
      </c>
      <c r="J123">
        <v>2</v>
      </c>
      <c r="K123">
        <v>2</v>
      </c>
      <c r="L123">
        <v>19199.999999999996</v>
      </c>
      <c r="M123">
        <v>57599.999999999993</v>
      </c>
      <c r="N123">
        <v>0</v>
      </c>
      <c r="O123">
        <v>76799.999999999985</v>
      </c>
      <c r="P123">
        <v>1710</v>
      </c>
      <c r="Q123">
        <v>256500</v>
      </c>
      <c r="R123">
        <v>333300</v>
      </c>
      <c r="S123">
        <v>0</v>
      </c>
      <c r="T123" t="s">
        <v>24</v>
      </c>
    </row>
    <row r="124" spans="1:20" x14ac:dyDescent="0.2">
      <c r="T124" t="s">
        <v>22</v>
      </c>
    </row>
    <row r="125" spans="1:20" x14ac:dyDescent="0.2">
      <c r="A125">
        <v>62</v>
      </c>
      <c r="B125">
        <v>58045</v>
      </c>
      <c r="C125">
        <v>18108</v>
      </c>
      <c r="D125">
        <v>4991</v>
      </c>
      <c r="E125">
        <v>30</v>
      </c>
      <c r="F125">
        <v>15</v>
      </c>
      <c r="G125">
        <v>15</v>
      </c>
      <c r="H125">
        <v>0</v>
      </c>
      <c r="I125">
        <v>0</v>
      </c>
      <c r="J125">
        <v>2</v>
      </c>
      <c r="K125">
        <v>2</v>
      </c>
      <c r="L125">
        <v>19199.999999999996</v>
      </c>
      <c r="M125">
        <v>28799.999999999996</v>
      </c>
      <c r="N125">
        <v>50000</v>
      </c>
      <c r="O125">
        <v>98000</v>
      </c>
      <c r="P125">
        <v>1707</v>
      </c>
      <c r="Q125">
        <v>256050</v>
      </c>
      <c r="R125">
        <v>354050</v>
      </c>
      <c r="S125">
        <v>0</v>
      </c>
      <c r="T125" t="s">
        <v>24</v>
      </c>
    </row>
    <row r="126" spans="1:20" x14ac:dyDescent="0.2">
      <c r="T126" t="s">
        <v>22</v>
      </c>
    </row>
    <row r="127" spans="1:20" x14ac:dyDescent="0.2">
      <c r="A127">
        <v>63</v>
      </c>
      <c r="B127">
        <v>71255</v>
      </c>
      <c r="C127">
        <v>17244</v>
      </c>
      <c r="D127">
        <v>5185</v>
      </c>
      <c r="E127">
        <v>0</v>
      </c>
      <c r="F127">
        <v>15</v>
      </c>
      <c r="G127">
        <v>15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144000</v>
      </c>
      <c r="N127">
        <v>50000</v>
      </c>
      <c r="O127">
        <v>194000</v>
      </c>
      <c r="P127">
        <v>1643</v>
      </c>
      <c r="Q127">
        <v>246450</v>
      </c>
      <c r="R127">
        <v>440450</v>
      </c>
      <c r="S127">
        <v>0</v>
      </c>
      <c r="T127" t="s">
        <v>24</v>
      </c>
    </row>
    <row r="128" spans="1:20" x14ac:dyDescent="0.2">
      <c r="T128" t="s">
        <v>22</v>
      </c>
    </row>
    <row r="129" spans="1:20" x14ac:dyDescent="0.2">
      <c r="A129">
        <v>64</v>
      </c>
      <c r="B129">
        <v>57785</v>
      </c>
      <c r="C129">
        <v>18819</v>
      </c>
      <c r="D129">
        <v>5370</v>
      </c>
      <c r="E129">
        <v>30</v>
      </c>
      <c r="F129">
        <v>30</v>
      </c>
      <c r="G129">
        <v>15</v>
      </c>
      <c r="H129">
        <v>1</v>
      </c>
      <c r="I129">
        <v>0</v>
      </c>
      <c r="J129">
        <v>2</v>
      </c>
      <c r="K129">
        <v>3</v>
      </c>
      <c r="L129">
        <v>19199.999999999996</v>
      </c>
      <c r="M129">
        <v>57599.999999999993</v>
      </c>
      <c r="N129">
        <v>50000</v>
      </c>
      <c r="O129">
        <v>126799.99999999999</v>
      </c>
      <c r="P129">
        <v>1773</v>
      </c>
      <c r="Q129">
        <v>265950</v>
      </c>
      <c r="R129">
        <v>392750</v>
      </c>
      <c r="S129">
        <v>0</v>
      </c>
      <c r="T129" t="s">
        <v>24</v>
      </c>
    </row>
    <row r="130" spans="1:20" x14ac:dyDescent="0.2">
      <c r="T130" t="s">
        <v>22</v>
      </c>
    </row>
    <row r="131" spans="1:20" x14ac:dyDescent="0.2">
      <c r="A131">
        <v>65</v>
      </c>
      <c r="B131">
        <v>57995</v>
      </c>
      <c r="C131">
        <v>14790</v>
      </c>
      <c r="D131">
        <v>3925</v>
      </c>
      <c r="E131">
        <v>30</v>
      </c>
      <c r="F131">
        <v>15</v>
      </c>
      <c r="G131">
        <v>15</v>
      </c>
      <c r="H131">
        <v>0</v>
      </c>
      <c r="I131">
        <v>1</v>
      </c>
      <c r="J131">
        <v>1</v>
      </c>
      <c r="K131">
        <v>2</v>
      </c>
      <c r="L131">
        <v>19199.999999999996</v>
      </c>
      <c r="M131">
        <v>28799.999999999996</v>
      </c>
      <c r="N131">
        <v>50000</v>
      </c>
      <c r="O131">
        <v>98000</v>
      </c>
      <c r="P131">
        <v>1379</v>
      </c>
      <c r="Q131">
        <v>206850</v>
      </c>
      <c r="R131">
        <v>304850</v>
      </c>
      <c r="S131">
        <v>0</v>
      </c>
      <c r="T131" t="s">
        <v>24</v>
      </c>
    </row>
    <row r="132" spans="1:20" x14ac:dyDescent="0.2">
      <c r="T132" t="s">
        <v>22</v>
      </c>
    </row>
    <row r="133" spans="1:20" x14ac:dyDescent="0.2">
      <c r="A133">
        <v>66</v>
      </c>
      <c r="B133">
        <v>57535</v>
      </c>
      <c r="C133">
        <v>16754</v>
      </c>
      <c r="D133">
        <v>4529</v>
      </c>
      <c r="E133">
        <v>30</v>
      </c>
      <c r="F133">
        <v>30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19199.999999999996</v>
      </c>
      <c r="M133">
        <v>57599.999999999993</v>
      </c>
      <c r="N133">
        <v>0</v>
      </c>
      <c r="O133">
        <v>76799.999999999985</v>
      </c>
      <c r="P133">
        <v>1565</v>
      </c>
      <c r="Q133">
        <v>234750</v>
      </c>
      <c r="R133">
        <v>311550</v>
      </c>
      <c r="S133">
        <v>0</v>
      </c>
      <c r="T133" t="s">
        <v>24</v>
      </c>
    </row>
    <row r="134" spans="1:20" x14ac:dyDescent="0.2">
      <c r="T134" t="s">
        <v>22</v>
      </c>
    </row>
    <row r="135" spans="1:20" x14ac:dyDescent="0.2">
      <c r="A135">
        <v>67</v>
      </c>
      <c r="B135">
        <v>64175</v>
      </c>
      <c r="C135">
        <v>16367</v>
      </c>
      <c r="D135">
        <v>4698</v>
      </c>
      <c r="E135">
        <v>15</v>
      </c>
      <c r="F135">
        <v>30</v>
      </c>
      <c r="G135">
        <v>0</v>
      </c>
      <c r="H135">
        <v>1</v>
      </c>
      <c r="I135">
        <v>0</v>
      </c>
      <c r="J135">
        <v>1</v>
      </c>
      <c r="K135">
        <v>2</v>
      </c>
      <c r="L135">
        <v>9599.9999999999982</v>
      </c>
      <c r="M135">
        <v>172800</v>
      </c>
      <c r="N135">
        <v>0</v>
      </c>
      <c r="O135">
        <v>182400</v>
      </c>
      <c r="P135">
        <v>1525</v>
      </c>
      <c r="Q135">
        <v>228750</v>
      </c>
      <c r="R135">
        <v>411150</v>
      </c>
      <c r="S135">
        <v>0</v>
      </c>
      <c r="T135" t="s">
        <v>24</v>
      </c>
    </row>
    <row r="136" spans="1:20" x14ac:dyDescent="0.2">
      <c r="T136" t="s">
        <v>22</v>
      </c>
    </row>
    <row r="137" spans="1:20" x14ac:dyDescent="0.2">
      <c r="A137">
        <v>68</v>
      </c>
      <c r="B137">
        <v>57897</v>
      </c>
      <c r="C137">
        <v>16673</v>
      </c>
      <c r="D137">
        <v>4706</v>
      </c>
      <c r="E137">
        <v>30</v>
      </c>
      <c r="F137">
        <v>30</v>
      </c>
      <c r="G137">
        <v>0</v>
      </c>
      <c r="H137">
        <v>1</v>
      </c>
      <c r="I137">
        <v>0</v>
      </c>
      <c r="J137">
        <v>1</v>
      </c>
      <c r="K137">
        <v>2</v>
      </c>
      <c r="L137">
        <v>19199.999999999996</v>
      </c>
      <c r="M137">
        <v>57599.999999999993</v>
      </c>
      <c r="N137">
        <v>0</v>
      </c>
      <c r="O137">
        <v>76799.999999999985</v>
      </c>
      <c r="P137">
        <v>1565</v>
      </c>
      <c r="Q137">
        <v>234750</v>
      </c>
      <c r="R137">
        <v>311550</v>
      </c>
      <c r="S137">
        <v>0</v>
      </c>
      <c r="T137" t="s">
        <v>24</v>
      </c>
    </row>
    <row r="138" spans="1:20" x14ac:dyDescent="0.2">
      <c r="T138" t="s">
        <v>22</v>
      </c>
    </row>
    <row r="139" spans="1:20" x14ac:dyDescent="0.2">
      <c r="A139">
        <v>69</v>
      </c>
      <c r="B139">
        <v>58092</v>
      </c>
      <c r="C139">
        <v>16592</v>
      </c>
      <c r="D139">
        <v>4632</v>
      </c>
      <c r="E139">
        <v>30</v>
      </c>
      <c r="F139">
        <v>30</v>
      </c>
      <c r="G139">
        <v>0</v>
      </c>
      <c r="H139">
        <v>0</v>
      </c>
      <c r="I139">
        <v>0</v>
      </c>
      <c r="J139">
        <v>2</v>
      </c>
      <c r="K139">
        <v>2</v>
      </c>
      <c r="L139">
        <v>19199.999999999996</v>
      </c>
      <c r="M139">
        <v>57599.999999999993</v>
      </c>
      <c r="N139">
        <v>0</v>
      </c>
      <c r="O139">
        <v>76799.999999999985</v>
      </c>
      <c r="P139">
        <v>1553</v>
      </c>
      <c r="Q139">
        <v>232950</v>
      </c>
      <c r="R139">
        <v>309750</v>
      </c>
      <c r="S139">
        <v>0</v>
      </c>
      <c r="T139" t="s">
        <v>24</v>
      </c>
    </row>
    <row r="140" spans="1:20" x14ac:dyDescent="0.2">
      <c r="T140" t="s">
        <v>22</v>
      </c>
    </row>
    <row r="141" spans="1:20" x14ac:dyDescent="0.2">
      <c r="A141">
        <v>70</v>
      </c>
      <c r="B141">
        <v>57632</v>
      </c>
      <c r="C141">
        <v>17636</v>
      </c>
      <c r="D141">
        <v>4677</v>
      </c>
      <c r="E141">
        <v>30</v>
      </c>
      <c r="F141">
        <v>0</v>
      </c>
      <c r="G141">
        <v>15</v>
      </c>
      <c r="H141">
        <v>2</v>
      </c>
      <c r="I141">
        <v>0</v>
      </c>
      <c r="J141">
        <v>0</v>
      </c>
      <c r="K141">
        <v>2</v>
      </c>
      <c r="L141">
        <v>19199.999999999996</v>
      </c>
      <c r="M141">
        <v>0</v>
      </c>
      <c r="N141">
        <v>50000</v>
      </c>
      <c r="O141">
        <v>69200</v>
      </c>
      <c r="P141">
        <v>1655</v>
      </c>
      <c r="Q141">
        <v>248250</v>
      </c>
      <c r="R141">
        <v>317450</v>
      </c>
      <c r="S141">
        <v>0</v>
      </c>
      <c r="T141" t="s">
        <v>24</v>
      </c>
    </row>
    <row r="142" spans="1:20" x14ac:dyDescent="0.2">
      <c r="T142" t="s">
        <v>22</v>
      </c>
    </row>
    <row r="143" spans="1:20" x14ac:dyDescent="0.2">
      <c r="A143">
        <v>71</v>
      </c>
      <c r="B143">
        <v>57471</v>
      </c>
      <c r="C143">
        <v>17739</v>
      </c>
      <c r="D143">
        <v>4716</v>
      </c>
      <c r="E143">
        <v>30</v>
      </c>
      <c r="F143">
        <v>30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19199.999999999996</v>
      </c>
      <c r="M143">
        <v>57599.999999999993</v>
      </c>
      <c r="N143">
        <v>0</v>
      </c>
      <c r="O143">
        <v>76799.999999999985</v>
      </c>
      <c r="P143">
        <v>1664</v>
      </c>
      <c r="Q143">
        <v>249600</v>
      </c>
      <c r="R143">
        <v>326400</v>
      </c>
      <c r="S143">
        <v>0</v>
      </c>
      <c r="T143" t="s">
        <v>24</v>
      </c>
    </row>
    <row r="144" spans="1:20" x14ac:dyDescent="0.2">
      <c r="T144" t="s">
        <v>22</v>
      </c>
    </row>
    <row r="145" spans="1:20" x14ac:dyDescent="0.2">
      <c r="A145">
        <v>72</v>
      </c>
      <c r="B145">
        <v>63719</v>
      </c>
      <c r="C145">
        <v>16530</v>
      </c>
      <c r="D145">
        <v>4627</v>
      </c>
      <c r="E145">
        <v>15</v>
      </c>
      <c r="F145">
        <v>15</v>
      </c>
      <c r="G145">
        <v>0</v>
      </c>
      <c r="H145">
        <v>1</v>
      </c>
      <c r="I145">
        <v>0</v>
      </c>
      <c r="J145">
        <v>1</v>
      </c>
      <c r="K145">
        <v>2</v>
      </c>
      <c r="L145">
        <v>9599.9999999999982</v>
      </c>
      <c r="M145">
        <v>28799.999999999996</v>
      </c>
      <c r="N145">
        <v>0</v>
      </c>
      <c r="O145">
        <v>38399.999999999993</v>
      </c>
      <c r="P145">
        <v>1549</v>
      </c>
      <c r="Q145">
        <v>232350</v>
      </c>
      <c r="R145">
        <v>270750</v>
      </c>
      <c r="S145">
        <v>0</v>
      </c>
      <c r="T145" t="s">
        <v>24</v>
      </c>
    </row>
    <row r="146" spans="1:20" x14ac:dyDescent="0.2">
      <c r="T146" t="s">
        <v>22</v>
      </c>
    </row>
    <row r="147" spans="1:20" x14ac:dyDescent="0.2">
      <c r="A147">
        <v>73</v>
      </c>
      <c r="B147">
        <v>57647</v>
      </c>
      <c r="C147">
        <v>17030</v>
      </c>
      <c r="D147">
        <v>4532</v>
      </c>
      <c r="E147">
        <v>30</v>
      </c>
      <c r="F147">
        <v>30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19199.999999999996</v>
      </c>
      <c r="M147">
        <v>57599.999999999993</v>
      </c>
      <c r="N147">
        <v>0</v>
      </c>
      <c r="O147">
        <v>76799.999999999985</v>
      </c>
      <c r="P147">
        <v>1602</v>
      </c>
      <c r="Q147">
        <v>240300</v>
      </c>
      <c r="R147">
        <v>317100</v>
      </c>
      <c r="S147">
        <v>0</v>
      </c>
      <c r="T147" t="s">
        <v>24</v>
      </c>
    </row>
    <row r="148" spans="1:20" x14ac:dyDescent="0.2">
      <c r="T148" t="s">
        <v>22</v>
      </c>
    </row>
    <row r="149" spans="1:20" x14ac:dyDescent="0.2">
      <c r="A149">
        <v>74</v>
      </c>
      <c r="B149">
        <v>57633</v>
      </c>
      <c r="C149">
        <v>17699</v>
      </c>
      <c r="D149">
        <v>4921</v>
      </c>
      <c r="E149">
        <v>30</v>
      </c>
      <c r="F149">
        <v>30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19199.999999999996</v>
      </c>
      <c r="M149">
        <v>57599.999999999993</v>
      </c>
      <c r="N149">
        <v>0</v>
      </c>
      <c r="O149">
        <v>76799.999999999985</v>
      </c>
      <c r="P149">
        <v>1660</v>
      </c>
      <c r="Q149">
        <v>249000</v>
      </c>
      <c r="R149">
        <v>325800</v>
      </c>
      <c r="S149">
        <v>0</v>
      </c>
      <c r="T149" t="s">
        <v>24</v>
      </c>
    </row>
    <row r="150" spans="1:20" x14ac:dyDescent="0.2">
      <c r="T150" t="s">
        <v>22</v>
      </c>
    </row>
    <row r="151" spans="1:20" x14ac:dyDescent="0.2">
      <c r="A151">
        <v>75</v>
      </c>
      <c r="B151">
        <v>57400</v>
      </c>
      <c r="C151">
        <v>17141</v>
      </c>
      <c r="D151">
        <v>4499</v>
      </c>
      <c r="E151">
        <v>30</v>
      </c>
      <c r="F151">
        <v>30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57599.999999999993</v>
      </c>
      <c r="N151">
        <v>0</v>
      </c>
      <c r="O151">
        <v>76799.999999999985</v>
      </c>
      <c r="P151">
        <v>1608</v>
      </c>
      <c r="Q151">
        <v>241200</v>
      </c>
      <c r="R151">
        <v>318000</v>
      </c>
      <c r="S151">
        <v>0</v>
      </c>
      <c r="T151" t="s">
        <v>24</v>
      </c>
    </row>
    <row r="152" spans="1:20" x14ac:dyDescent="0.2">
      <c r="T152" t="s">
        <v>22</v>
      </c>
    </row>
    <row r="153" spans="1:20" x14ac:dyDescent="0.2">
      <c r="A153">
        <v>76</v>
      </c>
      <c r="B153">
        <v>64408</v>
      </c>
      <c r="C153">
        <v>16120</v>
      </c>
      <c r="D153">
        <v>4372</v>
      </c>
      <c r="E153">
        <v>15</v>
      </c>
      <c r="F153">
        <v>15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9599.9999999999982</v>
      </c>
      <c r="M153">
        <v>28799.999999999996</v>
      </c>
      <c r="N153">
        <v>0</v>
      </c>
      <c r="O153">
        <v>38399.999999999993</v>
      </c>
      <c r="P153">
        <v>1508</v>
      </c>
      <c r="Q153">
        <v>226200</v>
      </c>
      <c r="R153">
        <v>264600</v>
      </c>
      <c r="S153">
        <v>0</v>
      </c>
      <c r="T153" t="s">
        <v>24</v>
      </c>
    </row>
    <row r="154" spans="1:20" x14ac:dyDescent="0.2">
      <c r="T154" t="s">
        <v>22</v>
      </c>
    </row>
    <row r="155" spans="1:20" x14ac:dyDescent="0.2">
      <c r="A155">
        <v>77</v>
      </c>
      <c r="B155">
        <v>57676</v>
      </c>
      <c r="C155">
        <v>18201</v>
      </c>
      <c r="D155">
        <v>5002</v>
      </c>
      <c r="E155">
        <v>30</v>
      </c>
      <c r="F155">
        <v>15</v>
      </c>
      <c r="G155">
        <v>0</v>
      </c>
      <c r="H155">
        <v>1</v>
      </c>
      <c r="I155">
        <v>0</v>
      </c>
      <c r="J155">
        <v>1</v>
      </c>
      <c r="K155">
        <v>2</v>
      </c>
      <c r="L155">
        <v>19199.999999999996</v>
      </c>
      <c r="M155">
        <v>28799.999999999996</v>
      </c>
      <c r="N155">
        <v>0</v>
      </c>
      <c r="O155">
        <v>47999.999999999993</v>
      </c>
      <c r="P155">
        <v>1709</v>
      </c>
      <c r="Q155">
        <v>256350</v>
      </c>
      <c r="R155">
        <v>304350</v>
      </c>
      <c r="S155">
        <v>0</v>
      </c>
      <c r="T155" t="s">
        <v>24</v>
      </c>
    </row>
    <row r="156" spans="1:20" x14ac:dyDescent="0.2">
      <c r="T156" t="s">
        <v>22</v>
      </c>
    </row>
    <row r="157" spans="1:20" x14ac:dyDescent="0.2">
      <c r="A157">
        <v>78</v>
      </c>
      <c r="B157">
        <v>64533</v>
      </c>
      <c r="C157">
        <v>15730</v>
      </c>
      <c r="D157">
        <v>4315</v>
      </c>
      <c r="E157">
        <v>15</v>
      </c>
      <c r="F157">
        <v>30</v>
      </c>
      <c r="G157">
        <v>0</v>
      </c>
      <c r="H157">
        <v>1</v>
      </c>
      <c r="I157">
        <v>0</v>
      </c>
      <c r="J157">
        <v>1</v>
      </c>
      <c r="K157">
        <v>2</v>
      </c>
      <c r="L157">
        <v>9599.9999999999982</v>
      </c>
      <c r="M157">
        <v>172800</v>
      </c>
      <c r="N157">
        <v>0</v>
      </c>
      <c r="O157">
        <v>182400</v>
      </c>
      <c r="P157">
        <v>1466</v>
      </c>
      <c r="Q157">
        <v>219900</v>
      </c>
      <c r="R157">
        <v>402300</v>
      </c>
      <c r="S157">
        <v>0</v>
      </c>
      <c r="T157" t="s">
        <v>24</v>
      </c>
    </row>
    <row r="158" spans="1:20" x14ac:dyDescent="0.2">
      <c r="T158" t="s">
        <v>22</v>
      </c>
    </row>
    <row r="159" spans="1:20" x14ac:dyDescent="0.2">
      <c r="A159">
        <v>79</v>
      </c>
      <c r="B159">
        <v>57878</v>
      </c>
      <c r="C159">
        <v>17088</v>
      </c>
      <c r="D159">
        <v>4657</v>
      </c>
      <c r="E159">
        <v>30</v>
      </c>
      <c r="F159">
        <v>15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28799.999999999996</v>
      </c>
      <c r="N159">
        <v>0</v>
      </c>
      <c r="O159">
        <v>47999.999999999993</v>
      </c>
      <c r="P159">
        <v>1600</v>
      </c>
      <c r="Q159">
        <v>240000</v>
      </c>
      <c r="R159">
        <v>288000</v>
      </c>
      <c r="S159">
        <v>0</v>
      </c>
      <c r="T159" t="s">
        <v>24</v>
      </c>
    </row>
    <row r="160" spans="1:20" x14ac:dyDescent="0.2">
      <c r="T160" t="s">
        <v>22</v>
      </c>
    </row>
    <row r="161" spans="1:20" x14ac:dyDescent="0.2">
      <c r="A161">
        <v>80</v>
      </c>
      <c r="B161">
        <v>64248</v>
      </c>
      <c r="C161">
        <v>17598</v>
      </c>
      <c r="D161">
        <v>4882</v>
      </c>
      <c r="E161">
        <v>15</v>
      </c>
      <c r="F161">
        <v>30</v>
      </c>
      <c r="G161">
        <v>0</v>
      </c>
      <c r="H161">
        <v>1</v>
      </c>
      <c r="I161">
        <v>0</v>
      </c>
      <c r="J161">
        <v>1</v>
      </c>
      <c r="K161">
        <v>2</v>
      </c>
      <c r="L161">
        <v>9599.9999999999982</v>
      </c>
      <c r="M161">
        <v>172800</v>
      </c>
      <c r="N161">
        <v>0</v>
      </c>
      <c r="O161">
        <v>182400</v>
      </c>
      <c r="P161">
        <v>1647</v>
      </c>
      <c r="Q161">
        <v>247050</v>
      </c>
      <c r="R161">
        <v>429450</v>
      </c>
      <c r="S161">
        <v>0</v>
      </c>
      <c r="T161" t="s">
        <v>24</v>
      </c>
    </row>
    <row r="162" spans="1:20" x14ac:dyDescent="0.2">
      <c r="T162" t="s">
        <v>22</v>
      </c>
    </row>
    <row r="163" spans="1:20" x14ac:dyDescent="0.2">
      <c r="A163">
        <v>81</v>
      </c>
      <c r="B163">
        <v>57676</v>
      </c>
      <c r="C163">
        <v>17604</v>
      </c>
      <c r="D163">
        <v>4885</v>
      </c>
      <c r="E163">
        <v>30</v>
      </c>
      <c r="F163">
        <v>15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28799.999999999996</v>
      </c>
      <c r="N163">
        <v>0</v>
      </c>
      <c r="O163">
        <v>47999.999999999993</v>
      </c>
      <c r="P163">
        <v>1649</v>
      </c>
      <c r="Q163">
        <v>247350</v>
      </c>
      <c r="R163">
        <v>295350</v>
      </c>
      <c r="S163">
        <v>0</v>
      </c>
      <c r="T163" t="s">
        <v>24</v>
      </c>
    </row>
    <row r="164" spans="1:20" x14ac:dyDescent="0.2">
      <c r="T164" t="s">
        <v>22</v>
      </c>
    </row>
    <row r="165" spans="1:20" x14ac:dyDescent="0.2">
      <c r="A165">
        <v>82</v>
      </c>
      <c r="B165">
        <v>57462</v>
      </c>
      <c r="C165">
        <v>16605</v>
      </c>
      <c r="D165">
        <v>4451</v>
      </c>
      <c r="E165">
        <v>30</v>
      </c>
      <c r="F165">
        <v>15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28799.999999999996</v>
      </c>
      <c r="N165">
        <v>0</v>
      </c>
      <c r="O165">
        <v>47999.999999999993</v>
      </c>
      <c r="P165">
        <v>1556</v>
      </c>
      <c r="Q165">
        <v>233400</v>
      </c>
      <c r="R165">
        <v>281400</v>
      </c>
      <c r="S165">
        <v>0</v>
      </c>
      <c r="T165" t="s">
        <v>24</v>
      </c>
    </row>
    <row r="166" spans="1:20" x14ac:dyDescent="0.2">
      <c r="T166" t="s">
        <v>22</v>
      </c>
    </row>
    <row r="167" spans="1:20" x14ac:dyDescent="0.2">
      <c r="A167">
        <v>83</v>
      </c>
      <c r="B167">
        <v>64050</v>
      </c>
      <c r="C167">
        <v>17329</v>
      </c>
      <c r="D167">
        <v>4434</v>
      </c>
      <c r="E167">
        <v>15</v>
      </c>
      <c r="F167">
        <v>30</v>
      </c>
      <c r="G167">
        <v>0</v>
      </c>
      <c r="H167">
        <v>1</v>
      </c>
      <c r="I167">
        <v>0</v>
      </c>
      <c r="J167">
        <v>1</v>
      </c>
      <c r="K167">
        <v>2</v>
      </c>
      <c r="L167">
        <v>9599.9999999999982</v>
      </c>
      <c r="M167">
        <v>172800</v>
      </c>
      <c r="N167">
        <v>0</v>
      </c>
      <c r="O167">
        <v>182400</v>
      </c>
      <c r="P167">
        <v>1621</v>
      </c>
      <c r="Q167">
        <v>243150</v>
      </c>
      <c r="R167">
        <v>425550</v>
      </c>
      <c r="S167">
        <v>0</v>
      </c>
      <c r="T167" t="s">
        <v>24</v>
      </c>
    </row>
    <row r="168" spans="1:20" x14ac:dyDescent="0.2">
      <c r="T168" t="s">
        <v>22</v>
      </c>
    </row>
    <row r="169" spans="1:20" x14ac:dyDescent="0.2">
      <c r="A169">
        <v>84</v>
      </c>
      <c r="B169">
        <v>57420</v>
      </c>
      <c r="C169">
        <v>17625</v>
      </c>
      <c r="D169">
        <v>4820</v>
      </c>
      <c r="E169">
        <v>30</v>
      </c>
      <c r="F169">
        <v>15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19199.999999999996</v>
      </c>
      <c r="M169">
        <v>28799.999999999996</v>
      </c>
      <c r="N169">
        <v>0</v>
      </c>
      <c r="O169">
        <v>47999.999999999993</v>
      </c>
      <c r="P169">
        <v>1655</v>
      </c>
      <c r="Q169">
        <v>248250</v>
      </c>
      <c r="R169">
        <v>296250</v>
      </c>
      <c r="S169">
        <v>0</v>
      </c>
      <c r="T169" t="s">
        <v>24</v>
      </c>
    </row>
    <row r="170" spans="1:20" x14ac:dyDescent="0.2">
      <c r="T170" t="s">
        <v>22</v>
      </c>
    </row>
    <row r="171" spans="1:20" x14ac:dyDescent="0.2">
      <c r="A171">
        <v>85</v>
      </c>
      <c r="B171">
        <v>65162</v>
      </c>
      <c r="C171">
        <v>39871</v>
      </c>
      <c r="D171">
        <v>15702</v>
      </c>
      <c r="E171">
        <v>15</v>
      </c>
      <c r="F171">
        <v>15</v>
      </c>
      <c r="G171">
        <v>15</v>
      </c>
      <c r="H171">
        <v>2</v>
      </c>
      <c r="I171">
        <v>1</v>
      </c>
      <c r="J171">
        <v>0</v>
      </c>
      <c r="K171">
        <v>3</v>
      </c>
      <c r="L171">
        <v>9599.9999999999982</v>
      </c>
      <c r="M171">
        <v>144000</v>
      </c>
      <c r="N171">
        <v>50000</v>
      </c>
      <c r="O171">
        <v>203600</v>
      </c>
      <c r="P171">
        <v>3905</v>
      </c>
      <c r="Q171">
        <v>585750</v>
      </c>
      <c r="R171">
        <v>789350</v>
      </c>
      <c r="S171">
        <v>0</v>
      </c>
      <c r="T171" t="s">
        <v>24</v>
      </c>
    </row>
    <row r="172" spans="1:20" x14ac:dyDescent="0.2">
      <c r="T172" t="s">
        <v>22</v>
      </c>
    </row>
    <row r="173" spans="1:20" x14ac:dyDescent="0.2">
      <c r="A173">
        <v>86</v>
      </c>
      <c r="B173">
        <v>44963</v>
      </c>
      <c r="C173">
        <v>24381</v>
      </c>
      <c r="D173">
        <v>7236</v>
      </c>
      <c r="E173">
        <v>60</v>
      </c>
      <c r="F173">
        <v>45</v>
      </c>
      <c r="G173">
        <v>0</v>
      </c>
      <c r="H173">
        <v>0</v>
      </c>
      <c r="I173">
        <v>1</v>
      </c>
      <c r="J173">
        <v>3</v>
      </c>
      <c r="K173">
        <v>4</v>
      </c>
      <c r="L173">
        <v>38399.999999999993</v>
      </c>
      <c r="M173">
        <v>86399.999999999985</v>
      </c>
      <c r="N173">
        <v>0</v>
      </c>
      <c r="O173">
        <v>124799.99999999999</v>
      </c>
      <c r="P173">
        <v>2332</v>
      </c>
      <c r="Q173">
        <v>349800</v>
      </c>
      <c r="R173">
        <v>474600</v>
      </c>
      <c r="S173">
        <v>0</v>
      </c>
      <c r="T173" t="s">
        <v>24</v>
      </c>
    </row>
    <row r="174" spans="1:20" x14ac:dyDescent="0.2">
      <c r="T174" t="s">
        <v>22</v>
      </c>
    </row>
    <row r="175" spans="1:20" x14ac:dyDescent="0.2">
      <c r="A175">
        <v>87</v>
      </c>
      <c r="B175">
        <v>64652</v>
      </c>
      <c r="C175">
        <v>18097</v>
      </c>
      <c r="D175">
        <v>4820</v>
      </c>
      <c r="E175">
        <v>15</v>
      </c>
      <c r="F175">
        <v>0</v>
      </c>
      <c r="G175">
        <v>15</v>
      </c>
      <c r="H175">
        <v>1</v>
      </c>
      <c r="I175">
        <v>0</v>
      </c>
      <c r="J175">
        <v>0</v>
      </c>
      <c r="K175">
        <v>1</v>
      </c>
      <c r="L175">
        <v>9599.9999999999982</v>
      </c>
      <c r="M175">
        <v>0</v>
      </c>
      <c r="N175">
        <v>50000</v>
      </c>
      <c r="O175">
        <v>59600</v>
      </c>
      <c r="P175">
        <v>1707</v>
      </c>
      <c r="Q175">
        <v>256050</v>
      </c>
      <c r="R175">
        <v>315650</v>
      </c>
      <c r="S175">
        <v>0</v>
      </c>
      <c r="T175" t="s">
        <v>24</v>
      </c>
    </row>
    <row r="176" spans="1:20" x14ac:dyDescent="0.2">
      <c r="T176" t="s">
        <v>22</v>
      </c>
    </row>
    <row r="177" spans="1:20" x14ac:dyDescent="0.2">
      <c r="A177">
        <v>88</v>
      </c>
      <c r="B177">
        <v>64372</v>
      </c>
      <c r="C177">
        <v>15586</v>
      </c>
      <c r="D177">
        <v>3970</v>
      </c>
      <c r="E177">
        <v>15</v>
      </c>
      <c r="F177">
        <v>15</v>
      </c>
      <c r="G177">
        <v>15</v>
      </c>
      <c r="H177">
        <v>1</v>
      </c>
      <c r="I177">
        <v>0</v>
      </c>
      <c r="J177">
        <v>0</v>
      </c>
      <c r="K177">
        <v>1</v>
      </c>
      <c r="L177">
        <v>9599.9999999999982</v>
      </c>
      <c r="M177">
        <v>28799.999999999996</v>
      </c>
      <c r="N177">
        <v>50000</v>
      </c>
      <c r="O177">
        <v>88400</v>
      </c>
      <c r="P177">
        <v>1446</v>
      </c>
      <c r="Q177">
        <v>216900</v>
      </c>
      <c r="R177">
        <v>305300</v>
      </c>
      <c r="S177">
        <v>0</v>
      </c>
      <c r="T177" t="s">
        <v>24</v>
      </c>
    </row>
    <row r="178" spans="1:20" x14ac:dyDescent="0.2">
      <c r="T178" t="s">
        <v>22</v>
      </c>
    </row>
    <row r="179" spans="1:20" x14ac:dyDescent="0.2">
      <c r="A179">
        <v>89</v>
      </c>
      <c r="B179">
        <v>51635</v>
      </c>
      <c r="C179">
        <v>27832</v>
      </c>
      <c r="D179">
        <v>8926</v>
      </c>
      <c r="E179">
        <v>45</v>
      </c>
      <c r="F179">
        <v>15</v>
      </c>
      <c r="G179">
        <v>15</v>
      </c>
      <c r="H179">
        <v>2</v>
      </c>
      <c r="I179">
        <v>0</v>
      </c>
      <c r="J179">
        <v>1</v>
      </c>
      <c r="K179">
        <v>3</v>
      </c>
      <c r="L179">
        <v>28799.999999999996</v>
      </c>
      <c r="M179">
        <v>28799.999999999996</v>
      </c>
      <c r="N179">
        <v>50000</v>
      </c>
      <c r="O179">
        <v>107600</v>
      </c>
      <c r="P179">
        <v>2680</v>
      </c>
      <c r="Q179">
        <v>402000</v>
      </c>
      <c r="R179">
        <v>509600</v>
      </c>
      <c r="S179">
        <v>0</v>
      </c>
      <c r="T179" t="s">
        <v>24</v>
      </c>
    </row>
    <row r="180" spans="1:20" x14ac:dyDescent="0.2">
      <c r="T180" t="s">
        <v>22</v>
      </c>
    </row>
    <row r="181" spans="1:20" x14ac:dyDescent="0.2">
      <c r="A181">
        <v>90</v>
      </c>
      <c r="B181">
        <v>58603</v>
      </c>
      <c r="C181">
        <v>27390</v>
      </c>
      <c r="D181">
        <v>8234</v>
      </c>
      <c r="E181">
        <v>30</v>
      </c>
      <c r="F181">
        <v>15</v>
      </c>
      <c r="G181">
        <v>30</v>
      </c>
      <c r="H181">
        <v>1</v>
      </c>
      <c r="I181">
        <v>1</v>
      </c>
      <c r="J181">
        <v>2</v>
      </c>
      <c r="K181">
        <v>4</v>
      </c>
      <c r="L181">
        <v>19199.999999999996</v>
      </c>
      <c r="M181">
        <v>28799.999999999996</v>
      </c>
      <c r="N181">
        <v>50000</v>
      </c>
      <c r="O181">
        <v>98000</v>
      </c>
      <c r="P181">
        <v>2638</v>
      </c>
      <c r="Q181">
        <v>395700</v>
      </c>
      <c r="R181">
        <v>493700</v>
      </c>
      <c r="S181">
        <v>0</v>
      </c>
      <c r="T181" t="s">
        <v>24</v>
      </c>
    </row>
    <row r="182" spans="1:20" x14ac:dyDescent="0.2">
      <c r="T182" t="s">
        <v>22</v>
      </c>
    </row>
    <row r="183" spans="1:20" x14ac:dyDescent="0.2">
      <c r="A183">
        <v>91</v>
      </c>
      <c r="B183">
        <v>64505</v>
      </c>
      <c r="C183">
        <v>17776</v>
      </c>
      <c r="D183">
        <v>4909</v>
      </c>
      <c r="E183">
        <v>15</v>
      </c>
      <c r="F183">
        <v>15</v>
      </c>
      <c r="G183">
        <v>15</v>
      </c>
      <c r="H183">
        <v>0</v>
      </c>
      <c r="I183">
        <v>0</v>
      </c>
      <c r="J183">
        <v>2</v>
      </c>
      <c r="K183">
        <v>2</v>
      </c>
      <c r="L183">
        <v>9599.9999999999982</v>
      </c>
      <c r="M183">
        <v>28799.999999999996</v>
      </c>
      <c r="N183">
        <v>50000</v>
      </c>
      <c r="O183">
        <v>88400</v>
      </c>
      <c r="P183">
        <v>1674</v>
      </c>
      <c r="Q183">
        <v>251100</v>
      </c>
      <c r="R183">
        <v>339500</v>
      </c>
      <c r="S183">
        <v>0</v>
      </c>
      <c r="T183" t="s">
        <v>24</v>
      </c>
    </row>
    <row r="184" spans="1:20" x14ac:dyDescent="0.2">
      <c r="T184" t="s">
        <v>22</v>
      </c>
    </row>
    <row r="185" spans="1:20" x14ac:dyDescent="0.2">
      <c r="A185">
        <v>92</v>
      </c>
      <c r="B185">
        <v>64224</v>
      </c>
      <c r="C185">
        <v>14054</v>
      </c>
      <c r="D185">
        <v>4009</v>
      </c>
      <c r="E185">
        <v>15</v>
      </c>
      <c r="F185">
        <v>15</v>
      </c>
      <c r="G185">
        <v>15</v>
      </c>
      <c r="H185">
        <v>0</v>
      </c>
      <c r="I185">
        <v>1</v>
      </c>
      <c r="J185">
        <v>1</v>
      </c>
      <c r="K185">
        <v>2</v>
      </c>
      <c r="L185">
        <v>9599.9999999999982</v>
      </c>
      <c r="M185">
        <v>28799.999999999996</v>
      </c>
      <c r="N185">
        <v>50000</v>
      </c>
      <c r="O185">
        <v>88400</v>
      </c>
      <c r="P185">
        <v>1305</v>
      </c>
      <c r="Q185">
        <v>195750</v>
      </c>
      <c r="R185">
        <v>284150</v>
      </c>
      <c r="S185">
        <v>0</v>
      </c>
      <c r="T185" t="s">
        <v>24</v>
      </c>
    </row>
    <row r="186" spans="1:20" x14ac:dyDescent="0.2">
      <c r="T186" t="s">
        <v>22</v>
      </c>
    </row>
    <row r="187" spans="1:20" x14ac:dyDescent="0.2">
      <c r="A187">
        <v>93</v>
      </c>
      <c r="B187">
        <v>57796</v>
      </c>
      <c r="C187">
        <v>17642</v>
      </c>
      <c r="D187">
        <v>4980</v>
      </c>
      <c r="E187">
        <v>30</v>
      </c>
      <c r="F187">
        <v>30</v>
      </c>
      <c r="G187">
        <v>15</v>
      </c>
      <c r="H187">
        <v>1</v>
      </c>
      <c r="I187">
        <v>0</v>
      </c>
      <c r="J187">
        <v>1</v>
      </c>
      <c r="K187">
        <v>2</v>
      </c>
      <c r="L187">
        <v>19199.999999999996</v>
      </c>
      <c r="M187">
        <v>57599.999999999993</v>
      </c>
      <c r="N187">
        <v>50000</v>
      </c>
      <c r="O187">
        <v>126800</v>
      </c>
      <c r="P187">
        <v>1655</v>
      </c>
      <c r="Q187">
        <v>248250</v>
      </c>
      <c r="R187">
        <v>375050</v>
      </c>
      <c r="S187">
        <v>0</v>
      </c>
      <c r="T187" t="s">
        <v>24</v>
      </c>
    </row>
    <row r="188" spans="1:20" x14ac:dyDescent="0.2">
      <c r="T188" t="s">
        <v>22</v>
      </c>
    </row>
    <row r="189" spans="1:20" x14ac:dyDescent="0.2">
      <c r="A189">
        <v>94</v>
      </c>
      <c r="B189">
        <v>64519</v>
      </c>
      <c r="C189">
        <v>16868</v>
      </c>
      <c r="D189">
        <v>4722</v>
      </c>
      <c r="E189">
        <v>15</v>
      </c>
      <c r="F189">
        <v>15</v>
      </c>
      <c r="G189">
        <v>15</v>
      </c>
      <c r="H189">
        <v>0</v>
      </c>
      <c r="I189">
        <v>0</v>
      </c>
      <c r="J189">
        <v>2</v>
      </c>
      <c r="K189">
        <v>2</v>
      </c>
      <c r="L189">
        <v>9599.9999999999982</v>
      </c>
      <c r="M189">
        <v>28799.999999999996</v>
      </c>
      <c r="N189">
        <v>50000</v>
      </c>
      <c r="O189">
        <v>88400</v>
      </c>
      <c r="P189">
        <v>1581</v>
      </c>
      <c r="Q189">
        <v>237150</v>
      </c>
      <c r="R189">
        <v>325550</v>
      </c>
      <c r="S189">
        <v>0</v>
      </c>
      <c r="T189" t="s">
        <v>24</v>
      </c>
    </row>
    <row r="190" spans="1:20" x14ac:dyDescent="0.2">
      <c r="T190" t="s">
        <v>22</v>
      </c>
    </row>
    <row r="191" spans="1:20" x14ac:dyDescent="0.2">
      <c r="A191">
        <v>95</v>
      </c>
      <c r="B191">
        <v>64038</v>
      </c>
      <c r="C191">
        <v>19293</v>
      </c>
      <c r="D191">
        <v>5713</v>
      </c>
      <c r="E191">
        <v>15</v>
      </c>
      <c r="F191">
        <v>15</v>
      </c>
      <c r="G191">
        <v>15</v>
      </c>
      <c r="H191">
        <v>0</v>
      </c>
      <c r="I191">
        <v>0</v>
      </c>
      <c r="J191">
        <v>2</v>
      </c>
      <c r="K191">
        <v>2</v>
      </c>
      <c r="L191">
        <v>9599.9999999999982</v>
      </c>
      <c r="M191">
        <v>28799.999999999996</v>
      </c>
      <c r="N191">
        <v>50000</v>
      </c>
      <c r="O191">
        <v>88400</v>
      </c>
      <c r="P191">
        <v>1829</v>
      </c>
      <c r="Q191">
        <v>274350</v>
      </c>
      <c r="R191">
        <v>362750</v>
      </c>
      <c r="S191">
        <v>0</v>
      </c>
      <c r="T191" t="s">
        <v>24</v>
      </c>
    </row>
    <row r="192" spans="1:20" x14ac:dyDescent="0.2">
      <c r="T192" t="s">
        <v>22</v>
      </c>
    </row>
    <row r="193" spans="1:20" x14ac:dyDescent="0.2">
      <c r="A193">
        <v>96</v>
      </c>
      <c r="B193">
        <v>71171</v>
      </c>
      <c r="C193">
        <v>16539</v>
      </c>
      <c r="D193">
        <v>5041</v>
      </c>
      <c r="E193">
        <v>0</v>
      </c>
      <c r="F193">
        <v>15</v>
      </c>
      <c r="G193">
        <v>15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144000</v>
      </c>
      <c r="N193">
        <v>50000</v>
      </c>
      <c r="O193">
        <v>194000</v>
      </c>
      <c r="P193">
        <v>1568</v>
      </c>
      <c r="Q193">
        <v>235200</v>
      </c>
      <c r="R193">
        <v>429200</v>
      </c>
      <c r="S193">
        <v>0</v>
      </c>
      <c r="T193" t="s">
        <v>24</v>
      </c>
    </row>
    <row r="194" spans="1:20" x14ac:dyDescent="0.2">
      <c r="T194" t="s">
        <v>22</v>
      </c>
    </row>
    <row r="195" spans="1:20" x14ac:dyDescent="0.2">
      <c r="A195">
        <v>97</v>
      </c>
      <c r="B195">
        <v>57886</v>
      </c>
      <c r="C195">
        <v>15897</v>
      </c>
      <c r="D195">
        <v>4272</v>
      </c>
      <c r="E195">
        <v>30</v>
      </c>
      <c r="F195">
        <v>30</v>
      </c>
      <c r="G195">
        <v>15</v>
      </c>
      <c r="H195">
        <v>1</v>
      </c>
      <c r="I195">
        <v>0</v>
      </c>
      <c r="J195">
        <v>1</v>
      </c>
      <c r="K195">
        <v>2</v>
      </c>
      <c r="L195">
        <v>19199.999999999996</v>
      </c>
      <c r="M195">
        <v>57599.999999999993</v>
      </c>
      <c r="N195">
        <v>50000</v>
      </c>
      <c r="O195">
        <v>126800</v>
      </c>
      <c r="P195">
        <v>1483</v>
      </c>
      <c r="Q195">
        <v>222450</v>
      </c>
      <c r="R195">
        <v>349250</v>
      </c>
      <c r="S195">
        <v>0</v>
      </c>
      <c r="T195" t="s">
        <v>24</v>
      </c>
    </row>
    <row r="196" spans="1:20" x14ac:dyDescent="0.2">
      <c r="T196" t="s">
        <v>22</v>
      </c>
    </row>
    <row r="197" spans="1:20" x14ac:dyDescent="0.2">
      <c r="A197">
        <v>98</v>
      </c>
      <c r="B197">
        <v>64147</v>
      </c>
      <c r="C197">
        <v>19259</v>
      </c>
      <c r="D197">
        <v>5525</v>
      </c>
      <c r="E197">
        <v>15</v>
      </c>
      <c r="F197">
        <v>30</v>
      </c>
      <c r="G197">
        <v>15</v>
      </c>
      <c r="H197">
        <v>1</v>
      </c>
      <c r="I197">
        <v>0</v>
      </c>
      <c r="J197">
        <v>1</v>
      </c>
      <c r="K197">
        <v>2</v>
      </c>
      <c r="L197">
        <v>9599.9999999999982</v>
      </c>
      <c r="M197">
        <v>172800</v>
      </c>
      <c r="N197">
        <v>50000</v>
      </c>
      <c r="O197">
        <v>232400</v>
      </c>
      <c r="P197">
        <v>1825</v>
      </c>
      <c r="Q197">
        <v>273750</v>
      </c>
      <c r="R197">
        <v>506150</v>
      </c>
      <c r="S197">
        <v>0</v>
      </c>
      <c r="T197" t="s">
        <v>24</v>
      </c>
    </row>
    <row r="198" spans="1:20" x14ac:dyDescent="0.2">
      <c r="T198" t="s">
        <v>22</v>
      </c>
    </row>
    <row r="199" spans="1:20" x14ac:dyDescent="0.2">
      <c r="A199">
        <v>99</v>
      </c>
      <c r="B199">
        <v>70990</v>
      </c>
      <c r="C199">
        <v>17665</v>
      </c>
      <c r="D199">
        <v>5476</v>
      </c>
      <c r="E199">
        <v>0</v>
      </c>
      <c r="F199">
        <v>15</v>
      </c>
      <c r="G199">
        <v>15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144000</v>
      </c>
      <c r="N199">
        <v>50000</v>
      </c>
      <c r="O199">
        <v>194000</v>
      </c>
      <c r="P199">
        <v>1680</v>
      </c>
      <c r="Q199">
        <v>252000</v>
      </c>
      <c r="R199">
        <v>446000</v>
      </c>
      <c r="S199">
        <v>0</v>
      </c>
      <c r="T199" t="s">
        <v>24</v>
      </c>
    </row>
    <row r="200" spans="1:20" x14ac:dyDescent="0.2">
      <c r="T200" t="s">
        <v>22</v>
      </c>
    </row>
    <row r="201" spans="1:20" x14ac:dyDescent="0.2">
      <c r="A201">
        <v>100</v>
      </c>
      <c r="B201">
        <v>64680</v>
      </c>
      <c r="C201">
        <v>17559</v>
      </c>
      <c r="D201">
        <v>5085</v>
      </c>
      <c r="E201">
        <v>15</v>
      </c>
      <c r="F201">
        <v>15</v>
      </c>
      <c r="G201">
        <v>15</v>
      </c>
      <c r="H201">
        <v>0</v>
      </c>
      <c r="I201">
        <v>0</v>
      </c>
      <c r="J201">
        <v>2</v>
      </c>
      <c r="K201">
        <v>2</v>
      </c>
      <c r="L201">
        <v>9599.9999999999982</v>
      </c>
      <c r="M201">
        <v>28799.999999999996</v>
      </c>
      <c r="N201">
        <v>50000</v>
      </c>
      <c r="O201">
        <v>88400</v>
      </c>
      <c r="P201">
        <v>1648</v>
      </c>
      <c r="Q201">
        <v>247200</v>
      </c>
      <c r="R201">
        <v>335600</v>
      </c>
      <c r="S201">
        <v>0</v>
      </c>
      <c r="T201" t="s">
        <v>24</v>
      </c>
    </row>
    <row r="202" spans="1:20" x14ac:dyDescent="0.2">
      <c r="T202" t="s">
        <v>22</v>
      </c>
    </row>
    <row r="203" spans="1:20" x14ac:dyDescent="0.2">
      <c r="A203">
        <v>101</v>
      </c>
      <c r="B203">
        <v>64772</v>
      </c>
      <c r="C203">
        <v>15808</v>
      </c>
      <c r="D203">
        <v>4047</v>
      </c>
      <c r="E203">
        <v>15</v>
      </c>
      <c r="F203">
        <v>15</v>
      </c>
      <c r="G203">
        <v>15</v>
      </c>
      <c r="H203">
        <v>1</v>
      </c>
      <c r="I203">
        <v>0</v>
      </c>
      <c r="J203">
        <v>0</v>
      </c>
      <c r="K203">
        <v>1</v>
      </c>
      <c r="L203">
        <v>9599.9999999999982</v>
      </c>
      <c r="M203">
        <v>28799.999999999996</v>
      </c>
      <c r="N203">
        <v>50000</v>
      </c>
      <c r="O203">
        <v>88400</v>
      </c>
      <c r="P203">
        <v>1480</v>
      </c>
      <c r="Q203">
        <v>222000</v>
      </c>
      <c r="R203">
        <v>310400</v>
      </c>
      <c r="S203">
        <v>0</v>
      </c>
      <c r="T203" t="s">
        <v>24</v>
      </c>
    </row>
    <row r="204" spans="1:20" x14ac:dyDescent="0.2">
      <c r="T204" t="s">
        <v>22</v>
      </c>
    </row>
    <row r="205" spans="1:20" x14ac:dyDescent="0.2">
      <c r="A205">
        <v>102</v>
      </c>
      <c r="B205">
        <v>64709</v>
      </c>
      <c r="C205">
        <v>16116</v>
      </c>
      <c r="D205">
        <v>4517</v>
      </c>
      <c r="E205">
        <v>15</v>
      </c>
      <c r="F205">
        <v>15</v>
      </c>
      <c r="G205">
        <v>15</v>
      </c>
      <c r="H205">
        <v>0</v>
      </c>
      <c r="I205">
        <v>0</v>
      </c>
      <c r="J205">
        <v>2</v>
      </c>
      <c r="K205">
        <v>2</v>
      </c>
      <c r="L205">
        <v>9599.9999999999982</v>
      </c>
      <c r="M205">
        <v>28799.999999999996</v>
      </c>
      <c r="N205">
        <v>50000</v>
      </c>
      <c r="O205">
        <v>88400</v>
      </c>
      <c r="P205">
        <v>1504</v>
      </c>
      <c r="Q205">
        <v>225600</v>
      </c>
      <c r="R205">
        <v>314000</v>
      </c>
      <c r="S205">
        <v>0</v>
      </c>
      <c r="T205" t="s">
        <v>24</v>
      </c>
    </row>
    <row r="206" spans="1:20" x14ac:dyDescent="0.2">
      <c r="T206" t="s">
        <v>22</v>
      </c>
    </row>
    <row r="207" spans="1:20" x14ac:dyDescent="0.2">
      <c r="A207">
        <v>103</v>
      </c>
      <c r="B207">
        <v>71599</v>
      </c>
      <c r="C207">
        <v>30925</v>
      </c>
      <c r="D207">
        <v>11853</v>
      </c>
      <c r="E207">
        <v>0</v>
      </c>
      <c r="F207">
        <v>15</v>
      </c>
      <c r="G207">
        <v>30</v>
      </c>
      <c r="H207">
        <v>1</v>
      </c>
      <c r="I207">
        <v>1</v>
      </c>
      <c r="J207">
        <v>1</v>
      </c>
      <c r="K207">
        <v>3</v>
      </c>
      <c r="L207">
        <v>0</v>
      </c>
      <c r="M207">
        <v>144000</v>
      </c>
      <c r="N207">
        <v>50000</v>
      </c>
      <c r="O207">
        <v>194000</v>
      </c>
      <c r="P207">
        <v>3015</v>
      </c>
      <c r="Q207">
        <v>452250</v>
      </c>
      <c r="R207">
        <v>646250</v>
      </c>
      <c r="S207">
        <v>0</v>
      </c>
      <c r="T207" t="s">
        <v>24</v>
      </c>
    </row>
    <row r="208" spans="1:20" x14ac:dyDescent="0.2">
      <c r="T208" t="s">
        <v>22</v>
      </c>
    </row>
    <row r="209" spans="1:20" x14ac:dyDescent="0.2">
      <c r="A209">
        <v>104</v>
      </c>
      <c r="B209">
        <v>64046</v>
      </c>
      <c r="C209">
        <v>17235</v>
      </c>
      <c r="D209">
        <v>4399</v>
      </c>
      <c r="E209">
        <v>15</v>
      </c>
      <c r="F209">
        <v>15</v>
      </c>
      <c r="G209">
        <v>15</v>
      </c>
      <c r="H209">
        <v>0</v>
      </c>
      <c r="I209">
        <v>0</v>
      </c>
      <c r="J209">
        <v>2</v>
      </c>
      <c r="K209">
        <v>2</v>
      </c>
      <c r="L209">
        <v>9599.9999999999982</v>
      </c>
      <c r="M209">
        <v>28799.999999999996</v>
      </c>
      <c r="N209">
        <v>50000</v>
      </c>
      <c r="O209">
        <v>88400</v>
      </c>
      <c r="P209">
        <v>1616</v>
      </c>
      <c r="Q209">
        <v>242400</v>
      </c>
      <c r="R209">
        <v>330800</v>
      </c>
      <c r="S209">
        <v>0</v>
      </c>
      <c r="T209" t="s">
        <v>24</v>
      </c>
    </row>
    <row r="210" spans="1:20" x14ac:dyDescent="0.2">
      <c r="T210" t="s">
        <v>22</v>
      </c>
    </row>
    <row r="211" spans="1:20" x14ac:dyDescent="0.2">
      <c r="A211">
        <v>105</v>
      </c>
      <c r="B211">
        <v>64542</v>
      </c>
      <c r="C211">
        <v>17543</v>
      </c>
      <c r="D211">
        <v>4798</v>
      </c>
      <c r="E211">
        <v>15</v>
      </c>
      <c r="F211">
        <v>15</v>
      </c>
      <c r="G211">
        <v>15</v>
      </c>
      <c r="H211">
        <v>0</v>
      </c>
      <c r="I211">
        <v>0</v>
      </c>
      <c r="J211">
        <v>2</v>
      </c>
      <c r="K211">
        <v>2</v>
      </c>
      <c r="L211">
        <v>9599.9999999999982</v>
      </c>
      <c r="M211">
        <v>28799.999999999996</v>
      </c>
      <c r="N211">
        <v>50000</v>
      </c>
      <c r="O211">
        <v>88400</v>
      </c>
      <c r="P211">
        <v>1651</v>
      </c>
      <c r="Q211">
        <v>247650</v>
      </c>
      <c r="R211">
        <v>336050</v>
      </c>
      <c r="S211">
        <v>0</v>
      </c>
      <c r="T211" t="s">
        <v>24</v>
      </c>
    </row>
    <row r="212" spans="1:20" x14ac:dyDescent="0.2">
      <c r="T212" t="s">
        <v>22</v>
      </c>
    </row>
    <row r="213" spans="1:20" x14ac:dyDescent="0.2">
      <c r="A213">
        <v>106</v>
      </c>
      <c r="B213">
        <v>57571</v>
      </c>
      <c r="C213">
        <v>17393</v>
      </c>
      <c r="D213">
        <v>4661</v>
      </c>
      <c r="E213">
        <v>30</v>
      </c>
      <c r="F213">
        <v>15</v>
      </c>
      <c r="G213">
        <v>0</v>
      </c>
      <c r="H213">
        <v>1</v>
      </c>
      <c r="I213">
        <v>0</v>
      </c>
      <c r="J213">
        <v>1</v>
      </c>
      <c r="K213">
        <v>2</v>
      </c>
      <c r="L213">
        <v>19199.999999999996</v>
      </c>
      <c r="M213">
        <v>28799.999999999996</v>
      </c>
      <c r="N213">
        <v>0</v>
      </c>
      <c r="O213">
        <v>47999.999999999993</v>
      </c>
      <c r="P213">
        <v>1634</v>
      </c>
      <c r="Q213">
        <v>245100</v>
      </c>
      <c r="R213">
        <v>293100</v>
      </c>
      <c r="S213">
        <v>0</v>
      </c>
      <c r="T213" t="s">
        <v>24</v>
      </c>
    </row>
    <row r="214" spans="1:20" x14ac:dyDescent="0.2">
      <c r="T214" t="s">
        <v>22</v>
      </c>
    </row>
    <row r="215" spans="1:20" x14ac:dyDescent="0.2">
      <c r="A215">
        <v>107</v>
      </c>
      <c r="B215">
        <v>64116</v>
      </c>
      <c r="C215">
        <v>17886</v>
      </c>
      <c r="D215">
        <v>4887</v>
      </c>
      <c r="E215">
        <v>15</v>
      </c>
      <c r="F215">
        <v>15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9599.9999999999982</v>
      </c>
      <c r="M215">
        <v>28799.999999999996</v>
      </c>
      <c r="N215">
        <v>0</v>
      </c>
      <c r="O215">
        <v>38399.999999999993</v>
      </c>
      <c r="P215">
        <v>1686</v>
      </c>
      <c r="Q215">
        <v>252900</v>
      </c>
      <c r="R215">
        <v>291300</v>
      </c>
      <c r="S215">
        <v>0</v>
      </c>
      <c r="T215" t="s">
        <v>24</v>
      </c>
    </row>
    <row r="216" spans="1:20" x14ac:dyDescent="0.2">
      <c r="T216" t="s">
        <v>22</v>
      </c>
    </row>
    <row r="217" spans="1:20" x14ac:dyDescent="0.2">
      <c r="A217">
        <v>108</v>
      </c>
      <c r="B217">
        <v>57333</v>
      </c>
      <c r="C217">
        <v>17527</v>
      </c>
      <c r="D217">
        <v>4809</v>
      </c>
      <c r="E217">
        <v>30</v>
      </c>
      <c r="F217">
        <v>15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28799.999999999996</v>
      </c>
      <c r="N217">
        <v>0</v>
      </c>
      <c r="O217">
        <v>47999.999999999993</v>
      </c>
      <c r="P217">
        <v>1641</v>
      </c>
      <c r="Q217">
        <v>246150</v>
      </c>
      <c r="R217">
        <v>294150</v>
      </c>
      <c r="S217">
        <v>0</v>
      </c>
      <c r="T217" t="s">
        <v>24</v>
      </c>
    </row>
    <row r="218" spans="1:20" x14ac:dyDescent="0.2">
      <c r="T218" t="s">
        <v>22</v>
      </c>
    </row>
    <row r="219" spans="1:20" x14ac:dyDescent="0.2">
      <c r="A219">
        <v>109</v>
      </c>
      <c r="B219">
        <v>57679</v>
      </c>
      <c r="C219">
        <v>14707</v>
      </c>
      <c r="D219">
        <v>3711</v>
      </c>
      <c r="E219">
        <v>30</v>
      </c>
      <c r="F219">
        <v>0</v>
      </c>
      <c r="G219">
        <v>15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0</v>
      </c>
      <c r="N219">
        <v>50000</v>
      </c>
      <c r="O219">
        <v>69200</v>
      </c>
      <c r="P219">
        <v>1367</v>
      </c>
      <c r="Q219">
        <v>205050</v>
      </c>
      <c r="R219">
        <v>274250</v>
      </c>
      <c r="S219">
        <v>0</v>
      </c>
      <c r="T219" t="s">
        <v>24</v>
      </c>
    </row>
    <row r="220" spans="1:20" x14ac:dyDescent="0.2">
      <c r="T220" t="s">
        <v>22</v>
      </c>
    </row>
    <row r="221" spans="1:20" x14ac:dyDescent="0.2">
      <c r="A221">
        <v>110</v>
      </c>
      <c r="B221">
        <v>57059</v>
      </c>
      <c r="C221">
        <v>15948</v>
      </c>
      <c r="D221">
        <v>4349</v>
      </c>
      <c r="E221">
        <v>30</v>
      </c>
      <c r="F221">
        <v>15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28799.999999999996</v>
      </c>
      <c r="N221">
        <v>0</v>
      </c>
      <c r="O221">
        <v>47999.999999999993</v>
      </c>
      <c r="P221">
        <v>1485</v>
      </c>
      <c r="Q221">
        <v>222750</v>
      </c>
      <c r="R221">
        <v>270750</v>
      </c>
      <c r="S221">
        <v>0</v>
      </c>
      <c r="T221" t="s">
        <v>24</v>
      </c>
    </row>
    <row r="222" spans="1:20" x14ac:dyDescent="0.2">
      <c r="T222" t="s">
        <v>22</v>
      </c>
    </row>
    <row r="223" spans="1:20" x14ac:dyDescent="0.2">
      <c r="A223">
        <v>111</v>
      </c>
      <c r="B223">
        <v>57834</v>
      </c>
      <c r="C223">
        <v>16881</v>
      </c>
      <c r="D223">
        <v>4561</v>
      </c>
      <c r="E223">
        <v>30</v>
      </c>
      <c r="F223">
        <v>15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28799.999999999996</v>
      </c>
      <c r="N223">
        <v>0</v>
      </c>
      <c r="O223">
        <v>47999.999999999993</v>
      </c>
      <c r="P223">
        <v>1587</v>
      </c>
      <c r="Q223">
        <v>238050</v>
      </c>
      <c r="R223">
        <v>286050</v>
      </c>
      <c r="S223">
        <v>0</v>
      </c>
      <c r="T223" t="s">
        <v>24</v>
      </c>
    </row>
    <row r="224" spans="1:20" x14ac:dyDescent="0.2">
      <c r="T224" t="s">
        <v>22</v>
      </c>
    </row>
    <row r="225" spans="1:20" x14ac:dyDescent="0.2">
      <c r="A225">
        <v>112</v>
      </c>
      <c r="B225">
        <v>71418</v>
      </c>
      <c r="C225">
        <v>18849</v>
      </c>
      <c r="D225">
        <v>7445</v>
      </c>
      <c r="E225">
        <v>0</v>
      </c>
      <c r="F225">
        <v>30</v>
      </c>
      <c r="G225">
        <v>15</v>
      </c>
      <c r="H225">
        <v>1</v>
      </c>
      <c r="I225">
        <v>1</v>
      </c>
      <c r="J225">
        <v>0</v>
      </c>
      <c r="K225">
        <v>2</v>
      </c>
      <c r="L225">
        <v>0</v>
      </c>
      <c r="M225">
        <v>288000</v>
      </c>
      <c r="N225">
        <v>50000</v>
      </c>
      <c r="O225">
        <v>338000</v>
      </c>
      <c r="P225">
        <v>1797</v>
      </c>
      <c r="Q225">
        <v>269550</v>
      </c>
      <c r="R225">
        <v>607550</v>
      </c>
      <c r="S225">
        <v>0</v>
      </c>
      <c r="T225" t="s">
        <v>24</v>
      </c>
    </row>
    <row r="226" spans="1:20" x14ac:dyDescent="0.2">
      <c r="T226" t="s">
        <v>22</v>
      </c>
    </row>
    <row r="227" spans="1:20" x14ac:dyDescent="0.2">
      <c r="A227">
        <v>113</v>
      </c>
      <c r="B227">
        <v>71473</v>
      </c>
      <c r="C227">
        <v>15930</v>
      </c>
      <c r="D227">
        <v>4801</v>
      </c>
      <c r="E227">
        <v>0</v>
      </c>
      <c r="F227">
        <v>15</v>
      </c>
      <c r="G227">
        <v>15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144000</v>
      </c>
      <c r="N227">
        <v>50000</v>
      </c>
      <c r="O227">
        <v>194000</v>
      </c>
      <c r="P227">
        <v>1511</v>
      </c>
      <c r="Q227">
        <v>226650</v>
      </c>
      <c r="R227">
        <v>420650</v>
      </c>
      <c r="S227">
        <v>0</v>
      </c>
      <c r="T227" t="s">
        <v>24</v>
      </c>
    </row>
    <row r="228" spans="1:20" x14ac:dyDescent="0.2">
      <c r="T228" t="s">
        <v>22</v>
      </c>
    </row>
    <row r="229" spans="1:20" x14ac:dyDescent="0.2">
      <c r="A229">
        <v>114</v>
      </c>
      <c r="B229">
        <v>51811</v>
      </c>
      <c r="C229">
        <v>25298</v>
      </c>
      <c r="D229">
        <v>7243</v>
      </c>
      <c r="E229">
        <v>45</v>
      </c>
      <c r="F229">
        <v>15</v>
      </c>
      <c r="G229">
        <v>15</v>
      </c>
      <c r="H229">
        <v>0</v>
      </c>
      <c r="I229">
        <v>1</v>
      </c>
      <c r="J229">
        <v>2</v>
      </c>
      <c r="K229">
        <v>3</v>
      </c>
      <c r="L229">
        <v>28799.999999999996</v>
      </c>
      <c r="M229">
        <v>28799.999999999996</v>
      </c>
      <c r="N229">
        <v>50000</v>
      </c>
      <c r="O229">
        <v>107600</v>
      </c>
      <c r="P229">
        <v>2414</v>
      </c>
      <c r="Q229">
        <v>362100</v>
      </c>
      <c r="R229">
        <v>469700</v>
      </c>
      <c r="S229">
        <v>0</v>
      </c>
      <c r="T229" t="s">
        <v>24</v>
      </c>
    </row>
    <row r="230" spans="1:20" x14ac:dyDescent="0.2">
      <c r="T230" t="s">
        <v>22</v>
      </c>
    </row>
    <row r="231" spans="1:20" x14ac:dyDescent="0.2">
      <c r="A231">
        <v>115</v>
      </c>
      <c r="B231">
        <v>64371</v>
      </c>
      <c r="C231">
        <v>18125</v>
      </c>
      <c r="D231">
        <v>5155</v>
      </c>
      <c r="E231">
        <v>15</v>
      </c>
      <c r="F231">
        <v>15</v>
      </c>
      <c r="G231">
        <v>15</v>
      </c>
      <c r="H231">
        <v>0</v>
      </c>
      <c r="I231">
        <v>0</v>
      </c>
      <c r="J231">
        <v>2</v>
      </c>
      <c r="K231">
        <v>2</v>
      </c>
      <c r="L231">
        <v>9599.9999999999982</v>
      </c>
      <c r="M231">
        <v>28799.999999999996</v>
      </c>
      <c r="N231">
        <v>50000</v>
      </c>
      <c r="O231">
        <v>88400</v>
      </c>
      <c r="P231">
        <v>1706</v>
      </c>
      <c r="Q231">
        <v>255900</v>
      </c>
      <c r="R231">
        <v>344300</v>
      </c>
      <c r="S231">
        <v>0</v>
      </c>
      <c r="T231" t="s">
        <v>24</v>
      </c>
    </row>
    <row r="232" spans="1:20" x14ac:dyDescent="0.2">
      <c r="T232" t="s">
        <v>22</v>
      </c>
    </row>
    <row r="233" spans="1:20" x14ac:dyDescent="0.2">
      <c r="A233">
        <v>116</v>
      </c>
      <c r="B233">
        <v>64648</v>
      </c>
      <c r="C233">
        <v>19037</v>
      </c>
      <c r="D233">
        <v>5432</v>
      </c>
      <c r="E233">
        <v>15</v>
      </c>
      <c r="F233">
        <v>15</v>
      </c>
      <c r="G233">
        <v>15</v>
      </c>
      <c r="H233">
        <v>1</v>
      </c>
      <c r="I233">
        <v>0</v>
      </c>
      <c r="J233">
        <v>1</v>
      </c>
      <c r="K233">
        <v>2</v>
      </c>
      <c r="L233">
        <v>9599.9999999999982</v>
      </c>
      <c r="M233">
        <v>28799.999999999996</v>
      </c>
      <c r="N233">
        <v>50000</v>
      </c>
      <c r="O233">
        <v>88400</v>
      </c>
      <c r="P233">
        <v>1801</v>
      </c>
      <c r="Q233">
        <v>270150</v>
      </c>
      <c r="R233">
        <v>358550</v>
      </c>
      <c r="S233">
        <v>0</v>
      </c>
      <c r="T233" t="s">
        <v>24</v>
      </c>
    </row>
    <row r="234" spans="1:20" x14ac:dyDescent="0.2">
      <c r="T234" t="s">
        <v>22</v>
      </c>
    </row>
    <row r="235" spans="1:20" x14ac:dyDescent="0.2">
      <c r="A235">
        <v>117</v>
      </c>
      <c r="B235">
        <v>64315</v>
      </c>
      <c r="C235">
        <v>16569</v>
      </c>
      <c r="D235">
        <v>4392</v>
      </c>
      <c r="E235">
        <v>15</v>
      </c>
      <c r="F235">
        <v>30</v>
      </c>
      <c r="G235">
        <v>15</v>
      </c>
      <c r="H235">
        <v>1</v>
      </c>
      <c r="I235">
        <v>0</v>
      </c>
      <c r="J235">
        <v>1</v>
      </c>
      <c r="K235">
        <v>2</v>
      </c>
      <c r="L235">
        <v>9599.9999999999982</v>
      </c>
      <c r="M235">
        <v>172800</v>
      </c>
      <c r="N235">
        <v>50000</v>
      </c>
      <c r="O235">
        <v>232400</v>
      </c>
      <c r="P235">
        <v>1550</v>
      </c>
      <c r="Q235">
        <v>232500</v>
      </c>
      <c r="R235">
        <v>464900</v>
      </c>
      <c r="S235">
        <v>0</v>
      </c>
      <c r="T235" t="s">
        <v>24</v>
      </c>
    </row>
    <row r="236" spans="1:20" x14ac:dyDescent="0.2">
      <c r="T236" t="s">
        <v>22</v>
      </c>
    </row>
    <row r="237" spans="1:20" x14ac:dyDescent="0.2">
      <c r="A237">
        <v>118</v>
      </c>
      <c r="B237">
        <v>64293</v>
      </c>
      <c r="C237">
        <v>17742</v>
      </c>
      <c r="D237">
        <v>4784</v>
      </c>
      <c r="E237">
        <v>15</v>
      </c>
      <c r="F237">
        <v>15</v>
      </c>
      <c r="G237">
        <v>15</v>
      </c>
      <c r="H237">
        <v>2</v>
      </c>
      <c r="I237">
        <v>0</v>
      </c>
      <c r="J237">
        <v>0</v>
      </c>
      <c r="K237">
        <v>2</v>
      </c>
      <c r="L237">
        <v>9599.9999999999982</v>
      </c>
      <c r="M237">
        <v>28799.999999999996</v>
      </c>
      <c r="N237">
        <v>50000</v>
      </c>
      <c r="O237">
        <v>88400</v>
      </c>
      <c r="P237">
        <v>1663</v>
      </c>
      <c r="Q237">
        <v>249450</v>
      </c>
      <c r="R237">
        <v>337850</v>
      </c>
      <c r="S237">
        <v>0</v>
      </c>
      <c r="T237" t="s">
        <v>24</v>
      </c>
    </row>
    <row r="238" spans="1:20" x14ac:dyDescent="0.2">
      <c r="T238" t="s">
        <v>22</v>
      </c>
    </row>
    <row r="239" spans="1:20" x14ac:dyDescent="0.2">
      <c r="A239">
        <v>119</v>
      </c>
      <c r="B239">
        <v>57335</v>
      </c>
      <c r="C239">
        <v>17040</v>
      </c>
      <c r="D239">
        <v>4762</v>
      </c>
      <c r="E239">
        <v>30</v>
      </c>
      <c r="F239">
        <v>15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28799.999999999996</v>
      </c>
      <c r="N239">
        <v>0</v>
      </c>
      <c r="O239">
        <v>47999.999999999993</v>
      </c>
      <c r="P239">
        <v>1597</v>
      </c>
      <c r="Q239">
        <v>239550</v>
      </c>
      <c r="R239">
        <v>287550</v>
      </c>
      <c r="S239">
        <v>0</v>
      </c>
      <c r="T239" t="s">
        <v>24</v>
      </c>
    </row>
    <row r="240" spans="1:20" x14ac:dyDescent="0.2">
      <c r="T240" t="s">
        <v>22</v>
      </c>
    </row>
    <row r="241" spans="1:20" x14ac:dyDescent="0.2">
      <c r="A241">
        <v>120</v>
      </c>
      <c r="B241">
        <v>57875</v>
      </c>
      <c r="C241">
        <v>16672</v>
      </c>
      <c r="D241">
        <v>4637</v>
      </c>
      <c r="E241">
        <v>30</v>
      </c>
      <c r="F241">
        <v>15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28799.999999999996</v>
      </c>
      <c r="N241">
        <v>0</v>
      </c>
      <c r="O241">
        <v>47999.999999999993</v>
      </c>
      <c r="P241">
        <v>1563</v>
      </c>
      <c r="Q241">
        <v>234450</v>
      </c>
      <c r="R241">
        <v>282450</v>
      </c>
      <c r="S241">
        <v>0</v>
      </c>
      <c r="T241" t="s">
        <v>24</v>
      </c>
    </row>
    <row r="242" spans="1:20" x14ac:dyDescent="0.2">
      <c r="T242" t="s">
        <v>22</v>
      </c>
    </row>
    <row r="243" spans="1:20" x14ac:dyDescent="0.2">
      <c r="A243">
        <v>121</v>
      </c>
      <c r="B243">
        <v>57861</v>
      </c>
      <c r="C243">
        <v>14700</v>
      </c>
      <c r="D243">
        <v>4151</v>
      </c>
      <c r="E243">
        <v>30</v>
      </c>
      <c r="F243">
        <v>15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28799.999999999996</v>
      </c>
      <c r="N243">
        <v>0</v>
      </c>
      <c r="O243">
        <v>47999.999999999993</v>
      </c>
      <c r="P243">
        <v>1372</v>
      </c>
      <c r="Q243">
        <v>205800</v>
      </c>
      <c r="R243">
        <v>253800</v>
      </c>
      <c r="S243">
        <v>0</v>
      </c>
      <c r="T243" t="s">
        <v>24</v>
      </c>
    </row>
    <row r="244" spans="1:20" x14ac:dyDescent="0.2">
      <c r="T244" t="s">
        <v>22</v>
      </c>
    </row>
    <row r="245" spans="1:20" x14ac:dyDescent="0.2">
      <c r="A245">
        <v>122</v>
      </c>
      <c r="B245">
        <v>57658</v>
      </c>
      <c r="C245">
        <v>16754</v>
      </c>
      <c r="D245">
        <v>4486</v>
      </c>
      <c r="E245">
        <v>30</v>
      </c>
      <c r="F245">
        <v>15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28799.999999999996</v>
      </c>
      <c r="N245">
        <v>0</v>
      </c>
      <c r="O245">
        <v>47999.999999999993</v>
      </c>
      <c r="P245">
        <v>1563</v>
      </c>
      <c r="Q245">
        <v>234450</v>
      </c>
      <c r="R245">
        <v>282450</v>
      </c>
      <c r="S245">
        <v>0</v>
      </c>
      <c r="T245" t="s">
        <v>23</v>
      </c>
    </row>
    <row r="246" spans="1:20" x14ac:dyDescent="0.2">
      <c r="T246" t="s">
        <v>22</v>
      </c>
    </row>
    <row r="247" spans="1:20" x14ac:dyDescent="0.2">
      <c r="A247">
        <v>123</v>
      </c>
      <c r="B247">
        <v>51555</v>
      </c>
      <c r="C247">
        <v>24989</v>
      </c>
      <c r="D247">
        <v>7639</v>
      </c>
      <c r="E247">
        <v>45</v>
      </c>
      <c r="F247">
        <v>45</v>
      </c>
      <c r="G247">
        <v>15</v>
      </c>
      <c r="H247">
        <v>1</v>
      </c>
      <c r="I247">
        <v>0</v>
      </c>
      <c r="J247">
        <v>3</v>
      </c>
      <c r="K247">
        <v>4</v>
      </c>
      <c r="L247">
        <v>28799.999999999996</v>
      </c>
      <c r="M247">
        <v>201600</v>
      </c>
      <c r="N247">
        <v>50000</v>
      </c>
      <c r="O247">
        <v>280400</v>
      </c>
      <c r="P247">
        <v>2383</v>
      </c>
      <c r="Q247">
        <v>357450</v>
      </c>
      <c r="R247">
        <v>637850</v>
      </c>
      <c r="S247">
        <v>0</v>
      </c>
      <c r="T247" t="s">
        <v>23</v>
      </c>
    </row>
    <row r="248" spans="1:20" x14ac:dyDescent="0.2">
      <c r="T248" t="s">
        <v>22</v>
      </c>
    </row>
    <row r="249" spans="1:20" x14ac:dyDescent="0.2">
      <c r="A249">
        <v>124</v>
      </c>
      <c r="B249">
        <v>51519</v>
      </c>
      <c r="C249">
        <v>25681</v>
      </c>
      <c r="D249">
        <v>7683</v>
      </c>
      <c r="E249">
        <v>45</v>
      </c>
      <c r="F249">
        <v>15</v>
      </c>
      <c r="G249">
        <v>30</v>
      </c>
      <c r="H249">
        <v>0</v>
      </c>
      <c r="I249">
        <v>0</v>
      </c>
      <c r="J249">
        <v>4</v>
      </c>
      <c r="K249">
        <v>4</v>
      </c>
      <c r="L249">
        <v>28799.999999999996</v>
      </c>
      <c r="M249">
        <v>28799.999999999996</v>
      </c>
      <c r="N249">
        <v>50000</v>
      </c>
      <c r="O249">
        <v>107600</v>
      </c>
      <c r="P249">
        <v>2457</v>
      </c>
      <c r="Q249">
        <v>368550</v>
      </c>
      <c r="R249">
        <v>476150</v>
      </c>
      <c r="S249">
        <v>0</v>
      </c>
      <c r="T249" t="s">
        <v>23</v>
      </c>
    </row>
    <row r="250" spans="1:20" x14ac:dyDescent="0.2">
      <c r="T250" t="s">
        <v>22</v>
      </c>
    </row>
    <row r="251" spans="1:20" x14ac:dyDescent="0.2">
      <c r="A251">
        <v>125</v>
      </c>
      <c r="B251">
        <v>64053</v>
      </c>
      <c r="C251">
        <v>17109</v>
      </c>
      <c r="D251">
        <v>4825</v>
      </c>
      <c r="E251">
        <v>15</v>
      </c>
      <c r="F251">
        <v>15</v>
      </c>
      <c r="G251">
        <v>15</v>
      </c>
      <c r="H251">
        <v>1</v>
      </c>
      <c r="I251">
        <v>0</v>
      </c>
      <c r="J251">
        <v>1</v>
      </c>
      <c r="K251">
        <v>2</v>
      </c>
      <c r="L251">
        <v>9599.9999999999982</v>
      </c>
      <c r="M251">
        <v>28799.999999999996</v>
      </c>
      <c r="N251">
        <v>50000</v>
      </c>
      <c r="O251">
        <v>88400</v>
      </c>
      <c r="P251">
        <v>1603</v>
      </c>
      <c r="Q251">
        <v>240450</v>
      </c>
      <c r="R251">
        <v>328850</v>
      </c>
      <c r="S251">
        <v>0</v>
      </c>
      <c r="T251" t="s">
        <v>25</v>
      </c>
    </row>
    <row r="252" spans="1:20" x14ac:dyDescent="0.2">
      <c r="T252" t="s">
        <v>22</v>
      </c>
    </row>
    <row r="253" spans="1:20" x14ac:dyDescent="0.2">
      <c r="A253">
        <v>126</v>
      </c>
      <c r="B253">
        <v>64299</v>
      </c>
      <c r="C253">
        <v>17124</v>
      </c>
      <c r="D253">
        <v>4831</v>
      </c>
      <c r="E253">
        <v>15</v>
      </c>
      <c r="F253">
        <v>15</v>
      </c>
      <c r="G253">
        <v>15</v>
      </c>
      <c r="H253">
        <v>0</v>
      </c>
      <c r="I253">
        <v>0</v>
      </c>
      <c r="J253">
        <v>2</v>
      </c>
      <c r="K253">
        <v>2</v>
      </c>
      <c r="L253">
        <v>9599.9999999999982</v>
      </c>
      <c r="M253">
        <v>28799.999999999996</v>
      </c>
      <c r="N253">
        <v>50000</v>
      </c>
      <c r="O253">
        <v>88400</v>
      </c>
      <c r="P253">
        <v>1605</v>
      </c>
      <c r="Q253">
        <v>240750</v>
      </c>
      <c r="R253">
        <v>329150</v>
      </c>
      <c r="S253">
        <v>0</v>
      </c>
      <c r="T253" t="s">
        <v>24</v>
      </c>
    </row>
    <row r="254" spans="1:20" x14ac:dyDescent="0.2">
      <c r="T254" t="s">
        <v>22</v>
      </c>
    </row>
    <row r="255" spans="1:20" x14ac:dyDescent="0.2">
      <c r="A255">
        <v>127</v>
      </c>
      <c r="B255">
        <v>70974</v>
      </c>
      <c r="C255">
        <v>19386</v>
      </c>
      <c r="D255">
        <v>6420</v>
      </c>
      <c r="E255">
        <v>0</v>
      </c>
      <c r="F255">
        <v>15</v>
      </c>
      <c r="G255">
        <v>30</v>
      </c>
      <c r="H255">
        <v>1</v>
      </c>
      <c r="I255">
        <v>0</v>
      </c>
      <c r="J255">
        <v>2</v>
      </c>
      <c r="K255">
        <v>3</v>
      </c>
      <c r="L255">
        <v>0</v>
      </c>
      <c r="M255">
        <v>144000</v>
      </c>
      <c r="N255">
        <v>50000</v>
      </c>
      <c r="O255">
        <v>194000</v>
      </c>
      <c r="P255">
        <v>1848</v>
      </c>
      <c r="Q255">
        <v>277200</v>
      </c>
      <c r="R255">
        <v>471200</v>
      </c>
      <c r="S255">
        <v>0</v>
      </c>
      <c r="T255" t="s">
        <v>25</v>
      </c>
    </row>
    <row r="256" spans="1:20" x14ac:dyDescent="0.2">
      <c r="T256" t="s">
        <v>22</v>
      </c>
    </row>
    <row r="257" spans="1:20" x14ac:dyDescent="0.2">
      <c r="A257">
        <v>128</v>
      </c>
      <c r="B257">
        <v>57845</v>
      </c>
      <c r="C257">
        <v>15802</v>
      </c>
      <c r="D257">
        <v>4309</v>
      </c>
      <c r="E257">
        <v>30</v>
      </c>
      <c r="F257">
        <v>15</v>
      </c>
      <c r="G257">
        <v>15</v>
      </c>
      <c r="H257">
        <v>1</v>
      </c>
      <c r="I257">
        <v>0</v>
      </c>
      <c r="J257">
        <v>2</v>
      </c>
      <c r="K257">
        <v>3</v>
      </c>
      <c r="L257">
        <v>19199.999999999996</v>
      </c>
      <c r="M257">
        <v>28799.999999999996</v>
      </c>
      <c r="N257">
        <v>50000</v>
      </c>
      <c r="O257">
        <v>98000</v>
      </c>
      <c r="P257">
        <v>1478</v>
      </c>
      <c r="Q257">
        <v>221700</v>
      </c>
      <c r="R257">
        <v>319700</v>
      </c>
      <c r="S257">
        <v>0</v>
      </c>
      <c r="T257" t="s">
        <v>44</v>
      </c>
    </row>
    <row r="258" spans="1:20" x14ac:dyDescent="0.2">
      <c r="T258" t="s">
        <v>22</v>
      </c>
    </row>
    <row r="259" spans="1:20" x14ac:dyDescent="0.2">
      <c r="A259">
        <v>129</v>
      </c>
      <c r="B259">
        <v>64415</v>
      </c>
      <c r="C259">
        <v>15749</v>
      </c>
      <c r="D259">
        <v>4009</v>
      </c>
      <c r="E259">
        <v>15</v>
      </c>
      <c r="F259">
        <v>0</v>
      </c>
      <c r="G259">
        <v>30</v>
      </c>
      <c r="H259">
        <v>1</v>
      </c>
      <c r="I259">
        <v>0</v>
      </c>
      <c r="J259">
        <v>1</v>
      </c>
      <c r="K259">
        <v>2</v>
      </c>
      <c r="L259">
        <v>9599.9999999999982</v>
      </c>
      <c r="M259">
        <v>0</v>
      </c>
      <c r="N259">
        <v>50000</v>
      </c>
      <c r="O259">
        <v>59600</v>
      </c>
      <c r="P259">
        <v>1470</v>
      </c>
      <c r="Q259">
        <v>220500</v>
      </c>
      <c r="R259">
        <v>280100</v>
      </c>
      <c r="S259">
        <v>0</v>
      </c>
      <c r="T259" t="s">
        <v>45</v>
      </c>
    </row>
    <row r="260" spans="1:20" x14ac:dyDescent="0.2">
      <c r="T260" t="s">
        <v>22</v>
      </c>
    </row>
    <row r="261" spans="1:20" x14ac:dyDescent="0.2">
      <c r="A261">
        <v>130</v>
      </c>
      <c r="B261">
        <v>64746</v>
      </c>
      <c r="C261">
        <v>17377</v>
      </c>
      <c r="D261">
        <v>4905</v>
      </c>
      <c r="E261">
        <v>15</v>
      </c>
      <c r="F261">
        <v>15</v>
      </c>
      <c r="G261">
        <v>15</v>
      </c>
      <c r="H261">
        <v>0</v>
      </c>
      <c r="I261">
        <v>0</v>
      </c>
      <c r="J261">
        <v>2</v>
      </c>
      <c r="K261">
        <v>2</v>
      </c>
      <c r="L261">
        <v>9599.9999999999982</v>
      </c>
      <c r="M261">
        <v>28799.999999999996</v>
      </c>
      <c r="N261">
        <v>50000</v>
      </c>
      <c r="O261">
        <v>88400</v>
      </c>
      <c r="P261">
        <v>1634</v>
      </c>
      <c r="Q261">
        <v>245100</v>
      </c>
      <c r="R261">
        <v>333500</v>
      </c>
      <c r="S261">
        <v>0</v>
      </c>
      <c r="T261" t="s">
        <v>41</v>
      </c>
    </row>
    <row r="262" spans="1:20" x14ac:dyDescent="0.2">
      <c r="T262" t="s">
        <v>22</v>
      </c>
    </row>
    <row r="263" spans="1:20" x14ac:dyDescent="0.2">
      <c r="A263">
        <v>131</v>
      </c>
      <c r="B263">
        <v>71158</v>
      </c>
      <c r="C263">
        <v>17492</v>
      </c>
      <c r="D263">
        <v>5333</v>
      </c>
      <c r="E263">
        <v>0</v>
      </c>
      <c r="F263">
        <v>15</v>
      </c>
      <c r="G263">
        <v>15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144000</v>
      </c>
      <c r="N263">
        <v>50000</v>
      </c>
      <c r="O263">
        <v>194000</v>
      </c>
      <c r="P263">
        <v>1666</v>
      </c>
      <c r="Q263">
        <v>249900</v>
      </c>
      <c r="R263">
        <v>443900</v>
      </c>
      <c r="S263">
        <v>0</v>
      </c>
      <c r="T263" t="s">
        <v>25</v>
      </c>
    </row>
    <row r="264" spans="1:20" x14ac:dyDescent="0.2">
      <c r="T264" t="s">
        <v>22</v>
      </c>
    </row>
    <row r="265" spans="1:20" x14ac:dyDescent="0.2">
      <c r="A265">
        <v>132</v>
      </c>
      <c r="B265">
        <v>64293</v>
      </c>
      <c r="C265">
        <v>19725</v>
      </c>
      <c r="D265">
        <v>5678</v>
      </c>
      <c r="E265">
        <v>15</v>
      </c>
      <c r="F265">
        <v>15</v>
      </c>
      <c r="G265">
        <v>15</v>
      </c>
      <c r="H265">
        <v>0</v>
      </c>
      <c r="I265">
        <v>0</v>
      </c>
      <c r="J265">
        <v>2</v>
      </c>
      <c r="K265">
        <v>2</v>
      </c>
      <c r="L265">
        <v>9599.9999999999982</v>
      </c>
      <c r="M265">
        <v>28799.999999999996</v>
      </c>
      <c r="N265">
        <v>50000</v>
      </c>
      <c r="O265">
        <v>88400</v>
      </c>
      <c r="P265">
        <v>1861</v>
      </c>
      <c r="Q265">
        <v>279150</v>
      </c>
      <c r="R265">
        <v>367550</v>
      </c>
      <c r="S265">
        <v>0</v>
      </c>
      <c r="T265" t="s">
        <v>46</v>
      </c>
    </row>
    <row r="266" spans="1:20" x14ac:dyDescent="0.2">
      <c r="T266" t="s">
        <v>22</v>
      </c>
    </row>
    <row r="267" spans="1:20" x14ac:dyDescent="0.2">
      <c r="A267">
        <v>133</v>
      </c>
      <c r="B267">
        <v>63852</v>
      </c>
      <c r="C267">
        <v>17260</v>
      </c>
      <c r="D267">
        <v>4420</v>
      </c>
      <c r="E267">
        <v>15</v>
      </c>
      <c r="F267">
        <v>0</v>
      </c>
      <c r="G267">
        <v>15</v>
      </c>
      <c r="H267">
        <v>1</v>
      </c>
      <c r="I267">
        <v>0</v>
      </c>
      <c r="J267">
        <v>0</v>
      </c>
      <c r="K267">
        <v>1</v>
      </c>
      <c r="L267">
        <v>9599.9999999999982</v>
      </c>
      <c r="M267">
        <v>0</v>
      </c>
      <c r="N267">
        <v>50000</v>
      </c>
      <c r="O267">
        <v>59600</v>
      </c>
      <c r="P267">
        <v>1623</v>
      </c>
      <c r="Q267">
        <v>243450</v>
      </c>
      <c r="R267">
        <v>303050</v>
      </c>
      <c r="S267">
        <v>0</v>
      </c>
      <c r="T267" t="s">
        <v>47</v>
      </c>
    </row>
    <row r="268" spans="1:20" x14ac:dyDescent="0.2">
      <c r="T268" t="s">
        <v>22</v>
      </c>
    </row>
    <row r="269" spans="1:20" x14ac:dyDescent="0.2">
      <c r="A269">
        <v>134</v>
      </c>
      <c r="B269">
        <v>64281</v>
      </c>
      <c r="C269">
        <v>17774</v>
      </c>
      <c r="D269">
        <v>5034</v>
      </c>
      <c r="E269">
        <v>15</v>
      </c>
      <c r="F269">
        <v>15</v>
      </c>
      <c r="G269">
        <v>15</v>
      </c>
      <c r="H269">
        <v>0</v>
      </c>
      <c r="I269">
        <v>0</v>
      </c>
      <c r="J269">
        <v>2</v>
      </c>
      <c r="K269">
        <v>2</v>
      </c>
      <c r="L269">
        <v>9599.9999999999982</v>
      </c>
      <c r="M269">
        <v>28799.999999999996</v>
      </c>
      <c r="N269">
        <v>50000</v>
      </c>
      <c r="O269">
        <v>88400</v>
      </c>
      <c r="P269">
        <v>1670</v>
      </c>
      <c r="Q269">
        <v>250500</v>
      </c>
      <c r="R269">
        <v>338900</v>
      </c>
      <c r="S269">
        <v>0</v>
      </c>
      <c r="T269" t="s">
        <v>48</v>
      </c>
    </row>
    <row r="270" spans="1:20" x14ac:dyDescent="0.2">
      <c r="T270" t="s">
        <v>22</v>
      </c>
    </row>
    <row r="271" spans="1:20" x14ac:dyDescent="0.2">
      <c r="A271">
        <v>135</v>
      </c>
      <c r="B271">
        <v>64150</v>
      </c>
      <c r="C271">
        <v>16134</v>
      </c>
      <c r="D271">
        <v>4581</v>
      </c>
      <c r="E271">
        <v>15</v>
      </c>
      <c r="F271">
        <v>15</v>
      </c>
      <c r="G271">
        <v>15</v>
      </c>
      <c r="H271">
        <v>0</v>
      </c>
      <c r="I271">
        <v>0</v>
      </c>
      <c r="J271">
        <v>2</v>
      </c>
      <c r="K271">
        <v>2</v>
      </c>
      <c r="L271">
        <v>9599.9999999999982</v>
      </c>
      <c r="M271">
        <v>28799.999999999996</v>
      </c>
      <c r="N271">
        <v>50000</v>
      </c>
      <c r="O271">
        <v>88400</v>
      </c>
      <c r="P271">
        <v>1516</v>
      </c>
      <c r="Q271">
        <v>227400</v>
      </c>
      <c r="R271">
        <v>315800</v>
      </c>
      <c r="S271">
        <v>0</v>
      </c>
      <c r="T271" t="s">
        <v>25</v>
      </c>
    </row>
    <row r="272" spans="1:20" x14ac:dyDescent="0.2">
      <c r="T272" t="s">
        <v>22</v>
      </c>
    </row>
    <row r="273" spans="1:20" x14ac:dyDescent="0.2">
      <c r="A273">
        <v>136</v>
      </c>
      <c r="B273">
        <v>64322</v>
      </c>
      <c r="C273">
        <v>16796</v>
      </c>
      <c r="D273">
        <v>4577</v>
      </c>
      <c r="E273">
        <v>15</v>
      </c>
      <c r="F273">
        <v>30</v>
      </c>
      <c r="G273">
        <v>15</v>
      </c>
      <c r="H273">
        <v>1</v>
      </c>
      <c r="I273">
        <v>0</v>
      </c>
      <c r="J273">
        <v>1</v>
      </c>
      <c r="K273">
        <v>2</v>
      </c>
      <c r="L273">
        <v>9599.9999999999982</v>
      </c>
      <c r="M273">
        <v>172800</v>
      </c>
      <c r="N273">
        <v>50000</v>
      </c>
      <c r="O273">
        <v>232400</v>
      </c>
      <c r="P273">
        <v>1572</v>
      </c>
      <c r="Q273">
        <v>235800</v>
      </c>
      <c r="R273">
        <v>468200</v>
      </c>
      <c r="S273">
        <v>0</v>
      </c>
      <c r="T273" t="s">
        <v>47</v>
      </c>
    </row>
    <row r="274" spans="1:20" x14ac:dyDescent="0.2">
      <c r="T274" t="s">
        <v>22</v>
      </c>
    </row>
    <row r="275" spans="1:20" x14ac:dyDescent="0.2">
      <c r="A275">
        <v>137</v>
      </c>
      <c r="B275">
        <v>58035</v>
      </c>
      <c r="C275">
        <v>23144</v>
      </c>
      <c r="D275">
        <v>7084</v>
      </c>
      <c r="E275">
        <v>30</v>
      </c>
      <c r="F275">
        <v>0</v>
      </c>
      <c r="G275">
        <v>15</v>
      </c>
      <c r="H275">
        <v>1</v>
      </c>
      <c r="I275">
        <v>0</v>
      </c>
      <c r="J275">
        <v>2</v>
      </c>
      <c r="K275">
        <v>3</v>
      </c>
      <c r="L275">
        <v>19199.999999999996</v>
      </c>
      <c r="M275">
        <v>0</v>
      </c>
      <c r="N275">
        <v>50000</v>
      </c>
      <c r="O275">
        <v>69200</v>
      </c>
      <c r="P275">
        <v>2202</v>
      </c>
      <c r="Q275">
        <v>330300</v>
      </c>
      <c r="R275">
        <v>399500</v>
      </c>
      <c r="S275">
        <v>0</v>
      </c>
      <c r="T275" t="s">
        <v>25</v>
      </c>
    </row>
    <row r="276" spans="1:20" x14ac:dyDescent="0.2">
      <c r="T276" t="s">
        <v>22</v>
      </c>
    </row>
    <row r="277" spans="1:20" x14ac:dyDescent="0.2">
      <c r="A277">
        <v>138</v>
      </c>
      <c r="B277">
        <v>57666</v>
      </c>
      <c r="C277">
        <v>17912</v>
      </c>
      <c r="D277">
        <v>4911</v>
      </c>
      <c r="E277">
        <v>30</v>
      </c>
      <c r="F277">
        <v>15</v>
      </c>
      <c r="G277">
        <v>0</v>
      </c>
      <c r="H277">
        <v>0</v>
      </c>
      <c r="I277">
        <v>0</v>
      </c>
      <c r="J277">
        <v>2</v>
      </c>
      <c r="K277">
        <v>2</v>
      </c>
      <c r="L277">
        <v>19199.999999999996</v>
      </c>
      <c r="M277">
        <v>28799.999999999996</v>
      </c>
      <c r="N277">
        <v>0</v>
      </c>
      <c r="O277">
        <v>47999.999999999993</v>
      </c>
      <c r="P277">
        <v>1687</v>
      </c>
      <c r="Q277">
        <v>253050</v>
      </c>
      <c r="R277">
        <v>301050</v>
      </c>
      <c r="S277">
        <v>0</v>
      </c>
      <c r="T277" t="s">
        <v>49</v>
      </c>
    </row>
    <row r="278" spans="1:20" x14ac:dyDescent="0.2">
      <c r="T278" t="s">
        <v>22</v>
      </c>
    </row>
    <row r="279" spans="1:20" x14ac:dyDescent="0.2">
      <c r="A279">
        <v>139</v>
      </c>
      <c r="B279">
        <v>64067</v>
      </c>
      <c r="C279">
        <v>17059</v>
      </c>
      <c r="D279">
        <v>5001</v>
      </c>
      <c r="E279">
        <v>15</v>
      </c>
      <c r="F279">
        <v>0</v>
      </c>
      <c r="G279">
        <v>15</v>
      </c>
      <c r="H279">
        <v>1</v>
      </c>
      <c r="I279">
        <v>0</v>
      </c>
      <c r="J279">
        <v>1</v>
      </c>
      <c r="K279">
        <v>2</v>
      </c>
      <c r="L279">
        <v>9599.9999999999982</v>
      </c>
      <c r="M279">
        <v>0</v>
      </c>
      <c r="N279">
        <v>50000</v>
      </c>
      <c r="O279">
        <v>59600</v>
      </c>
      <c r="P279">
        <v>1622</v>
      </c>
      <c r="Q279">
        <v>243300</v>
      </c>
      <c r="R279">
        <v>302900</v>
      </c>
      <c r="S279">
        <v>0</v>
      </c>
      <c r="T279" t="s">
        <v>25</v>
      </c>
    </row>
    <row r="280" spans="1:20" x14ac:dyDescent="0.2">
      <c r="T280" t="s">
        <v>22</v>
      </c>
    </row>
    <row r="281" spans="1:20" x14ac:dyDescent="0.2">
      <c r="A281">
        <v>140</v>
      </c>
      <c r="B281">
        <v>44738</v>
      </c>
      <c r="C281">
        <v>23877</v>
      </c>
      <c r="D281">
        <v>7290</v>
      </c>
      <c r="E281">
        <v>60</v>
      </c>
      <c r="F281">
        <v>30</v>
      </c>
      <c r="G281">
        <v>0</v>
      </c>
      <c r="H281">
        <v>0</v>
      </c>
      <c r="I281">
        <v>0</v>
      </c>
      <c r="J281">
        <v>4</v>
      </c>
      <c r="K281">
        <v>4</v>
      </c>
      <c r="L281">
        <v>38399.999999999993</v>
      </c>
      <c r="M281">
        <v>57599.999999999993</v>
      </c>
      <c r="N281">
        <v>0</v>
      </c>
      <c r="O281">
        <v>95999.999999999985</v>
      </c>
      <c r="P281">
        <v>2283</v>
      </c>
      <c r="Q281">
        <v>342450</v>
      </c>
      <c r="R281">
        <v>438450</v>
      </c>
      <c r="S281">
        <v>0</v>
      </c>
      <c r="T281" t="s">
        <v>33</v>
      </c>
    </row>
    <row r="282" spans="1:20" x14ac:dyDescent="0.2">
      <c r="T282" t="s">
        <v>22</v>
      </c>
    </row>
    <row r="283" spans="1:20" x14ac:dyDescent="0.2">
      <c r="A283">
        <v>141</v>
      </c>
      <c r="B283">
        <v>57718</v>
      </c>
      <c r="C283">
        <v>17292</v>
      </c>
      <c r="D283">
        <v>5002</v>
      </c>
      <c r="E283">
        <v>30</v>
      </c>
      <c r="F283">
        <v>15</v>
      </c>
      <c r="G283">
        <v>0</v>
      </c>
      <c r="H283">
        <v>0</v>
      </c>
      <c r="I283">
        <v>0</v>
      </c>
      <c r="J283">
        <v>2</v>
      </c>
      <c r="K283">
        <v>2</v>
      </c>
      <c r="L283">
        <v>19199.999999999996</v>
      </c>
      <c r="M283">
        <v>28799.999999999996</v>
      </c>
      <c r="N283">
        <v>0</v>
      </c>
      <c r="O283">
        <v>47999.999999999993</v>
      </c>
      <c r="P283">
        <v>1619</v>
      </c>
      <c r="Q283">
        <v>242850</v>
      </c>
      <c r="R283">
        <v>290850</v>
      </c>
      <c r="S283">
        <v>0</v>
      </c>
      <c r="T283" t="s">
        <v>50</v>
      </c>
    </row>
    <row r="284" spans="1:20" x14ac:dyDescent="0.2">
      <c r="T284" t="s">
        <v>22</v>
      </c>
    </row>
    <row r="285" spans="1:20" x14ac:dyDescent="0.2">
      <c r="A285">
        <v>142</v>
      </c>
      <c r="B285">
        <v>57509</v>
      </c>
      <c r="C285">
        <v>17604</v>
      </c>
      <c r="D285">
        <v>5048</v>
      </c>
      <c r="E285">
        <v>30</v>
      </c>
      <c r="F285">
        <v>15</v>
      </c>
      <c r="G285">
        <v>15</v>
      </c>
      <c r="H285">
        <v>0</v>
      </c>
      <c r="I285">
        <v>0</v>
      </c>
      <c r="J285">
        <v>3</v>
      </c>
      <c r="K285">
        <v>3</v>
      </c>
      <c r="L285">
        <v>19199.999999999996</v>
      </c>
      <c r="M285">
        <v>28799.999999999996</v>
      </c>
      <c r="N285">
        <v>50000</v>
      </c>
      <c r="O285">
        <v>98000</v>
      </c>
      <c r="P285">
        <v>1655</v>
      </c>
      <c r="Q285">
        <v>248250</v>
      </c>
      <c r="R285">
        <v>346250</v>
      </c>
      <c r="S285">
        <v>0</v>
      </c>
      <c r="T285" t="s">
        <v>34</v>
      </c>
    </row>
    <row r="286" spans="1:20" x14ac:dyDescent="0.2">
      <c r="T286" t="s">
        <v>22</v>
      </c>
    </row>
    <row r="287" spans="1:20" x14ac:dyDescent="0.2">
      <c r="A287">
        <v>143</v>
      </c>
      <c r="B287">
        <v>57119</v>
      </c>
      <c r="C287">
        <v>17873</v>
      </c>
      <c r="D287">
        <v>4805</v>
      </c>
      <c r="E287">
        <v>30</v>
      </c>
      <c r="F287">
        <v>15</v>
      </c>
      <c r="G287">
        <v>0</v>
      </c>
      <c r="H287">
        <v>0</v>
      </c>
      <c r="I287">
        <v>0</v>
      </c>
      <c r="J287">
        <v>2</v>
      </c>
      <c r="K287">
        <v>2</v>
      </c>
      <c r="L287">
        <v>19199.999999999996</v>
      </c>
      <c r="M287">
        <v>28799.999999999996</v>
      </c>
      <c r="N287">
        <v>0</v>
      </c>
      <c r="O287">
        <v>47999.999999999993</v>
      </c>
      <c r="P287">
        <v>1679</v>
      </c>
      <c r="Q287">
        <v>251850</v>
      </c>
      <c r="R287">
        <v>299850</v>
      </c>
      <c r="S287">
        <v>0</v>
      </c>
      <c r="T287" t="s">
        <v>25</v>
      </c>
    </row>
    <row r="288" spans="1:20" x14ac:dyDescent="0.2">
      <c r="T288" t="s">
        <v>22</v>
      </c>
    </row>
    <row r="289" spans="1:20" x14ac:dyDescent="0.2">
      <c r="A289">
        <v>144</v>
      </c>
      <c r="B289">
        <v>64676</v>
      </c>
      <c r="C289">
        <v>19432</v>
      </c>
      <c r="D289">
        <v>5680</v>
      </c>
      <c r="E289">
        <v>15</v>
      </c>
      <c r="F289">
        <v>0</v>
      </c>
      <c r="G289">
        <v>15</v>
      </c>
      <c r="H289">
        <v>1</v>
      </c>
      <c r="I289">
        <v>0</v>
      </c>
      <c r="J289">
        <v>1</v>
      </c>
      <c r="K289">
        <v>2</v>
      </c>
      <c r="L289">
        <v>9599.9999999999982</v>
      </c>
      <c r="M289">
        <v>0</v>
      </c>
      <c r="N289">
        <v>50000</v>
      </c>
      <c r="O289">
        <v>59600</v>
      </c>
      <c r="P289">
        <v>1849</v>
      </c>
      <c r="Q289">
        <v>277350</v>
      </c>
      <c r="R289">
        <v>336950</v>
      </c>
      <c r="S289">
        <v>0</v>
      </c>
      <c r="T289" t="s">
        <v>51</v>
      </c>
    </row>
    <row r="290" spans="1:20" x14ac:dyDescent="0.2">
      <c r="T290" t="s">
        <v>22</v>
      </c>
    </row>
    <row r="291" spans="1:20" x14ac:dyDescent="0.2">
      <c r="A291">
        <v>145</v>
      </c>
      <c r="B291">
        <v>57799</v>
      </c>
      <c r="C291">
        <v>15594</v>
      </c>
      <c r="D291">
        <v>4354</v>
      </c>
      <c r="E291">
        <v>30</v>
      </c>
      <c r="F291">
        <v>15</v>
      </c>
      <c r="G291">
        <v>0</v>
      </c>
      <c r="H291">
        <v>0</v>
      </c>
      <c r="I291">
        <v>0</v>
      </c>
      <c r="J291">
        <v>2</v>
      </c>
      <c r="K291">
        <v>2</v>
      </c>
      <c r="L291">
        <v>19199.999999999996</v>
      </c>
      <c r="M291">
        <v>28799.999999999996</v>
      </c>
      <c r="N291">
        <v>0</v>
      </c>
      <c r="O291">
        <v>47999.999999999993</v>
      </c>
      <c r="P291">
        <v>1458</v>
      </c>
      <c r="Q291">
        <v>218700</v>
      </c>
      <c r="R291">
        <v>266700</v>
      </c>
      <c r="S291">
        <v>0</v>
      </c>
      <c r="T291" t="s">
        <v>52</v>
      </c>
    </row>
    <row r="292" spans="1:20" x14ac:dyDescent="0.2">
      <c r="T292" t="s">
        <v>22</v>
      </c>
    </row>
    <row r="293" spans="1:20" x14ac:dyDescent="0.2">
      <c r="A293">
        <v>146</v>
      </c>
      <c r="B293">
        <v>57672</v>
      </c>
      <c r="C293">
        <v>18019</v>
      </c>
      <c r="D293">
        <v>4939</v>
      </c>
      <c r="E293">
        <v>30</v>
      </c>
      <c r="F293">
        <v>15</v>
      </c>
      <c r="G293">
        <v>0</v>
      </c>
      <c r="H293">
        <v>0</v>
      </c>
      <c r="I293">
        <v>0</v>
      </c>
      <c r="J293">
        <v>2</v>
      </c>
      <c r="K293">
        <v>2</v>
      </c>
      <c r="L293">
        <v>19199.999999999996</v>
      </c>
      <c r="M293">
        <v>28799.999999999996</v>
      </c>
      <c r="N293">
        <v>0</v>
      </c>
      <c r="O293">
        <v>47999.999999999993</v>
      </c>
      <c r="P293">
        <v>1694</v>
      </c>
      <c r="Q293">
        <v>254100</v>
      </c>
      <c r="R293">
        <v>302100</v>
      </c>
      <c r="S293">
        <v>0</v>
      </c>
      <c r="T293" t="s">
        <v>29</v>
      </c>
    </row>
    <row r="294" spans="1:20" x14ac:dyDescent="0.2">
      <c r="T294" t="s">
        <v>22</v>
      </c>
    </row>
    <row r="295" spans="1:20" x14ac:dyDescent="0.2">
      <c r="A295">
        <v>147</v>
      </c>
      <c r="B295">
        <v>58190</v>
      </c>
      <c r="C295">
        <v>17424</v>
      </c>
      <c r="D295">
        <v>4833</v>
      </c>
      <c r="E295">
        <v>30</v>
      </c>
      <c r="F295">
        <v>15</v>
      </c>
      <c r="G295">
        <v>0</v>
      </c>
      <c r="H295">
        <v>0</v>
      </c>
      <c r="I295">
        <v>0</v>
      </c>
      <c r="J295">
        <v>2</v>
      </c>
      <c r="K295">
        <v>2</v>
      </c>
      <c r="L295">
        <v>19199.999999999996</v>
      </c>
      <c r="M295">
        <v>28799.999999999996</v>
      </c>
      <c r="N295">
        <v>0</v>
      </c>
      <c r="O295">
        <v>47999.999999999993</v>
      </c>
      <c r="P295">
        <v>1637</v>
      </c>
      <c r="Q295">
        <v>245550</v>
      </c>
      <c r="R295">
        <v>293550</v>
      </c>
      <c r="S295">
        <v>0</v>
      </c>
      <c r="T295" t="s">
        <v>51</v>
      </c>
    </row>
    <row r="296" spans="1:20" x14ac:dyDescent="0.2">
      <c r="T296" t="s">
        <v>22</v>
      </c>
    </row>
    <row r="297" spans="1:20" x14ac:dyDescent="0.2">
      <c r="A297">
        <v>148</v>
      </c>
      <c r="B297">
        <v>44795</v>
      </c>
      <c r="C297">
        <v>36747</v>
      </c>
      <c r="D297">
        <v>12763</v>
      </c>
      <c r="E297">
        <v>60</v>
      </c>
      <c r="F297">
        <v>30</v>
      </c>
      <c r="G297">
        <v>15</v>
      </c>
      <c r="H297">
        <v>0</v>
      </c>
      <c r="I297">
        <v>0</v>
      </c>
      <c r="J297">
        <v>5</v>
      </c>
      <c r="K297">
        <v>5</v>
      </c>
      <c r="L297">
        <v>38399.999999999993</v>
      </c>
      <c r="M297">
        <v>57599.999999999993</v>
      </c>
      <c r="N297">
        <v>50000</v>
      </c>
      <c r="O297">
        <v>146000</v>
      </c>
      <c r="P297">
        <v>3564</v>
      </c>
      <c r="Q297">
        <v>534600</v>
      </c>
      <c r="R297">
        <v>680600</v>
      </c>
      <c r="S297">
        <v>0</v>
      </c>
      <c r="T297" t="s">
        <v>29</v>
      </c>
    </row>
    <row r="298" spans="1:20" x14ac:dyDescent="0.2">
      <c r="T298" t="s">
        <v>22</v>
      </c>
    </row>
    <row r="299" spans="1:20" x14ac:dyDescent="0.2">
      <c r="A299">
        <v>149</v>
      </c>
      <c r="B299">
        <v>64527</v>
      </c>
      <c r="C299">
        <v>18653</v>
      </c>
      <c r="D299">
        <v>5377</v>
      </c>
      <c r="E299">
        <v>15</v>
      </c>
      <c r="F299">
        <v>15</v>
      </c>
      <c r="G299">
        <v>15</v>
      </c>
      <c r="H299">
        <v>0</v>
      </c>
      <c r="I299">
        <v>0</v>
      </c>
      <c r="J299">
        <v>2</v>
      </c>
      <c r="K299">
        <v>2</v>
      </c>
      <c r="L299">
        <v>9599.9999999999982</v>
      </c>
      <c r="M299">
        <v>28799.999999999996</v>
      </c>
      <c r="N299">
        <v>50000</v>
      </c>
      <c r="O299">
        <v>88400</v>
      </c>
      <c r="P299">
        <v>1751</v>
      </c>
      <c r="Q299">
        <v>262650</v>
      </c>
      <c r="R299">
        <v>351050</v>
      </c>
      <c r="S299">
        <v>0</v>
      </c>
      <c r="T299" t="s">
        <v>45</v>
      </c>
    </row>
    <row r="300" spans="1:20" x14ac:dyDescent="0.2">
      <c r="T300" t="s">
        <v>22</v>
      </c>
    </row>
    <row r="301" spans="1:20" x14ac:dyDescent="0.2">
      <c r="A301">
        <v>150</v>
      </c>
      <c r="B301">
        <v>64777</v>
      </c>
      <c r="C301">
        <v>17706</v>
      </c>
      <c r="D301">
        <v>4953</v>
      </c>
      <c r="E301">
        <v>15</v>
      </c>
      <c r="F301">
        <v>15</v>
      </c>
      <c r="G301">
        <v>15</v>
      </c>
      <c r="H301">
        <v>0</v>
      </c>
      <c r="I301">
        <v>0</v>
      </c>
      <c r="J301">
        <v>2</v>
      </c>
      <c r="K301">
        <v>2</v>
      </c>
      <c r="L301">
        <v>9599.9999999999982</v>
      </c>
      <c r="M301">
        <v>28799.999999999996</v>
      </c>
      <c r="N301">
        <v>50000</v>
      </c>
      <c r="O301">
        <v>88400</v>
      </c>
      <c r="P301">
        <v>1668</v>
      </c>
      <c r="Q301">
        <v>250200</v>
      </c>
      <c r="R301">
        <v>338600</v>
      </c>
      <c r="S301">
        <v>0</v>
      </c>
      <c r="T301" t="s">
        <v>37</v>
      </c>
    </row>
    <row r="302" spans="1:20" x14ac:dyDescent="0.2">
      <c r="T302" t="s">
        <v>22</v>
      </c>
    </row>
    <row r="303" spans="1:20" x14ac:dyDescent="0.2">
      <c r="A303">
        <v>151</v>
      </c>
      <c r="B303">
        <v>64052</v>
      </c>
      <c r="C303">
        <v>17774</v>
      </c>
      <c r="D303">
        <v>4748</v>
      </c>
      <c r="E303">
        <v>15</v>
      </c>
      <c r="F303">
        <v>15</v>
      </c>
      <c r="G303">
        <v>15</v>
      </c>
      <c r="H303">
        <v>0</v>
      </c>
      <c r="I303">
        <v>0</v>
      </c>
      <c r="J303">
        <v>2</v>
      </c>
      <c r="K303">
        <v>2</v>
      </c>
      <c r="L303">
        <v>9599.9999999999982</v>
      </c>
      <c r="M303">
        <v>28799.999999999996</v>
      </c>
      <c r="N303">
        <v>50000</v>
      </c>
      <c r="O303">
        <v>88400</v>
      </c>
      <c r="P303">
        <v>1666</v>
      </c>
      <c r="Q303">
        <v>249900</v>
      </c>
      <c r="R303">
        <v>338300</v>
      </c>
      <c r="S303">
        <v>0</v>
      </c>
      <c r="T303" t="s">
        <v>51</v>
      </c>
    </row>
    <row r="304" spans="1:20" x14ac:dyDescent="0.2">
      <c r="T304" t="s">
        <v>22</v>
      </c>
    </row>
    <row r="305" spans="1:20" x14ac:dyDescent="0.2">
      <c r="A305">
        <v>152</v>
      </c>
      <c r="B305">
        <v>64416</v>
      </c>
      <c r="C305">
        <v>17713</v>
      </c>
      <c r="D305">
        <v>5000</v>
      </c>
      <c r="E305">
        <v>15</v>
      </c>
      <c r="F305">
        <v>15</v>
      </c>
      <c r="G305">
        <v>15</v>
      </c>
      <c r="H305">
        <v>0</v>
      </c>
      <c r="I305">
        <v>0</v>
      </c>
      <c r="J305">
        <v>2</v>
      </c>
      <c r="K305">
        <v>2</v>
      </c>
      <c r="L305">
        <v>9599.9999999999982</v>
      </c>
      <c r="M305">
        <v>28799.999999999996</v>
      </c>
      <c r="N305">
        <v>50000</v>
      </c>
      <c r="O305">
        <v>88400</v>
      </c>
      <c r="P305">
        <v>1664</v>
      </c>
      <c r="Q305">
        <v>249600</v>
      </c>
      <c r="R305">
        <v>338000</v>
      </c>
      <c r="S305">
        <v>0</v>
      </c>
      <c r="T305" t="s">
        <v>53</v>
      </c>
    </row>
    <row r="306" spans="1:20" x14ac:dyDescent="0.2">
      <c r="T306" t="s">
        <v>22</v>
      </c>
    </row>
    <row r="307" spans="1:20" x14ac:dyDescent="0.2">
      <c r="A307">
        <v>153</v>
      </c>
      <c r="B307">
        <v>64056</v>
      </c>
      <c r="C307">
        <v>16349</v>
      </c>
      <c r="D307">
        <v>4396</v>
      </c>
      <c r="E307">
        <v>15</v>
      </c>
      <c r="F307">
        <v>15</v>
      </c>
      <c r="G307">
        <v>15</v>
      </c>
      <c r="H307">
        <v>0</v>
      </c>
      <c r="I307">
        <v>0</v>
      </c>
      <c r="J307">
        <v>2</v>
      </c>
      <c r="K307">
        <v>2</v>
      </c>
      <c r="L307">
        <v>9599.9999999999982</v>
      </c>
      <c r="M307">
        <v>28799.999999999996</v>
      </c>
      <c r="N307">
        <v>50000</v>
      </c>
      <c r="O307">
        <v>88400</v>
      </c>
      <c r="P307">
        <v>1532</v>
      </c>
      <c r="Q307">
        <v>229800</v>
      </c>
      <c r="R307">
        <v>318200</v>
      </c>
      <c r="S307">
        <v>0</v>
      </c>
      <c r="T307" t="s">
        <v>35</v>
      </c>
    </row>
    <row r="308" spans="1:20" x14ac:dyDescent="0.2">
      <c r="T308" t="s">
        <v>22</v>
      </c>
    </row>
    <row r="309" spans="1:20" x14ac:dyDescent="0.2">
      <c r="A309">
        <v>154</v>
      </c>
      <c r="B309">
        <v>64317</v>
      </c>
      <c r="C309">
        <v>17696</v>
      </c>
      <c r="D309">
        <v>5083</v>
      </c>
      <c r="E309">
        <v>15</v>
      </c>
      <c r="F309">
        <v>15</v>
      </c>
      <c r="G309">
        <v>15</v>
      </c>
      <c r="H309">
        <v>0</v>
      </c>
      <c r="I309">
        <v>0</v>
      </c>
      <c r="J309">
        <v>2</v>
      </c>
      <c r="K309">
        <v>2</v>
      </c>
      <c r="L309">
        <v>9599.9999999999982</v>
      </c>
      <c r="M309">
        <v>28799.999999999996</v>
      </c>
      <c r="N309">
        <v>50000</v>
      </c>
      <c r="O309">
        <v>88400</v>
      </c>
      <c r="P309">
        <v>1668</v>
      </c>
      <c r="Q309">
        <v>250200</v>
      </c>
      <c r="R309">
        <v>338600</v>
      </c>
      <c r="S309">
        <v>0</v>
      </c>
      <c r="T309" t="s">
        <v>25</v>
      </c>
    </row>
    <row r="310" spans="1:20" x14ac:dyDescent="0.2">
      <c r="T310" t="s">
        <v>22</v>
      </c>
    </row>
    <row r="311" spans="1:20" x14ac:dyDescent="0.2">
      <c r="A311">
        <v>155</v>
      </c>
      <c r="B311">
        <v>64106</v>
      </c>
      <c r="C311">
        <v>17721</v>
      </c>
      <c r="D311">
        <v>4859</v>
      </c>
      <c r="E311">
        <v>15</v>
      </c>
      <c r="F311">
        <v>15</v>
      </c>
      <c r="G311">
        <v>15</v>
      </c>
      <c r="H311">
        <v>0</v>
      </c>
      <c r="I311">
        <v>0</v>
      </c>
      <c r="J311">
        <v>2</v>
      </c>
      <c r="K311">
        <v>2</v>
      </c>
      <c r="L311">
        <v>9599.9999999999982</v>
      </c>
      <c r="M311">
        <v>28799.999999999996</v>
      </c>
      <c r="N311">
        <v>50000</v>
      </c>
      <c r="O311">
        <v>88400</v>
      </c>
      <c r="P311">
        <v>1663</v>
      </c>
      <c r="Q311">
        <v>249450</v>
      </c>
      <c r="R311">
        <v>337850</v>
      </c>
      <c r="S311">
        <v>0</v>
      </c>
      <c r="T311" t="s">
        <v>51</v>
      </c>
    </row>
    <row r="312" spans="1:20" x14ac:dyDescent="0.2">
      <c r="T312" t="s">
        <v>22</v>
      </c>
    </row>
    <row r="313" spans="1:20" x14ac:dyDescent="0.2">
      <c r="A313">
        <v>156</v>
      </c>
      <c r="B313">
        <v>64573</v>
      </c>
      <c r="C313">
        <v>18145</v>
      </c>
      <c r="D313">
        <v>5288</v>
      </c>
      <c r="E313">
        <v>15</v>
      </c>
      <c r="F313">
        <v>15</v>
      </c>
      <c r="G313">
        <v>15</v>
      </c>
      <c r="H313">
        <v>0</v>
      </c>
      <c r="I313">
        <v>0</v>
      </c>
      <c r="J313">
        <v>2</v>
      </c>
      <c r="K313">
        <v>2</v>
      </c>
      <c r="L313">
        <v>9599.9999999999982</v>
      </c>
      <c r="M313">
        <v>28799.999999999996</v>
      </c>
      <c r="N313">
        <v>50000</v>
      </c>
      <c r="O313">
        <v>88400</v>
      </c>
      <c r="P313">
        <v>1717</v>
      </c>
      <c r="Q313">
        <v>257550</v>
      </c>
      <c r="R313">
        <v>345950</v>
      </c>
      <c r="S313">
        <v>0</v>
      </c>
      <c r="T313" t="s">
        <v>27</v>
      </c>
    </row>
    <row r="314" spans="1:20" x14ac:dyDescent="0.2">
      <c r="T314" t="s">
        <v>22</v>
      </c>
    </row>
    <row r="315" spans="1:20" x14ac:dyDescent="0.2">
      <c r="A315">
        <v>157</v>
      </c>
      <c r="B315">
        <v>64555</v>
      </c>
      <c r="C315">
        <v>18734</v>
      </c>
      <c r="D315">
        <v>5322</v>
      </c>
      <c r="E315">
        <v>15</v>
      </c>
      <c r="F315">
        <v>15</v>
      </c>
      <c r="G315">
        <v>15</v>
      </c>
      <c r="H315">
        <v>0</v>
      </c>
      <c r="I315">
        <v>0</v>
      </c>
      <c r="J315">
        <v>2</v>
      </c>
      <c r="K315">
        <v>2</v>
      </c>
      <c r="L315">
        <v>9599.9999999999982</v>
      </c>
      <c r="M315">
        <v>28799.999999999996</v>
      </c>
      <c r="N315">
        <v>50000</v>
      </c>
      <c r="O315">
        <v>88400</v>
      </c>
      <c r="P315">
        <v>1767</v>
      </c>
      <c r="Q315">
        <v>265050</v>
      </c>
      <c r="R315">
        <v>353450</v>
      </c>
      <c r="S315">
        <v>0</v>
      </c>
      <c r="T315" t="s">
        <v>31</v>
      </c>
    </row>
    <row r="316" spans="1:20" x14ac:dyDescent="0.2">
      <c r="T316" t="s">
        <v>22</v>
      </c>
    </row>
    <row r="317" spans="1:20" x14ac:dyDescent="0.2">
      <c r="A317">
        <v>158</v>
      </c>
      <c r="B317">
        <v>64533</v>
      </c>
      <c r="C317">
        <v>17042</v>
      </c>
      <c r="D317">
        <v>4798</v>
      </c>
      <c r="E317">
        <v>15</v>
      </c>
      <c r="F317">
        <v>15</v>
      </c>
      <c r="G317">
        <v>15</v>
      </c>
      <c r="H317">
        <v>0</v>
      </c>
      <c r="I317">
        <v>0</v>
      </c>
      <c r="J317">
        <v>2</v>
      </c>
      <c r="K317">
        <v>2</v>
      </c>
      <c r="L317">
        <v>9599.9999999999982</v>
      </c>
      <c r="M317">
        <v>28799.999999999996</v>
      </c>
      <c r="N317">
        <v>50000</v>
      </c>
      <c r="O317">
        <v>88400</v>
      </c>
      <c r="P317">
        <v>1603</v>
      </c>
      <c r="Q317">
        <v>240450</v>
      </c>
      <c r="R317">
        <v>328850</v>
      </c>
      <c r="S317">
        <v>0</v>
      </c>
      <c r="T317" t="s">
        <v>40</v>
      </c>
    </row>
    <row r="318" spans="1:20" x14ac:dyDescent="0.2">
      <c r="T318" t="s">
        <v>22</v>
      </c>
    </row>
    <row r="319" spans="1:20" x14ac:dyDescent="0.2">
      <c r="A319">
        <v>159</v>
      </c>
      <c r="B319">
        <v>64276</v>
      </c>
      <c r="C319">
        <v>17711</v>
      </c>
      <c r="D319">
        <v>4810</v>
      </c>
      <c r="E319">
        <v>15</v>
      </c>
      <c r="F319">
        <v>15</v>
      </c>
      <c r="G319">
        <v>15</v>
      </c>
      <c r="H319">
        <v>0</v>
      </c>
      <c r="I319">
        <v>0</v>
      </c>
      <c r="J319">
        <v>2</v>
      </c>
      <c r="K319">
        <v>2</v>
      </c>
      <c r="L319">
        <v>9599.9999999999982</v>
      </c>
      <c r="M319">
        <v>28799.999999999996</v>
      </c>
      <c r="N319">
        <v>50000</v>
      </c>
      <c r="O319">
        <v>88400</v>
      </c>
      <c r="P319">
        <v>1668</v>
      </c>
      <c r="Q319">
        <v>250200</v>
      </c>
      <c r="R319">
        <v>338600</v>
      </c>
      <c r="S319">
        <v>0</v>
      </c>
      <c r="T319" t="s">
        <v>43</v>
      </c>
    </row>
    <row r="320" spans="1:20" x14ac:dyDescent="0.2">
      <c r="T320" t="s">
        <v>22</v>
      </c>
    </row>
    <row r="321" spans="1:20" x14ac:dyDescent="0.2">
      <c r="A321">
        <v>160</v>
      </c>
      <c r="B321">
        <v>64106</v>
      </c>
      <c r="C321">
        <v>17254</v>
      </c>
      <c r="D321">
        <v>4682</v>
      </c>
      <c r="E321">
        <v>15</v>
      </c>
      <c r="F321">
        <v>15</v>
      </c>
      <c r="G321">
        <v>15</v>
      </c>
      <c r="H321">
        <v>0</v>
      </c>
      <c r="I321">
        <v>0</v>
      </c>
      <c r="J321">
        <v>2</v>
      </c>
      <c r="K321">
        <v>2</v>
      </c>
      <c r="L321">
        <v>9599.9999999999982</v>
      </c>
      <c r="M321">
        <v>28799.999999999996</v>
      </c>
      <c r="N321">
        <v>50000</v>
      </c>
      <c r="O321">
        <v>88400</v>
      </c>
      <c r="P321">
        <v>1611</v>
      </c>
      <c r="Q321">
        <v>241650</v>
      </c>
      <c r="R321">
        <v>330050</v>
      </c>
      <c r="S321">
        <v>0</v>
      </c>
      <c r="T321" t="s">
        <v>28</v>
      </c>
    </row>
    <row r="322" spans="1:20" x14ac:dyDescent="0.2">
      <c r="T322" t="s">
        <v>22</v>
      </c>
    </row>
    <row r="323" spans="1:20" x14ac:dyDescent="0.2">
      <c r="A323">
        <v>161</v>
      </c>
      <c r="B323">
        <v>64655</v>
      </c>
      <c r="C323">
        <v>18896</v>
      </c>
      <c r="D323">
        <v>5336</v>
      </c>
      <c r="E323">
        <v>15</v>
      </c>
      <c r="F323">
        <v>15</v>
      </c>
      <c r="G323">
        <v>15</v>
      </c>
      <c r="H323">
        <v>0</v>
      </c>
      <c r="I323">
        <v>0</v>
      </c>
      <c r="J323">
        <v>2</v>
      </c>
      <c r="K323">
        <v>2</v>
      </c>
      <c r="L323">
        <v>9599.9999999999982</v>
      </c>
      <c r="M323">
        <v>28799.999999999996</v>
      </c>
      <c r="N323">
        <v>50000</v>
      </c>
      <c r="O323">
        <v>88400</v>
      </c>
      <c r="P323">
        <v>1776</v>
      </c>
      <c r="Q323">
        <v>266400</v>
      </c>
      <c r="R323">
        <v>354800</v>
      </c>
      <c r="S323">
        <v>0</v>
      </c>
      <c r="T323" t="s">
        <v>41</v>
      </c>
    </row>
    <row r="324" spans="1:20" x14ac:dyDescent="0.2">
      <c r="T324" t="s">
        <v>22</v>
      </c>
    </row>
    <row r="325" spans="1:20" x14ac:dyDescent="0.2">
      <c r="A325">
        <v>162</v>
      </c>
      <c r="B325">
        <v>64312</v>
      </c>
      <c r="C325">
        <v>16647</v>
      </c>
      <c r="D325">
        <v>4582</v>
      </c>
      <c r="E325">
        <v>15</v>
      </c>
      <c r="F325">
        <v>15</v>
      </c>
      <c r="G325">
        <v>15</v>
      </c>
      <c r="H325">
        <v>0</v>
      </c>
      <c r="I325">
        <v>0</v>
      </c>
      <c r="J325">
        <v>2</v>
      </c>
      <c r="K325">
        <v>2</v>
      </c>
      <c r="L325">
        <v>9599.9999999999982</v>
      </c>
      <c r="M325">
        <v>28799.999999999996</v>
      </c>
      <c r="N325">
        <v>50000</v>
      </c>
      <c r="O325">
        <v>88400</v>
      </c>
      <c r="P325">
        <v>1565</v>
      </c>
      <c r="Q325">
        <v>234750</v>
      </c>
      <c r="R325">
        <v>323150</v>
      </c>
      <c r="S325">
        <v>0</v>
      </c>
      <c r="T325" t="s">
        <v>25</v>
      </c>
    </row>
    <row r="326" spans="1:20" x14ac:dyDescent="0.2">
      <c r="T326" t="s">
        <v>22</v>
      </c>
    </row>
    <row r="327" spans="1:20" x14ac:dyDescent="0.2">
      <c r="A327">
        <v>163</v>
      </c>
      <c r="B327">
        <v>64501</v>
      </c>
      <c r="C327">
        <v>14968</v>
      </c>
      <c r="D327">
        <v>4006</v>
      </c>
      <c r="E327">
        <v>15</v>
      </c>
      <c r="F327">
        <v>15</v>
      </c>
      <c r="G327">
        <v>15</v>
      </c>
      <c r="H327">
        <v>0</v>
      </c>
      <c r="I327">
        <v>0</v>
      </c>
      <c r="J327">
        <v>2</v>
      </c>
      <c r="K327">
        <v>2</v>
      </c>
      <c r="L327">
        <v>9599.9999999999982</v>
      </c>
      <c r="M327">
        <v>28799.999999999996</v>
      </c>
      <c r="N327">
        <v>50000</v>
      </c>
      <c r="O327">
        <v>88400</v>
      </c>
      <c r="P327">
        <v>1386</v>
      </c>
      <c r="Q327">
        <v>207900</v>
      </c>
      <c r="R327">
        <v>296300</v>
      </c>
      <c r="S327">
        <v>0</v>
      </c>
      <c r="T327" t="s">
        <v>34</v>
      </c>
    </row>
    <row r="328" spans="1:20" x14ac:dyDescent="0.2">
      <c r="T328" t="s">
        <v>22</v>
      </c>
    </row>
    <row r="329" spans="1:20" x14ac:dyDescent="0.2">
      <c r="A329">
        <v>164</v>
      </c>
      <c r="B329">
        <v>64033</v>
      </c>
      <c r="C329">
        <v>17502</v>
      </c>
      <c r="D329">
        <v>4921</v>
      </c>
      <c r="E329">
        <v>15</v>
      </c>
      <c r="F329">
        <v>15</v>
      </c>
      <c r="G329">
        <v>15</v>
      </c>
      <c r="H329">
        <v>0</v>
      </c>
      <c r="I329">
        <v>0</v>
      </c>
      <c r="J329">
        <v>2</v>
      </c>
      <c r="K329">
        <v>2</v>
      </c>
      <c r="L329">
        <v>9599.9999999999982</v>
      </c>
      <c r="M329">
        <v>28799.999999999996</v>
      </c>
      <c r="N329">
        <v>50000</v>
      </c>
      <c r="O329">
        <v>88400</v>
      </c>
      <c r="P329">
        <v>1645</v>
      </c>
      <c r="Q329">
        <v>246750</v>
      </c>
      <c r="R329">
        <v>335150</v>
      </c>
      <c r="S329">
        <v>0</v>
      </c>
      <c r="T329" t="s">
        <v>35</v>
      </c>
    </row>
    <row r="330" spans="1:20" x14ac:dyDescent="0.2">
      <c r="T330" t="s">
        <v>22</v>
      </c>
    </row>
    <row r="331" spans="1:20" x14ac:dyDescent="0.2">
      <c r="A331">
        <v>165</v>
      </c>
      <c r="B331">
        <v>71660</v>
      </c>
      <c r="C331">
        <v>15702</v>
      </c>
      <c r="D331">
        <v>5166</v>
      </c>
      <c r="E331">
        <v>0</v>
      </c>
      <c r="F331">
        <v>0</v>
      </c>
      <c r="G331">
        <v>30</v>
      </c>
      <c r="H331">
        <v>0</v>
      </c>
      <c r="I331">
        <v>0</v>
      </c>
      <c r="J331">
        <v>2</v>
      </c>
      <c r="K331">
        <v>2</v>
      </c>
      <c r="L331">
        <v>0</v>
      </c>
      <c r="M331">
        <v>0</v>
      </c>
      <c r="N331">
        <v>50000</v>
      </c>
      <c r="O331">
        <v>50000</v>
      </c>
      <c r="P331">
        <v>1483</v>
      </c>
      <c r="Q331">
        <v>222450</v>
      </c>
      <c r="R331">
        <v>272450</v>
      </c>
      <c r="S331">
        <v>0</v>
      </c>
      <c r="T331" t="s">
        <v>33</v>
      </c>
    </row>
    <row r="332" spans="1:20" x14ac:dyDescent="0.2">
      <c r="T332" t="s">
        <v>22</v>
      </c>
    </row>
    <row r="333" spans="1:20" x14ac:dyDescent="0.2">
      <c r="A333">
        <v>166</v>
      </c>
      <c r="B333">
        <v>64461</v>
      </c>
      <c r="C333">
        <v>16251</v>
      </c>
      <c r="D333">
        <v>4597</v>
      </c>
      <c r="E333">
        <v>15</v>
      </c>
      <c r="F333">
        <v>15</v>
      </c>
      <c r="G333">
        <v>15</v>
      </c>
      <c r="H333">
        <v>0</v>
      </c>
      <c r="I333">
        <v>0</v>
      </c>
      <c r="J333">
        <v>2</v>
      </c>
      <c r="K333">
        <v>2</v>
      </c>
      <c r="L333">
        <v>9599.9999999999982</v>
      </c>
      <c r="M333">
        <v>28799.999999999996</v>
      </c>
      <c r="N333">
        <v>50000</v>
      </c>
      <c r="O333">
        <v>88400</v>
      </c>
      <c r="P333">
        <v>1519</v>
      </c>
      <c r="Q333">
        <v>227850</v>
      </c>
      <c r="R333">
        <v>316250</v>
      </c>
      <c r="S333">
        <v>0</v>
      </c>
      <c r="T333" t="s">
        <v>34</v>
      </c>
    </row>
    <row r="334" spans="1:20" x14ac:dyDescent="0.2">
      <c r="T334" t="s">
        <v>22</v>
      </c>
    </row>
    <row r="335" spans="1:20" x14ac:dyDescent="0.2">
      <c r="A335">
        <v>167</v>
      </c>
      <c r="B335">
        <v>65111</v>
      </c>
      <c r="C335">
        <v>16712</v>
      </c>
      <c r="D335">
        <v>4756</v>
      </c>
      <c r="E335">
        <v>15</v>
      </c>
      <c r="F335">
        <v>15</v>
      </c>
      <c r="G335">
        <v>15</v>
      </c>
      <c r="H335">
        <v>0</v>
      </c>
      <c r="I335">
        <v>0</v>
      </c>
      <c r="J335">
        <v>2</v>
      </c>
      <c r="K335">
        <v>2</v>
      </c>
      <c r="L335">
        <v>9599.9999999999982</v>
      </c>
      <c r="M335">
        <v>28799.999999999996</v>
      </c>
      <c r="N335">
        <v>50000</v>
      </c>
      <c r="O335">
        <v>88400</v>
      </c>
      <c r="P335">
        <v>1562</v>
      </c>
      <c r="Q335">
        <v>234300</v>
      </c>
      <c r="R335">
        <v>322700</v>
      </c>
      <c r="S335">
        <v>0</v>
      </c>
      <c r="T335" t="s">
        <v>50</v>
      </c>
    </row>
    <row r="336" spans="1:20" x14ac:dyDescent="0.2">
      <c r="T336" t="s">
        <v>22</v>
      </c>
    </row>
    <row r="337" spans="1:20" x14ac:dyDescent="0.2">
      <c r="A337">
        <v>168</v>
      </c>
      <c r="B337">
        <v>64570</v>
      </c>
      <c r="C337">
        <v>17158</v>
      </c>
      <c r="D337">
        <v>4717</v>
      </c>
      <c r="E337">
        <v>15</v>
      </c>
      <c r="F337">
        <v>15</v>
      </c>
      <c r="G337">
        <v>15</v>
      </c>
      <c r="H337">
        <v>0</v>
      </c>
      <c r="I337">
        <v>0</v>
      </c>
      <c r="J337">
        <v>2</v>
      </c>
      <c r="K337">
        <v>2</v>
      </c>
      <c r="L337">
        <v>9599.9999999999982</v>
      </c>
      <c r="M337">
        <v>28799.999999999996</v>
      </c>
      <c r="N337">
        <v>50000</v>
      </c>
      <c r="O337">
        <v>88400</v>
      </c>
      <c r="P337">
        <v>1612</v>
      </c>
      <c r="Q337">
        <v>241800</v>
      </c>
      <c r="R337">
        <v>330200</v>
      </c>
      <c r="S337">
        <v>0</v>
      </c>
      <c r="T337" t="s">
        <v>47</v>
      </c>
    </row>
    <row r="338" spans="1:20" x14ac:dyDescent="0.2">
      <c r="T338" t="s">
        <v>22</v>
      </c>
    </row>
    <row r="339" spans="1:20" x14ac:dyDescent="0.2">
      <c r="A339">
        <v>169</v>
      </c>
      <c r="B339">
        <v>64718</v>
      </c>
      <c r="C339">
        <v>14407</v>
      </c>
      <c r="D339">
        <v>3748</v>
      </c>
      <c r="E339">
        <v>15</v>
      </c>
      <c r="F339">
        <v>15</v>
      </c>
      <c r="G339">
        <v>15</v>
      </c>
      <c r="H339">
        <v>0</v>
      </c>
      <c r="I339">
        <v>0</v>
      </c>
      <c r="J339">
        <v>1</v>
      </c>
      <c r="K339">
        <v>1</v>
      </c>
      <c r="L339">
        <v>9599.9999999999982</v>
      </c>
      <c r="M339">
        <v>28799.999999999996</v>
      </c>
      <c r="N339">
        <v>50000</v>
      </c>
      <c r="O339">
        <v>88400</v>
      </c>
      <c r="P339">
        <v>1331</v>
      </c>
      <c r="Q339">
        <v>199650</v>
      </c>
      <c r="R339">
        <v>288050</v>
      </c>
      <c r="S339">
        <v>0</v>
      </c>
      <c r="T339" t="s">
        <v>33</v>
      </c>
    </row>
    <row r="340" spans="1:20" x14ac:dyDescent="0.2">
      <c r="T340" t="s">
        <v>22</v>
      </c>
    </row>
    <row r="341" spans="1:20" x14ac:dyDescent="0.2">
      <c r="A341">
        <v>170</v>
      </c>
      <c r="B341">
        <v>64538</v>
      </c>
      <c r="C341">
        <v>21066</v>
      </c>
      <c r="D341">
        <v>6452</v>
      </c>
      <c r="E341">
        <v>15</v>
      </c>
      <c r="F341">
        <v>15</v>
      </c>
      <c r="G341">
        <v>15</v>
      </c>
      <c r="H341">
        <v>0</v>
      </c>
      <c r="I341">
        <v>0</v>
      </c>
      <c r="J341">
        <v>2</v>
      </c>
      <c r="K341">
        <v>2</v>
      </c>
      <c r="L341">
        <v>9599.9999999999982</v>
      </c>
      <c r="M341">
        <v>28799.999999999996</v>
      </c>
      <c r="N341">
        <v>50000</v>
      </c>
      <c r="O341">
        <v>88400</v>
      </c>
      <c r="P341">
        <v>2003</v>
      </c>
      <c r="Q341">
        <v>300450</v>
      </c>
      <c r="R341">
        <v>388850</v>
      </c>
      <c r="S341">
        <v>0</v>
      </c>
      <c r="T341" t="s">
        <v>54</v>
      </c>
    </row>
    <row r="342" spans="1:20" x14ac:dyDescent="0.2">
      <c r="T342" t="s">
        <v>22</v>
      </c>
    </row>
    <row r="343" spans="1:20" x14ac:dyDescent="0.2">
      <c r="A343">
        <v>171</v>
      </c>
      <c r="B343">
        <v>64767</v>
      </c>
      <c r="C343">
        <v>18463</v>
      </c>
      <c r="D343">
        <v>5152</v>
      </c>
      <c r="E343">
        <v>15</v>
      </c>
      <c r="F343">
        <v>15</v>
      </c>
      <c r="G343">
        <v>15</v>
      </c>
      <c r="H343">
        <v>0</v>
      </c>
      <c r="I343">
        <v>0</v>
      </c>
      <c r="J343">
        <v>2</v>
      </c>
      <c r="K343">
        <v>2</v>
      </c>
      <c r="L343">
        <v>9599.9999999999982</v>
      </c>
      <c r="M343">
        <v>28799.999999999996</v>
      </c>
      <c r="N343">
        <v>50000</v>
      </c>
      <c r="O343">
        <v>88400</v>
      </c>
      <c r="P343">
        <v>1741</v>
      </c>
      <c r="Q343">
        <v>261150</v>
      </c>
      <c r="R343">
        <v>349550</v>
      </c>
      <c r="S343">
        <v>0</v>
      </c>
      <c r="T343" t="s">
        <v>33</v>
      </c>
    </row>
    <row r="344" spans="1:20" x14ac:dyDescent="0.2">
      <c r="T344" t="s">
        <v>22</v>
      </c>
    </row>
    <row r="345" spans="1:20" x14ac:dyDescent="0.2">
      <c r="A345">
        <v>172</v>
      </c>
      <c r="B345">
        <v>64523</v>
      </c>
      <c r="C345">
        <v>16959</v>
      </c>
      <c r="D345">
        <v>4761</v>
      </c>
      <c r="E345">
        <v>15</v>
      </c>
      <c r="F345">
        <v>15</v>
      </c>
      <c r="G345">
        <v>15</v>
      </c>
      <c r="H345">
        <v>0</v>
      </c>
      <c r="I345">
        <v>0</v>
      </c>
      <c r="J345">
        <v>2</v>
      </c>
      <c r="K345">
        <v>2</v>
      </c>
      <c r="L345">
        <v>9599.9999999999982</v>
      </c>
      <c r="M345">
        <v>28799.999999999996</v>
      </c>
      <c r="N345">
        <v>50000</v>
      </c>
      <c r="O345">
        <v>88400</v>
      </c>
      <c r="P345">
        <v>1592</v>
      </c>
      <c r="Q345">
        <v>238800</v>
      </c>
      <c r="R345">
        <v>327200</v>
      </c>
      <c r="S345">
        <v>0</v>
      </c>
      <c r="T345" t="s">
        <v>34</v>
      </c>
    </row>
    <row r="346" spans="1:20" x14ac:dyDescent="0.2">
      <c r="T346" t="s">
        <v>22</v>
      </c>
    </row>
    <row r="347" spans="1:20" x14ac:dyDescent="0.2">
      <c r="A347">
        <v>173</v>
      </c>
      <c r="B347">
        <v>64138</v>
      </c>
      <c r="C347">
        <v>17458</v>
      </c>
      <c r="D347">
        <v>4830</v>
      </c>
      <c r="E347">
        <v>15</v>
      </c>
      <c r="F347">
        <v>15</v>
      </c>
      <c r="G347">
        <v>15</v>
      </c>
      <c r="H347">
        <v>0</v>
      </c>
      <c r="I347">
        <v>0</v>
      </c>
      <c r="J347">
        <v>2</v>
      </c>
      <c r="K347">
        <v>2</v>
      </c>
      <c r="L347">
        <v>9599.9999999999982</v>
      </c>
      <c r="M347">
        <v>28799.999999999996</v>
      </c>
      <c r="N347">
        <v>50000</v>
      </c>
      <c r="O347">
        <v>88400</v>
      </c>
      <c r="P347">
        <v>1638</v>
      </c>
      <c r="Q347">
        <v>245700</v>
      </c>
      <c r="R347">
        <v>334100</v>
      </c>
      <c r="S347">
        <v>0</v>
      </c>
      <c r="T347" t="s">
        <v>50</v>
      </c>
    </row>
    <row r="348" spans="1:20" x14ac:dyDescent="0.2">
      <c r="T348" t="s">
        <v>22</v>
      </c>
    </row>
    <row r="349" spans="1:20" x14ac:dyDescent="0.2">
      <c r="A349">
        <v>174</v>
      </c>
      <c r="B349">
        <v>64642</v>
      </c>
      <c r="C349">
        <v>17831</v>
      </c>
      <c r="D349">
        <v>5068</v>
      </c>
      <c r="E349">
        <v>15</v>
      </c>
      <c r="F349">
        <v>15</v>
      </c>
      <c r="G349">
        <v>15</v>
      </c>
      <c r="H349">
        <v>0</v>
      </c>
      <c r="I349">
        <v>0</v>
      </c>
      <c r="J349">
        <v>2</v>
      </c>
      <c r="K349">
        <v>2</v>
      </c>
      <c r="L349">
        <v>9599.9999999999982</v>
      </c>
      <c r="M349">
        <v>28799.999999999996</v>
      </c>
      <c r="N349">
        <v>50000</v>
      </c>
      <c r="O349">
        <v>88400</v>
      </c>
      <c r="P349">
        <v>1676</v>
      </c>
      <c r="Q349">
        <v>251400</v>
      </c>
      <c r="R349">
        <v>339800</v>
      </c>
      <c r="S349">
        <v>0</v>
      </c>
      <c r="T349" t="s">
        <v>47</v>
      </c>
    </row>
    <row r="350" spans="1:20" x14ac:dyDescent="0.2">
      <c r="T350" t="s">
        <v>22</v>
      </c>
    </row>
    <row r="351" spans="1:20" x14ac:dyDescent="0.2">
      <c r="A351">
        <v>175</v>
      </c>
      <c r="B351">
        <v>64454</v>
      </c>
      <c r="C351">
        <v>19218</v>
      </c>
      <c r="D351">
        <v>5575</v>
      </c>
      <c r="E351">
        <v>15</v>
      </c>
      <c r="F351">
        <v>15</v>
      </c>
      <c r="G351">
        <v>15</v>
      </c>
      <c r="H351">
        <v>0</v>
      </c>
      <c r="I351">
        <v>0</v>
      </c>
      <c r="J351">
        <v>2</v>
      </c>
      <c r="K351">
        <v>2</v>
      </c>
      <c r="L351">
        <v>9599.9999999999982</v>
      </c>
      <c r="M351">
        <v>28799.999999999996</v>
      </c>
      <c r="N351">
        <v>50000</v>
      </c>
      <c r="O351">
        <v>88400</v>
      </c>
      <c r="P351">
        <v>1814</v>
      </c>
      <c r="Q351">
        <v>272100</v>
      </c>
      <c r="R351">
        <v>360500</v>
      </c>
      <c r="S351">
        <v>0</v>
      </c>
      <c r="T351" t="s">
        <v>33</v>
      </c>
    </row>
    <row r="352" spans="1:20" x14ac:dyDescent="0.2">
      <c r="T352" t="s">
        <v>22</v>
      </c>
    </row>
    <row r="353" spans="1:20" x14ac:dyDescent="0.2">
      <c r="A353">
        <v>176</v>
      </c>
      <c r="B353">
        <v>64432</v>
      </c>
      <c r="C353">
        <v>16495</v>
      </c>
      <c r="D353">
        <v>4453</v>
      </c>
      <c r="E353">
        <v>15</v>
      </c>
      <c r="F353">
        <v>15</v>
      </c>
      <c r="G353">
        <v>15</v>
      </c>
      <c r="H353">
        <v>0</v>
      </c>
      <c r="I353">
        <v>0</v>
      </c>
      <c r="J353">
        <v>2</v>
      </c>
      <c r="K353">
        <v>2</v>
      </c>
      <c r="L353">
        <v>9599.9999999999982</v>
      </c>
      <c r="M353">
        <v>28799.999999999996</v>
      </c>
      <c r="N353">
        <v>50000</v>
      </c>
      <c r="O353">
        <v>88400</v>
      </c>
      <c r="P353">
        <v>1544</v>
      </c>
      <c r="Q353">
        <v>231600</v>
      </c>
      <c r="R353">
        <v>320000</v>
      </c>
      <c r="S353">
        <v>0</v>
      </c>
      <c r="T353" t="s">
        <v>54</v>
      </c>
    </row>
    <row r="354" spans="1:20" x14ac:dyDescent="0.2">
      <c r="T354" t="s">
        <v>22</v>
      </c>
    </row>
    <row r="355" spans="1:20" x14ac:dyDescent="0.2">
      <c r="A355">
        <v>177</v>
      </c>
      <c r="B355">
        <v>64202</v>
      </c>
      <c r="C355">
        <v>17761</v>
      </c>
      <c r="D355">
        <v>4793</v>
      </c>
      <c r="E355">
        <v>15</v>
      </c>
      <c r="F355">
        <v>15</v>
      </c>
      <c r="G355">
        <v>15</v>
      </c>
      <c r="H355">
        <v>0</v>
      </c>
      <c r="I355">
        <v>0</v>
      </c>
      <c r="J355">
        <v>2</v>
      </c>
      <c r="K355">
        <v>2</v>
      </c>
      <c r="L355">
        <v>9599.9999999999982</v>
      </c>
      <c r="M355">
        <v>28799.999999999996</v>
      </c>
      <c r="N355">
        <v>50000</v>
      </c>
      <c r="O355">
        <v>88400</v>
      </c>
      <c r="P355">
        <v>1665</v>
      </c>
      <c r="Q355">
        <v>249750</v>
      </c>
      <c r="R355">
        <v>338150</v>
      </c>
      <c r="S355">
        <v>0</v>
      </c>
      <c r="T355" t="s">
        <v>33</v>
      </c>
    </row>
    <row r="356" spans="1:20" x14ac:dyDescent="0.2">
      <c r="T356" t="s">
        <v>22</v>
      </c>
    </row>
    <row r="357" spans="1:20" x14ac:dyDescent="0.2">
      <c r="A357">
        <v>178</v>
      </c>
      <c r="B357">
        <v>63974</v>
      </c>
      <c r="C357">
        <v>17855</v>
      </c>
      <c r="D357">
        <v>4777</v>
      </c>
      <c r="E357">
        <v>15</v>
      </c>
      <c r="F357">
        <v>15</v>
      </c>
      <c r="G357">
        <v>15</v>
      </c>
      <c r="H357">
        <v>0</v>
      </c>
      <c r="I357">
        <v>0</v>
      </c>
      <c r="J357">
        <v>2</v>
      </c>
      <c r="K357">
        <v>2</v>
      </c>
      <c r="L357">
        <v>9599.9999999999982</v>
      </c>
      <c r="M357">
        <v>28799.999999999996</v>
      </c>
      <c r="N357">
        <v>50000</v>
      </c>
      <c r="O357">
        <v>88400</v>
      </c>
      <c r="P357">
        <v>1672</v>
      </c>
      <c r="Q357">
        <v>250800</v>
      </c>
      <c r="R357">
        <v>339200</v>
      </c>
      <c r="S357">
        <v>0</v>
      </c>
      <c r="T357" t="s">
        <v>34</v>
      </c>
    </row>
    <row r="358" spans="1:20" x14ac:dyDescent="0.2">
      <c r="T358" t="s">
        <v>22</v>
      </c>
    </row>
    <row r="359" spans="1:20" x14ac:dyDescent="0.2">
      <c r="A359">
        <v>179</v>
      </c>
      <c r="B359">
        <v>64114</v>
      </c>
      <c r="C359">
        <v>17250</v>
      </c>
      <c r="D359">
        <v>4526</v>
      </c>
      <c r="E359">
        <v>15</v>
      </c>
      <c r="F359">
        <v>15</v>
      </c>
      <c r="G359">
        <v>15</v>
      </c>
      <c r="H359">
        <v>0</v>
      </c>
      <c r="I359">
        <v>0</v>
      </c>
      <c r="J359">
        <v>2</v>
      </c>
      <c r="K359">
        <v>2</v>
      </c>
      <c r="L359">
        <v>9599.9999999999982</v>
      </c>
      <c r="M359">
        <v>28799.999999999996</v>
      </c>
      <c r="N359">
        <v>50000</v>
      </c>
      <c r="O359">
        <v>88400</v>
      </c>
      <c r="P359">
        <v>1616</v>
      </c>
      <c r="Q359">
        <v>242400</v>
      </c>
      <c r="R359">
        <v>330800</v>
      </c>
      <c r="S359">
        <v>0</v>
      </c>
      <c r="T359" t="s">
        <v>50</v>
      </c>
    </row>
    <row r="360" spans="1:20" x14ac:dyDescent="0.2">
      <c r="T360" t="s">
        <v>22</v>
      </c>
    </row>
    <row r="361" spans="1:20" x14ac:dyDescent="0.2">
      <c r="A361">
        <v>180</v>
      </c>
      <c r="B361">
        <v>64351</v>
      </c>
      <c r="C361">
        <v>15815</v>
      </c>
      <c r="D361">
        <v>4312</v>
      </c>
      <c r="E361">
        <v>15</v>
      </c>
      <c r="F361">
        <v>15</v>
      </c>
      <c r="G361">
        <v>15</v>
      </c>
      <c r="H361">
        <v>0</v>
      </c>
      <c r="I361">
        <v>0</v>
      </c>
      <c r="J361">
        <v>2</v>
      </c>
      <c r="K361">
        <v>2</v>
      </c>
      <c r="L361">
        <v>9599.9999999999982</v>
      </c>
      <c r="M361">
        <v>28799.999999999996</v>
      </c>
      <c r="N361">
        <v>50000</v>
      </c>
      <c r="O361">
        <v>88400</v>
      </c>
      <c r="P361">
        <v>1477</v>
      </c>
      <c r="Q361">
        <v>221550</v>
      </c>
      <c r="R361">
        <v>309950</v>
      </c>
      <c r="S361">
        <v>0</v>
      </c>
      <c r="T361" t="s">
        <v>47</v>
      </c>
    </row>
    <row r="362" spans="1:20" x14ac:dyDescent="0.2">
      <c r="T362" t="s">
        <v>22</v>
      </c>
    </row>
    <row r="363" spans="1:20" x14ac:dyDescent="0.2">
      <c r="A363">
        <v>181</v>
      </c>
      <c r="B363">
        <v>64088</v>
      </c>
      <c r="C363">
        <v>17579</v>
      </c>
      <c r="D363">
        <v>4660</v>
      </c>
      <c r="E363">
        <v>15</v>
      </c>
      <c r="F363">
        <v>15</v>
      </c>
      <c r="G363">
        <v>15</v>
      </c>
      <c r="H363">
        <v>0</v>
      </c>
      <c r="I363">
        <v>0</v>
      </c>
      <c r="J363">
        <v>2</v>
      </c>
      <c r="K363">
        <v>2</v>
      </c>
      <c r="L363">
        <v>9599.9999999999982</v>
      </c>
      <c r="M363">
        <v>28799.999999999996</v>
      </c>
      <c r="N363">
        <v>50000</v>
      </c>
      <c r="O363">
        <v>88400</v>
      </c>
      <c r="P363">
        <v>1645</v>
      </c>
      <c r="Q363">
        <v>246750</v>
      </c>
      <c r="R363">
        <v>335150</v>
      </c>
      <c r="S363">
        <v>0</v>
      </c>
      <c r="T363" t="s">
        <v>50</v>
      </c>
    </row>
    <row r="364" spans="1:20" x14ac:dyDescent="0.2">
      <c r="T364" t="s">
        <v>22</v>
      </c>
    </row>
    <row r="365" spans="1:20" x14ac:dyDescent="0.2">
      <c r="A365">
        <v>182</v>
      </c>
      <c r="B365">
        <v>64166</v>
      </c>
      <c r="C365">
        <v>18419</v>
      </c>
      <c r="D365">
        <v>5379</v>
      </c>
      <c r="E365">
        <v>15</v>
      </c>
      <c r="F365">
        <v>15</v>
      </c>
      <c r="G365">
        <v>15</v>
      </c>
      <c r="H365">
        <v>0</v>
      </c>
      <c r="I365">
        <v>0</v>
      </c>
      <c r="J365">
        <v>2</v>
      </c>
      <c r="K365">
        <v>2</v>
      </c>
      <c r="L365">
        <v>9599.9999999999982</v>
      </c>
      <c r="M365">
        <v>28799.999999999996</v>
      </c>
      <c r="N365">
        <v>50000</v>
      </c>
      <c r="O365">
        <v>88400</v>
      </c>
      <c r="P365">
        <v>1736</v>
      </c>
      <c r="Q365">
        <v>260400</v>
      </c>
      <c r="R365">
        <v>348800</v>
      </c>
      <c r="S365">
        <v>0</v>
      </c>
      <c r="T365" t="s">
        <v>35</v>
      </c>
    </row>
    <row r="366" spans="1:20" x14ac:dyDescent="0.2">
      <c r="T366" t="s">
        <v>22</v>
      </c>
    </row>
    <row r="367" spans="1:20" x14ac:dyDescent="0.2">
      <c r="A367">
        <v>183</v>
      </c>
      <c r="B367">
        <v>64267</v>
      </c>
      <c r="C367">
        <v>16487</v>
      </c>
      <c r="D367">
        <v>4513</v>
      </c>
      <c r="E367">
        <v>15</v>
      </c>
      <c r="F367">
        <v>15</v>
      </c>
      <c r="G367">
        <v>15</v>
      </c>
      <c r="H367">
        <v>0</v>
      </c>
      <c r="I367">
        <v>0</v>
      </c>
      <c r="J367">
        <v>2</v>
      </c>
      <c r="K367">
        <v>2</v>
      </c>
      <c r="L367">
        <v>9599.9999999999982</v>
      </c>
      <c r="M367">
        <v>28799.999999999996</v>
      </c>
      <c r="N367">
        <v>50000</v>
      </c>
      <c r="O367">
        <v>88400</v>
      </c>
      <c r="P367">
        <v>1546</v>
      </c>
      <c r="Q367">
        <v>231900</v>
      </c>
      <c r="R367">
        <v>320300</v>
      </c>
      <c r="S367">
        <v>0</v>
      </c>
      <c r="T367" t="s">
        <v>25</v>
      </c>
    </row>
    <row r="368" spans="1:20" x14ac:dyDescent="0.2">
      <c r="T368" t="s">
        <v>22</v>
      </c>
    </row>
    <row r="369" spans="1:20" x14ac:dyDescent="0.2">
      <c r="A369">
        <v>184</v>
      </c>
      <c r="B369">
        <v>64150</v>
      </c>
      <c r="C369">
        <v>16734</v>
      </c>
      <c r="D369">
        <v>4509</v>
      </c>
      <c r="E369">
        <v>15</v>
      </c>
      <c r="F369">
        <v>15</v>
      </c>
      <c r="G369">
        <v>15</v>
      </c>
      <c r="H369">
        <v>0</v>
      </c>
      <c r="I369">
        <v>0</v>
      </c>
      <c r="J369">
        <v>2</v>
      </c>
      <c r="K369">
        <v>2</v>
      </c>
      <c r="L369">
        <v>9599.9999999999982</v>
      </c>
      <c r="M369">
        <v>28799.999999999996</v>
      </c>
      <c r="N369">
        <v>50000</v>
      </c>
      <c r="O369">
        <v>88400</v>
      </c>
      <c r="P369">
        <v>1570</v>
      </c>
      <c r="Q369">
        <v>235500</v>
      </c>
      <c r="R369">
        <v>323900</v>
      </c>
      <c r="S369">
        <v>0</v>
      </c>
      <c r="T369" t="s">
        <v>39</v>
      </c>
    </row>
    <row r="370" spans="1:20" x14ac:dyDescent="0.2">
      <c r="T370" t="s">
        <v>22</v>
      </c>
    </row>
    <row r="371" spans="1:20" x14ac:dyDescent="0.2">
      <c r="A371">
        <v>185</v>
      </c>
      <c r="B371">
        <v>63990</v>
      </c>
      <c r="C371">
        <v>17358</v>
      </c>
      <c r="D371">
        <v>4825</v>
      </c>
      <c r="E371">
        <v>15</v>
      </c>
      <c r="F371">
        <v>15</v>
      </c>
      <c r="G371">
        <v>15</v>
      </c>
      <c r="H371">
        <v>0</v>
      </c>
      <c r="I371">
        <v>0</v>
      </c>
      <c r="J371">
        <v>2</v>
      </c>
      <c r="K371">
        <v>2</v>
      </c>
      <c r="L371">
        <v>9599.9999999999982</v>
      </c>
      <c r="M371">
        <v>28799.999999999996</v>
      </c>
      <c r="N371">
        <v>50000</v>
      </c>
      <c r="O371">
        <v>88400</v>
      </c>
      <c r="P371">
        <v>1634</v>
      </c>
      <c r="Q371">
        <v>245100</v>
      </c>
      <c r="R371">
        <v>333500</v>
      </c>
      <c r="S371">
        <v>0</v>
      </c>
      <c r="T371" t="s">
        <v>38</v>
      </c>
    </row>
    <row r="372" spans="1:20" x14ac:dyDescent="0.2">
      <c r="T372" t="s">
        <v>22</v>
      </c>
    </row>
    <row r="373" spans="1:20" x14ac:dyDescent="0.2">
      <c r="A373">
        <v>186</v>
      </c>
      <c r="B373">
        <v>64457</v>
      </c>
      <c r="C373">
        <v>17558</v>
      </c>
      <c r="D373">
        <v>5042</v>
      </c>
      <c r="E373">
        <v>15</v>
      </c>
      <c r="F373">
        <v>15</v>
      </c>
      <c r="G373">
        <v>15</v>
      </c>
      <c r="H373">
        <v>0</v>
      </c>
      <c r="I373">
        <v>0</v>
      </c>
      <c r="J373">
        <v>2</v>
      </c>
      <c r="K373">
        <v>2</v>
      </c>
      <c r="L373">
        <v>9599.9999999999982</v>
      </c>
      <c r="M373">
        <v>28799.999999999996</v>
      </c>
      <c r="N373">
        <v>50000</v>
      </c>
      <c r="O373">
        <v>88400</v>
      </c>
      <c r="P373">
        <v>1655</v>
      </c>
      <c r="Q373">
        <v>248250</v>
      </c>
      <c r="R373">
        <v>336650</v>
      </c>
      <c r="S373">
        <v>0</v>
      </c>
      <c r="T373" t="s">
        <v>41</v>
      </c>
    </row>
    <row r="374" spans="1:20" x14ac:dyDescent="0.2">
      <c r="T374" t="s">
        <v>22</v>
      </c>
    </row>
    <row r="375" spans="1:20" x14ac:dyDescent="0.2">
      <c r="A375">
        <v>187</v>
      </c>
      <c r="B375">
        <v>64773</v>
      </c>
      <c r="C375">
        <v>18702</v>
      </c>
      <c r="D375">
        <v>5411</v>
      </c>
      <c r="E375">
        <v>15</v>
      </c>
      <c r="F375">
        <v>15</v>
      </c>
      <c r="G375">
        <v>15</v>
      </c>
      <c r="H375">
        <v>0</v>
      </c>
      <c r="I375">
        <v>0</v>
      </c>
      <c r="J375">
        <v>2</v>
      </c>
      <c r="K375">
        <v>2</v>
      </c>
      <c r="L375">
        <v>9599.9999999999982</v>
      </c>
      <c r="M375">
        <v>28799.999999999996</v>
      </c>
      <c r="N375">
        <v>50000</v>
      </c>
      <c r="O375">
        <v>88400</v>
      </c>
      <c r="P375">
        <v>1766</v>
      </c>
      <c r="Q375">
        <v>264900</v>
      </c>
      <c r="R375">
        <v>353300</v>
      </c>
      <c r="S375">
        <v>0</v>
      </c>
      <c r="T375" t="s">
        <v>53</v>
      </c>
    </row>
    <row r="376" spans="1:20" x14ac:dyDescent="0.2">
      <c r="T376" t="s">
        <v>22</v>
      </c>
    </row>
    <row r="377" spans="1:20" x14ac:dyDescent="0.2">
      <c r="A377">
        <v>188</v>
      </c>
      <c r="B377">
        <v>64445</v>
      </c>
      <c r="C377">
        <v>18408</v>
      </c>
      <c r="D377">
        <v>5258</v>
      </c>
      <c r="E377">
        <v>15</v>
      </c>
      <c r="F377">
        <v>15</v>
      </c>
      <c r="G377">
        <v>15</v>
      </c>
      <c r="H377">
        <v>0</v>
      </c>
      <c r="I377">
        <v>0</v>
      </c>
      <c r="J377">
        <v>2</v>
      </c>
      <c r="K377">
        <v>2</v>
      </c>
      <c r="L377">
        <v>9599.9999999999982</v>
      </c>
      <c r="M377">
        <v>28799.999999999996</v>
      </c>
      <c r="N377">
        <v>50000</v>
      </c>
      <c r="O377">
        <v>88400</v>
      </c>
      <c r="P377">
        <v>1744</v>
      </c>
      <c r="Q377">
        <v>261600</v>
      </c>
      <c r="R377">
        <v>350000</v>
      </c>
      <c r="S377">
        <v>0</v>
      </c>
      <c r="T377" t="s">
        <v>28</v>
      </c>
    </row>
    <row r="378" spans="1:20" x14ac:dyDescent="0.2">
      <c r="T378" t="s">
        <v>22</v>
      </c>
    </row>
    <row r="379" spans="1:20" x14ac:dyDescent="0.2">
      <c r="A379">
        <v>189</v>
      </c>
      <c r="B379">
        <v>64503</v>
      </c>
      <c r="C379">
        <v>16262</v>
      </c>
      <c r="D379">
        <v>4393</v>
      </c>
      <c r="E379">
        <v>15</v>
      </c>
      <c r="F379">
        <v>15</v>
      </c>
      <c r="G379">
        <v>15</v>
      </c>
      <c r="H379">
        <v>0</v>
      </c>
      <c r="I379">
        <v>0</v>
      </c>
      <c r="J379">
        <v>2</v>
      </c>
      <c r="K379">
        <v>2</v>
      </c>
      <c r="L379">
        <v>9599.9999999999982</v>
      </c>
      <c r="M379">
        <v>28799.999999999996</v>
      </c>
      <c r="N379">
        <v>50000</v>
      </c>
      <c r="O379">
        <v>88400</v>
      </c>
      <c r="P379">
        <v>1516</v>
      </c>
      <c r="Q379">
        <v>227400</v>
      </c>
      <c r="R379">
        <v>315800</v>
      </c>
      <c r="S379">
        <v>0</v>
      </c>
      <c r="T379" t="s">
        <v>55</v>
      </c>
    </row>
    <row r="380" spans="1:20" x14ac:dyDescent="0.2">
      <c r="T380" t="s">
        <v>22</v>
      </c>
    </row>
    <row r="381" spans="1:20" x14ac:dyDescent="0.2">
      <c r="A381">
        <v>190</v>
      </c>
      <c r="B381">
        <v>64194</v>
      </c>
      <c r="C381">
        <v>16717</v>
      </c>
      <c r="D381">
        <v>4702</v>
      </c>
      <c r="E381">
        <v>15</v>
      </c>
      <c r="F381">
        <v>15</v>
      </c>
      <c r="G381">
        <v>15</v>
      </c>
      <c r="H381">
        <v>0</v>
      </c>
      <c r="I381">
        <v>0</v>
      </c>
      <c r="J381">
        <v>2</v>
      </c>
      <c r="K381">
        <v>2</v>
      </c>
      <c r="L381">
        <v>9599.9999999999982</v>
      </c>
      <c r="M381">
        <v>28799.999999999996</v>
      </c>
      <c r="N381">
        <v>50000</v>
      </c>
      <c r="O381">
        <v>88400</v>
      </c>
      <c r="P381">
        <v>1567</v>
      </c>
      <c r="Q381">
        <v>235050</v>
      </c>
      <c r="R381">
        <v>323450</v>
      </c>
      <c r="S381">
        <v>0</v>
      </c>
      <c r="T381" t="s">
        <v>25</v>
      </c>
    </row>
    <row r="382" spans="1:20" x14ac:dyDescent="0.2">
      <c r="T382" t="s">
        <v>22</v>
      </c>
    </row>
    <row r="383" spans="1:20" x14ac:dyDescent="0.2">
      <c r="A383">
        <v>191</v>
      </c>
      <c r="B383">
        <v>64333</v>
      </c>
      <c r="C383">
        <v>18399</v>
      </c>
      <c r="D383">
        <v>5248</v>
      </c>
      <c r="E383">
        <v>15</v>
      </c>
      <c r="F383">
        <v>15</v>
      </c>
      <c r="G383">
        <v>15</v>
      </c>
      <c r="H383">
        <v>0</v>
      </c>
      <c r="I383">
        <v>0</v>
      </c>
      <c r="J383">
        <v>2</v>
      </c>
      <c r="K383">
        <v>2</v>
      </c>
      <c r="L383">
        <v>9599.9999999999982</v>
      </c>
      <c r="M383">
        <v>28799.999999999996</v>
      </c>
      <c r="N383">
        <v>50000</v>
      </c>
      <c r="O383">
        <v>88400</v>
      </c>
      <c r="P383">
        <v>1729</v>
      </c>
      <c r="Q383">
        <v>259350</v>
      </c>
      <c r="R383">
        <v>347750</v>
      </c>
      <c r="S383">
        <v>0</v>
      </c>
      <c r="T383" t="s">
        <v>38</v>
      </c>
    </row>
    <row r="384" spans="1:20" x14ac:dyDescent="0.2">
      <c r="T384" t="s">
        <v>22</v>
      </c>
    </row>
    <row r="385" spans="1:20" x14ac:dyDescent="0.2">
      <c r="A385">
        <v>192</v>
      </c>
      <c r="B385">
        <v>64443</v>
      </c>
      <c r="C385">
        <v>18343</v>
      </c>
      <c r="D385">
        <v>5397</v>
      </c>
      <c r="E385">
        <v>15</v>
      </c>
      <c r="F385">
        <v>15</v>
      </c>
      <c r="G385">
        <v>15</v>
      </c>
      <c r="H385">
        <v>0</v>
      </c>
      <c r="I385">
        <v>0</v>
      </c>
      <c r="J385">
        <v>2</v>
      </c>
      <c r="K385">
        <v>2</v>
      </c>
      <c r="L385">
        <v>9599.9999999999982</v>
      </c>
      <c r="M385">
        <v>28799.999999999996</v>
      </c>
      <c r="N385">
        <v>50000</v>
      </c>
      <c r="O385">
        <v>88400</v>
      </c>
      <c r="P385">
        <v>1731</v>
      </c>
      <c r="Q385">
        <v>259650</v>
      </c>
      <c r="R385">
        <v>348050</v>
      </c>
      <c r="S385">
        <v>0</v>
      </c>
      <c r="T385" t="s">
        <v>29</v>
      </c>
    </row>
    <row r="386" spans="1:20" x14ac:dyDescent="0.2">
      <c r="T386" t="s">
        <v>22</v>
      </c>
    </row>
    <row r="387" spans="1:20" x14ac:dyDescent="0.2">
      <c r="A387">
        <v>193</v>
      </c>
      <c r="B387">
        <v>64394</v>
      </c>
      <c r="C387">
        <v>15123</v>
      </c>
      <c r="D387">
        <v>4429</v>
      </c>
      <c r="E387">
        <v>15</v>
      </c>
      <c r="F387">
        <v>15</v>
      </c>
      <c r="G387">
        <v>15</v>
      </c>
      <c r="H387">
        <v>0</v>
      </c>
      <c r="I387">
        <v>0</v>
      </c>
      <c r="J387">
        <v>2</v>
      </c>
      <c r="K387">
        <v>2</v>
      </c>
      <c r="L387">
        <v>9599.9999999999982</v>
      </c>
      <c r="M387">
        <v>28799.999999999996</v>
      </c>
      <c r="N387">
        <v>50000</v>
      </c>
      <c r="O387">
        <v>88400</v>
      </c>
      <c r="P387">
        <v>1409</v>
      </c>
      <c r="Q387">
        <v>211350</v>
      </c>
      <c r="R387">
        <v>299750</v>
      </c>
      <c r="S387">
        <v>0</v>
      </c>
      <c r="T387" t="s">
        <v>37</v>
      </c>
    </row>
    <row r="388" spans="1:20" x14ac:dyDescent="0.2">
      <c r="T388" t="s">
        <v>22</v>
      </c>
    </row>
    <row r="389" spans="1:20" x14ac:dyDescent="0.2">
      <c r="A389">
        <v>194</v>
      </c>
      <c r="B389">
        <v>64405</v>
      </c>
      <c r="C389">
        <v>17181</v>
      </c>
      <c r="D389">
        <v>4617</v>
      </c>
      <c r="E389">
        <v>15</v>
      </c>
      <c r="F389">
        <v>15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9599.9999999999982</v>
      </c>
      <c r="M389">
        <v>28799.999999999996</v>
      </c>
      <c r="N389">
        <v>0</v>
      </c>
      <c r="O389">
        <v>38399.999999999993</v>
      </c>
      <c r="P389">
        <v>1614</v>
      </c>
      <c r="Q389">
        <v>242100</v>
      </c>
      <c r="R389">
        <v>280500</v>
      </c>
      <c r="S389">
        <v>0</v>
      </c>
      <c r="T389" t="s">
        <v>40</v>
      </c>
    </row>
    <row r="390" spans="1:20" x14ac:dyDescent="0.2">
      <c r="T390" t="s">
        <v>22</v>
      </c>
    </row>
    <row r="391" spans="1:20" x14ac:dyDescent="0.2">
      <c r="A391">
        <v>195</v>
      </c>
      <c r="B391">
        <v>64330</v>
      </c>
      <c r="C391">
        <v>15757</v>
      </c>
      <c r="D391">
        <v>4513</v>
      </c>
      <c r="E391">
        <v>15</v>
      </c>
      <c r="F391">
        <v>15</v>
      </c>
      <c r="G391">
        <v>15</v>
      </c>
      <c r="H391">
        <v>0</v>
      </c>
      <c r="I391">
        <v>0</v>
      </c>
      <c r="J391">
        <v>2</v>
      </c>
      <c r="K391">
        <v>2</v>
      </c>
      <c r="L391">
        <v>9599.9999999999982</v>
      </c>
      <c r="M391">
        <v>28799.999999999996</v>
      </c>
      <c r="N391">
        <v>50000</v>
      </c>
      <c r="O391">
        <v>88400</v>
      </c>
      <c r="P391">
        <v>1465</v>
      </c>
      <c r="Q391">
        <v>219750</v>
      </c>
      <c r="R391">
        <v>308150</v>
      </c>
      <c r="S391">
        <v>0</v>
      </c>
      <c r="T391" t="s">
        <v>28</v>
      </c>
    </row>
    <row r="392" spans="1:20" x14ac:dyDescent="0.2">
      <c r="T392" t="s">
        <v>22</v>
      </c>
    </row>
    <row r="393" spans="1:20" x14ac:dyDescent="0.2">
      <c r="A393">
        <v>196</v>
      </c>
      <c r="B393">
        <v>58468</v>
      </c>
      <c r="C393">
        <v>21040</v>
      </c>
      <c r="D393">
        <v>6874</v>
      </c>
      <c r="E393">
        <v>30</v>
      </c>
      <c r="F393">
        <v>15</v>
      </c>
      <c r="G393">
        <v>15</v>
      </c>
      <c r="H393">
        <v>0</v>
      </c>
      <c r="I393">
        <v>0</v>
      </c>
      <c r="J393">
        <v>3</v>
      </c>
      <c r="K393">
        <v>3</v>
      </c>
      <c r="L393">
        <v>19199.999999999996</v>
      </c>
      <c r="M393">
        <v>28799.999999999996</v>
      </c>
      <c r="N393">
        <v>50000</v>
      </c>
      <c r="O393">
        <v>98000</v>
      </c>
      <c r="P393">
        <v>1996</v>
      </c>
      <c r="Q393">
        <v>299400</v>
      </c>
      <c r="R393">
        <v>397400</v>
      </c>
      <c r="S393">
        <v>0</v>
      </c>
      <c r="T393" t="s">
        <v>41</v>
      </c>
    </row>
    <row r="394" spans="1:20" x14ac:dyDescent="0.2">
      <c r="T394" t="s">
        <v>22</v>
      </c>
    </row>
    <row r="395" spans="1:20" x14ac:dyDescent="0.2">
      <c r="A395">
        <v>197</v>
      </c>
      <c r="B395">
        <v>57805</v>
      </c>
      <c r="C395">
        <v>15178</v>
      </c>
      <c r="D395">
        <v>4412</v>
      </c>
      <c r="E395">
        <v>30</v>
      </c>
      <c r="F395">
        <v>30</v>
      </c>
      <c r="G395">
        <v>0</v>
      </c>
      <c r="H395">
        <v>0</v>
      </c>
      <c r="I395">
        <v>0</v>
      </c>
      <c r="J395">
        <v>2</v>
      </c>
      <c r="K395">
        <v>2</v>
      </c>
      <c r="L395">
        <v>19199.999999999996</v>
      </c>
      <c r="M395">
        <v>57599.999999999993</v>
      </c>
      <c r="N395">
        <v>0</v>
      </c>
      <c r="O395">
        <v>76799.999999999985</v>
      </c>
      <c r="P395">
        <v>1408</v>
      </c>
      <c r="Q395">
        <v>211200</v>
      </c>
      <c r="R395">
        <v>288000</v>
      </c>
      <c r="S395">
        <v>0</v>
      </c>
      <c r="T395" t="s">
        <v>31</v>
      </c>
    </row>
    <row r="396" spans="1:20" x14ac:dyDescent="0.2">
      <c r="T396" t="s">
        <v>22</v>
      </c>
    </row>
    <row r="397" spans="1:20" x14ac:dyDescent="0.2">
      <c r="A397">
        <v>198</v>
      </c>
      <c r="B397">
        <v>57924</v>
      </c>
      <c r="C397">
        <v>17462</v>
      </c>
      <c r="D397">
        <v>4764</v>
      </c>
      <c r="E397">
        <v>30</v>
      </c>
      <c r="F397">
        <v>30</v>
      </c>
      <c r="G397">
        <v>0</v>
      </c>
      <c r="H397">
        <v>0</v>
      </c>
      <c r="I397">
        <v>0</v>
      </c>
      <c r="J397">
        <v>2</v>
      </c>
      <c r="K397">
        <v>2</v>
      </c>
      <c r="L397">
        <v>19199.999999999996</v>
      </c>
      <c r="M397">
        <v>57599.999999999993</v>
      </c>
      <c r="N397">
        <v>0</v>
      </c>
      <c r="O397">
        <v>76799.999999999985</v>
      </c>
      <c r="P397">
        <v>1645</v>
      </c>
      <c r="Q397">
        <v>246750</v>
      </c>
      <c r="R397">
        <v>323550</v>
      </c>
      <c r="S397">
        <v>0</v>
      </c>
      <c r="T397" t="s">
        <v>25</v>
      </c>
    </row>
    <row r="398" spans="1:20" x14ac:dyDescent="0.2">
      <c r="T398" t="s">
        <v>22</v>
      </c>
    </row>
    <row r="399" spans="1:20" x14ac:dyDescent="0.2">
      <c r="A399">
        <v>199</v>
      </c>
      <c r="B399">
        <v>57858</v>
      </c>
      <c r="C399">
        <v>18246</v>
      </c>
      <c r="D399">
        <v>5263</v>
      </c>
      <c r="E399">
        <v>30</v>
      </c>
      <c r="F399">
        <v>30</v>
      </c>
      <c r="G399">
        <v>0</v>
      </c>
      <c r="H399">
        <v>0</v>
      </c>
      <c r="I399">
        <v>0</v>
      </c>
      <c r="J399">
        <v>2</v>
      </c>
      <c r="K399">
        <v>2</v>
      </c>
      <c r="L399">
        <v>19199.999999999996</v>
      </c>
      <c r="M399">
        <v>57599.999999999993</v>
      </c>
      <c r="N399">
        <v>0</v>
      </c>
      <c r="O399">
        <v>76799.999999999985</v>
      </c>
      <c r="P399">
        <v>1722</v>
      </c>
      <c r="Q399">
        <v>258300</v>
      </c>
      <c r="R399">
        <v>335100</v>
      </c>
      <c r="S399">
        <v>0</v>
      </c>
      <c r="T399" t="s">
        <v>34</v>
      </c>
    </row>
    <row r="400" spans="1:20" x14ac:dyDescent="0.2">
      <c r="T400" t="s">
        <v>22</v>
      </c>
    </row>
    <row r="401" spans="1:20" x14ac:dyDescent="0.2">
      <c r="A401">
        <v>200</v>
      </c>
      <c r="B401">
        <v>57447</v>
      </c>
      <c r="C401">
        <v>16826</v>
      </c>
      <c r="D401">
        <v>4514</v>
      </c>
      <c r="E401">
        <v>30</v>
      </c>
      <c r="F401">
        <v>30</v>
      </c>
      <c r="G401">
        <v>0</v>
      </c>
      <c r="H401">
        <v>0</v>
      </c>
      <c r="I401">
        <v>0</v>
      </c>
      <c r="J401">
        <v>2</v>
      </c>
      <c r="K401">
        <v>2</v>
      </c>
      <c r="L401">
        <v>19199.999999999996</v>
      </c>
      <c r="M401">
        <v>57599.999999999993</v>
      </c>
      <c r="N401">
        <v>0</v>
      </c>
      <c r="O401">
        <v>76799.999999999985</v>
      </c>
      <c r="P401">
        <v>1575</v>
      </c>
      <c r="Q401">
        <v>236250</v>
      </c>
      <c r="R401">
        <v>313050</v>
      </c>
      <c r="S401">
        <v>0</v>
      </c>
      <c r="T401" t="s">
        <v>35</v>
      </c>
    </row>
    <row r="402" spans="1:20" x14ac:dyDescent="0.2">
      <c r="T402" t="s">
        <v>22</v>
      </c>
    </row>
    <row r="403" spans="1:20" x14ac:dyDescent="0.2">
      <c r="A403">
        <v>201</v>
      </c>
      <c r="B403">
        <v>57469</v>
      </c>
      <c r="C403">
        <v>16639</v>
      </c>
      <c r="D403">
        <v>4535</v>
      </c>
      <c r="E403">
        <v>30</v>
      </c>
      <c r="F403">
        <v>30</v>
      </c>
      <c r="G403">
        <v>0</v>
      </c>
      <c r="H403">
        <v>0</v>
      </c>
      <c r="I403">
        <v>0</v>
      </c>
      <c r="J403">
        <v>2</v>
      </c>
      <c r="K403">
        <v>2</v>
      </c>
      <c r="L403">
        <v>19199.999999999996</v>
      </c>
      <c r="M403">
        <v>57599.999999999993</v>
      </c>
      <c r="N403">
        <v>0</v>
      </c>
      <c r="O403">
        <v>76799.999999999985</v>
      </c>
      <c r="P403">
        <v>1562</v>
      </c>
      <c r="Q403">
        <v>234300</v>
      </c>
      <c r="R403">
        <v>311100</v>
      </c>
      <c r="S403">
        <v>0</v>
      </c>
      <c r="T403" t="s">
        <v>25</v>
      </c>
    </row>
    <row r="404" spans="1:20" x14ac:dyDescent="0.2">
      <c r="T404" t="s">
        <v>22</v>
      </c>
    </row>
    <row r="405" spans="1:20" x14ac:dyDescent="0.2">
      <c r="A405">
        <v>202</v>
      </c>
      <c r="B405">
        <v>57496</v>
      </c>
      <c r="C405">
        <v>16267</v>
      </c>
      <c r="D405">
        <v>4307</v>
      </c>
      <c r="E405">
        <v>30</v>
      </c>
      <c r="F405">
        <v>30</v>
      </c>
      <c r="G405">
        <v>0</v>
      </c>
      <c r="H405">
        <v>0</v>
      </c>
      <c r="I405">
        <v>0</v>
      </c>
      <c r="J405">
        <v>2</v>
      </c>
      <c r="K405">
        <v>2</v>
      </c>
      <c r="L405">
        <v>19199.999999999996</v>
      </c>
      <c r="M405">
        <v>57599.999999999993</v>
      </c>
      <c r="N405">
        <v>0</v>
      </c>
      <c r="O405">
        <v>76799.999999999985</v>
      </c>
      <c r="P405">
        <v>1525</v>
      </c>
      <c r="Q405">
        <v>228750</v>
      </c>
      <c r="R405">
        <v>305550</v>
      </c>
      <c r="S405">
        <v>0</v>
      </c>
      <c r="T405" t="s">
        <v>39</v>
      </c>
    </row>
    <row r="406" spans="1:20" x14ac:dyDescent="0.2">
      <c r="T406" t="s">
        <v>22</v>
      </c>
    </row>
    <row r="407" spans="1:20" x14ac:dyDescent="0.2">
      <c r="A407">
        <v>203</v>
      </c>
      <c r="B407">
        <v>57693</v>
      </c>
      <c r="C407">
        <v>18304</v>
      </c>
      <c r="D407">
        <v>5273</v>
      </c>
      <c r="E407">
        <v>30</v>
      </c>
      <c r="F407">
        <v>30</v>
      </c>
      <c r="G407">
        <v>0</v>
      </c>
      <c r="H407">
        <v>0</v>
      </c>
      <c r="I407">
        <v>0</v>
      </c>
      <c r="J407">
        <v>2</v>
      </c>
      <c r="K407">
        <v>2</v>
      </c>
      <c r="L407">
        <v>19199.999999999996</v>
      </c>
      <c r="M407">
        <v>57599.999999999993</v>
      </c>
      <c r="N407">
        <v>0</v>
      </c>
      <c r="O407">
        <v>76799.999999999985</v>
      </c>
      <c r="P407">
        <v>1722</v>
      </c>
      <c r="Q407">
        <v>258300</v>
      </c>
      <c r="R407">
        <v>335100</v>
      </c>
      <c r="S407">
        <v>0</v>
      </c>
      <c r="T407" t="s">
        <v>38</v>
      </c>
    </row>
    <row r="408" spans="1:20" x14ac:dyDescent="0.2">
      <c r="T408" t="s">
        <v>22</v>
      </c>
    </row>
    <row r="409" spans="1:20" x14ac:dyDescent="0.2">
      <c r="A409">
        <v>204</v>
      </c>
      <c r="B409">
        <v>57564</v>
      </c>
      <c r="C409">
        <v>14862</v>
      </c>
      <c r="D409">
        <v>3945</v>
      </c>
      <c r="E409">
        <v>30</v>
      </c>
      <c r="F409">
        <v>30</v>
      </c>
      <c r="G409">
        <v>0</v>
      </c>
      <c r="H409">
        <v>0</v>
      </c>
      <c r="I409">
        <v>0</v>
      </c>
      <c r="J409">
        <v>2</v>
      </c>
      <c r="K409">
        <v>2</v>
      </c>
      <c r="L409">
        <v>19199.999999999996</v>
      </c>
      <c r="M409">
        <v>57599.999999999993</v>
      </c>
      <c r="N409">
        <v>0</v>
      </c>
      <c r="O409">
        <v>76799.999999999985</v>
      </c>
      <c r="P409">
        <v>1380</v>
      </c>
      <c r="Q409">
        <v>207000</v>
      </c>
      <c r="R409">
        <v>283800</v>
      </c>
      <c r="S409">
        <v>0</v>
      </c>
      <c r="T409" t="s">
        <v>41</v>
      </c>
    </row>
    <row r="410" spans="1:20" x14ac:dyDescent="0.2">
      <c r="T410" t="s">
        <v>22</v>
      </c>
    </row>
    <row r="411" spans="1:20" x14ac:dyDescent="0.2">
      <c r="A411">
        <v>205</v>
      </c>
      <c r="B411">
        <v>57938</v>
      </c>
      <c r="C411">
        <v>15920</v>
      </c>
      <c r="D411">
        <v>4701</v>
      </c>
      <c r="E411">
        <v>30</v>
      </c>
      <c r="F411">
        <v>30</v>
      </c>
      <c r="G411">
        <v>0</v>
      </c>
      <c r="H411">
        <v>0</v>
      </c>
      <c r="I411">
        <v>0</v>
      </c>
      <c r="J411">
        <v>2</v>
      </c>
      <c r="K411">
        <v>2</v>
      </c>
      <c r="L411">
        <v>19199.999999999996</v>
      </c>
      <c r="M411">
        <v>57599.999999999993</v>
      </c>
      <c r="N411">
        <v>0</v>
      </c>
      <c r="O411">
        <v>76799.999999999985</v>
      </c>
      <c r="P411">
        <v>1494</v>
      </c>
      <c r="Q411">
        <v>224100</v>
      </c>
      <c r="R411">
        <v>300900</v>
      </c>
      <c r="S411">
        <v>0</v>
      </c>
      <c r="T411" t="s">
        <v>53</v>
      </c>
    </row>
    <row r="412" spans="1:20" x14ac:dyDescent="0.2">
      <c r="T412" t="s">
        <v>22</v>
      </c>
    </row>
    <row r="413" spans="1:20" x14ac:dyDescent="0.2">
      <c r="A413">
        <v>206</v>
      </c>
      <c r="B413">
        <v>57806</v>
      </c>
      <c r="C413">
        <v>17688</v>
      </c>
      <c r="D413">
        <v>4827</v>
      </c>
      <c r="E413">
        <v>30</v>
      </c>
      <c r="F413">
        <v>30</v>
      </c>
      <c r="G413">
        <v>0</v>
      </c>
      <c r="H413">
        <v>0</v>
      </c>
      <c r="I413">
        <v>0</v>
      </c>
      <c r="J413">
        <v>2</v>
      </c>
      <c r="K413">
        <v>2</v>
      </c>
      <c r="L413">
        <v>19199.999999999996</v>
      </c>
      <c r="M413">
        <v>57599.999999999993</v>
      </c>
      <c r="N413">
        <v>0</v>
      </c>
      <c r="O413">
        <v>76799.999999999985</v>
      </c>
      <c r="P413">
        <v>1665</v>
      </c>
      <c r="Q413">
        <v>249750</v>
      </c>
      <c r="R413">
        <v>326550</v>
      </c>
      <c r="S413">
        <v>0</v>
      </c>
      <c r="T413" t="s">
        <v>28</v>
      </c>
    </row>
    <row r="414" spans="1:20" x14ac:dyDescent="0.2">
      <c r="T414" t="s">
        <v>22</v>
      </c>
    </row>
    <row r="415" spans="1:20" x14ac:dyDescent="0.2">
      <c r="A415">
        <v>207</v>
      </c>
      <c r="B415">
        <v>58106</v>
      </c>
      <c r="C415">
        <v>16881</v>
      </c>
      <c r="D415">
        <v>4805</v>
      </c>
      <c r="E415">
        <v>30</v>
      </c>
      <c r="F415">
        <v>30</v>
      </c>
      <c r="G415">
        <v>0</v>
      </c>
      <c r="H415">
        <v>0</v>
      </c>
      <c r="I415">
        <v>0</v>
      </c>
      <c r="J415">
        <v>2</v>
      </c>
      <c r="K415">
        <v>2</v>
      </c>
      <c r="L415">
        <v>19199.999999999996</v>
      </c>
      <c r="M415">
        <v>57599.999999999993</v>
      </c>
      <c r="N415">
        <v>0</v>
      </c>
      <c r="O415">
        <v>76799.999999999985</v>
      </c>
      <c r="P415">
        <v>1585</v>
      </c>
      <c r="Q415">
        <v>237750</v>
      </c>
      <c r="R415">
        <v>314550</v>
      </c>
      <c r="S415">
        <v>0</v>
      </c>
      <c r="T415" t="s">
        <v>55</v>
      </c>
    </row>
    <row r="416" spans="1:20" x14ac:dyDescent="0.2">
      <c r="T416" t="s">
        <v>22</v>
      </c>
    </row>
    <row r="417" spans="1:20" x14ac:dyDescent="0.2">
      <c r="A417">
        <v>208</v>
      </c>
      <c r="B417">
        <v>58054</v>
      </c>
      <c r="C417">
        <v>17946</v>
      </c>
      <c r="D417">
        <v>5000</v>
      </c>
      <c r="E417">
        <v>30</v>
      </c>
      <c r="F417">
        <v>30</v>
      </c>
      <c r="G417">
        <v>0</v>
      </c>
      <c r="H417">
        <v>0</v>
      </c>
      <c r="I417">
        <v>0</v>
      </c>
      <c r="J417">
        <v>2</v>
      </c>
      <c r="K417">
        <v>2</v>
      </c>
      <c r="L417">
        <v>19199.999999999996</v>
      </c>
      <c r="M417">
        <v>57599.999999999993</v>
      </c>
      <c r="N417">
        <v>0</v>
      </c>
      <c r="O417">
        <v>76799.999999999985</v>
      </c>
      <c r="P417">
        <v>1692</v>
      </c>
      <c r="Q417">
        <v>253800</v>
      </c>
      <c r="R417">
        <v>330600</v>
      </c>
      <c r="S417">
        <v>0</v>
      </c>
      <c r="T417" t="s">
        <v>25</v>
      </c>
    </row>
    <row r="418" spans="1:20" x14ac:dyDescent="0.2">
      <c r="T418" t="s">
        <v>22</v>
      </c>
    </row>
    <row r="419" spans="1:20" x14ac:dyDescent="0.2">
      <c r="A419">
        <v>209</v>
      </c>
      <c r="B419">
        <v>57703</v>
      </c>
      <c r="C419">
        <v>17547</v>
      </c>
      <c r="D419">
        <v>4674</v>
      </c>
      <c r="E419">
        <v>30</v>
      </c>
      <c r="F419">
        <v>30</v>
      </c>
      <c r="G419">
        <v>0</v>
      </c>
      <c r="H419">
        <v>0</v>
      </c>
      <c r="I419">
        <v>0</v>
      </c>
      <c r="J419">
        <v>2</v>
      </c>
      <c r="K419">
        <v>2</v>
      </c>
      <c r="L419">
        <v>19199.999999999996</v>
      </c>
      <c r="M419">
        <v>57599.999999999993</v>
      </c>
      <c r="N419">
        <v>0</v>
      </c>
      <c r="O419">
        <v>76799.999999999985</v>
      </c>
      <c r="P419">
        <v>1647</v>
      </c>
      <c r="Q419">
        <v>247050</v>
      </c>
      <c r="R419">
        <v>323850</v>
      </c>
      <c r="S419">
        <v>0</v>
      </c>
      <c r="T419" t="s">
        <v>38</v>
      </c>
    </row>
    <row r="420" spans="1:20" x14ac:dyDescent="0.2">
      <c r="T420" t="s">
        <v>22</v>
      </c>
    </row>
    <row r="421" spans="1:20" x14ac:dyDescent="0.2">
      <c r="A421">
        <v>210</v>
      </c>
      <c r="B421">
        <v>57806</v>
      </c>
      <c r="C421">
        <v>17572</v>
      </c>
      <c r="D421">
        <v>4747</v>
      </c>
      <c r="E421">
        <v>30</v>
      </c>
      <c r="F421">
        <v>30</v>
      </c>
      <c r="G421">
        <v>0</v>
      </c>
      <c r="H421">
        <v>0</v>
      </c>
      <c r="I421">
        <v>0</v>
      </c>
      <c r="J421">
        <v>2</v>
      </c>
      <c r="K421">
        <v>2</v>
      </c>
      <c r="L421">
        <v>19199.999999999996</v>
      </c>
      <c r="M421">
        <v>57599.999999999993</v>
      </c>
      <c r="N421">
        <v>0</v>
      </c>
      <c r="O421">
        <v>76799.999999999985</v>
      </c>
      <c r="P421">
        <v>1646</v>
      </c>
      <c r="Q421">
        <v>246900</v>
      </c>
      <c r="R421">
        <v>323700</v>
      </c>
      <c r="S421">
        <v>0</v>
      </c>
      <c r="T421" t="s">
        <v>29</v>
      </c>
    </row>
    <row r="422" spans="1:20" x14ac:dyDescent="0.2">
      <c r="T422" t="s">
        <v>22</v>
      </c>
    </row>
    <row r="423" spans="1:20" x14ac:dyDescent="0.2">
      <c r="A423">
        <v>211</v>
      </c>
      <c r="B423">
        <v>58069</v>
      </c>
      <c r="C423">
        <v>15861</v>
      </c>
      <c r="D423">
        <v>4432</v>
      </c>
      <c r="E423">
        <v>30</v>
      </c>
      <c r="F423">
        <v>30</v>
      </c>
      <c r="G423">
        <v>0</v>
      </c>
      <c r="H423">
        <v>0</v>
      </c>
      <c r="I423">
        <v>0</v>
      </c>
      <c r="J423">
        <v>2</v>
      </c>
      <c r="K423">
        <v>2</v>
      </c>
      <c r="L423">
        <v>19199.999999999996</v>
      </c>
      <c r="M423">
        <v>57599.999999999993</v>
      </c>
      <c r="N423">
        <v>0</v>
      </c>
      <c r="O423">
        <v>76799.999999999985</v>
      </c>
      <c r="P423">
        <v>1477</v>
      </c>
      <c r="Q423">
        <v>221550</v>
      </c>
      <c r="R423">
        <v>298350</v>
      </c>
      <c r="S423">
        <v>0</v>
      </c>
      <c r="T423" t="s">
        <v>37</v>
      </c>
    </row>
    <row r="424" spans="1:20" x14ac:dyDescent="0.2">
      <c r="T424" t="s">
        <v>22</v>
      </c>
    </row>
    <row r="425" spans="1:20" x14ac:dyDescent="0.2">
      <c r="A425">
        <v>212</v>
      </c>
      <c r="B425">
        <v>57846</v>
      </c>
      <c r="C425">
        <v>19379</v>
      </c>
      <c r="D425">
        <v>5640</v>
      </c>
      <c r="E425">
        <v>30</v>
      </c>
      <c r="F425">
        <v>30</v>
      </c>
      <c r="G425">
        <v>0</v>
      </c>
      <c r="H425">
        <v>0</v>
      </c>
      <c r="I425">
        <v>0</v>
      </c>
      <c r="J425">
        <v>2</v>
      </c>
      <c r="K425">
        <v>2</v>
      </c>
      <c r="L425">
        <v>19199.999999999996</v>
      </c>
      <c r="M425">
        <v>57599.999999999993</v>
      </c>
      <c r="N425">
        <v>0</v>
      </c>
      <c r="O425">
        <v>76799.999999999985</v>
      </c>
      <c r="P425">
        <v>1835</v>
      </c>
      <c r="Q425">
        <v>275250</v>
      </c>
      <c r="R425">
        <v>352050</v>
      </c>
      <c r="S425">
        <v>0</v>
      </c>
      <c r="T425" t="s">
        <v>40</v>
      </c>
    </row>
    <row r="426" spans="1:20" x14ac:dyDescent="0.2">
      <c r="T426" t="s">
        <v>22</v>
      </c>
    </row>
    <row r="427" spans="1:20" x14ac:dyDescent="0.2">
      <c r="A427">
        <v>213</v>
      </c>
      <c r="B427">
        <v>57904</v>
      </c>
      <c r="C427">
        <v>17237</v>
      </c>
      <c r="D427">
        <v>4953</v>
      </c>
      <c r="E427">
        <v>30</v>
      </c>
      <c r="F427">
        <v>30</v>
      </c>
      <c r="G427">
        <v>0</v>
      </c>
      <c r="H427">
        <v>0</v>
      </c>
      <c r="I427">
        <v>0</v>
      </c>
      <c r="J427">
        <v>2</v>
      </c>
      <c r="K427">
        <v>2</v>
      </c>
      <c r="L427">
        <v>19199.999999999996</v>
      </c>
      <c r="M427">
        <v>57599.999999999993</v>
      </c>
      <c r="N427">
        <v>0</v>
      </c>
      <c r="O427">
        <v>76799.999999999985</v>
      </c>
      <c r="P427">
        <v>1612</v>
      </c>
      <c r="Q427">
        <v>241800</v>
      </c>
      <c r="R427">
        <v>318600</v>
      </c>
      <c r="S427">
        <v>0</v>
      </c>
      <c r="T427" t="s">
        <v>28</v>
      </c>
    </row>
    <row r="428" spans="1:20" x14ac:dyDescent="0.2">
      <c r="T428" t="s">
        <v>22</v>
      </c>
    </row>
    <row r="429" spans="1:20" x14ac:dyDescent="0.2">
      <c r="A429">
        <v>214</v>
      </c>
      <c r="B429">
        <v>57565</v>
      </c>
      <c r="C429">
        <v>16564</v>
      </c>
      <c r="D429">
        <v>4254</v>
      </c>
      <c r="E429">
        <v>30</v>
      </c>
      <c r="F429">
        <v>30</v>
      </c>
      <c r="G429">
        <v>0</v>
      </c>
      <c r="H429">
        <v>0</v>
      </c>
      <c r="I429">
        <v>0</v>
      </c>
      <c r="J429">
        <v>2</v>
      </c>
      <c r="K429">
        <v>2</v>
      </c>
      <c r="L429">
        <v>19199.999999999996</v>
      </c>
      <c r="M429">
        <v>57599.999999999993</v>
      </c>
      <c r="N429">
        <v>0</v>
      </c>
      <c r="O429">
        <v>76799.999999999985</v>
      </c>
      <c r="P429">
        <v>1551</v>
      </c>
      <c r="Q429">
        <v>232650</v>
      </c>
      <c r="R429">
        <v>309450</v>
      </c>
      <c r="S429">
        <v>0</v>
      </c>
      <c r="T429" t="s">
        <v>41</v>
      </c>
    </row>
    <row r="430" spans="1:20" x14ac:dyDescent="0.2">
      <c r="T430" t="s">
        <v>22</v>
      </c>
    </row>
    <row r="431" spans="1:20" x14ac:dyDescent="0.2">
      <c r="A431">
        <v>215</v>
      </c>
      <c r="B431">
        <v>58121</v>
      </c>
      <c r="C431">
        <v>18080</v>
      </c>
      <c r="D431">
        <v>5125</v>
      </c>
      <c r="E431">
        <v>30</v>
      </c>
      <c r="F431">
        <v>30</v>
      </c>
      <c r="G431">
        <v>0</v>
      </c>
      <c r="H431">
        <v>0</v>
      </c>
      <c r="I431">
        <v>0</v>
      </c>
      <c r="J431">
        <v>2</v>
      </c>
      <c r="K431">
        <v>2</v>
      </c>
      <c r="L431">
        <v>19199.999999999996</v>
      </c>
      <c r="M431">
        <v>57599.999999999993</v>
      </c>
      <c r="N431">
        <v>0</v>
      </c>
      <c r="O431">
        <v>76799.999999999985</v>
      </c>
      <c r="P431">
        <v>1704</v>
      </c>
      <c r="Q431">
        <v>255600</v>
      </c>
      <c r="R431">
        <v>332400</v>
      </c>
      <c r="S431">
        <v>0</v>
      </c>
      <c r="T431" t="s">
        <v>31</v>
      </c>
    </row>
    <row r="432" spans="1:20" x14ac:dyDescent="0.2">
      <c r="T432" t="s">
        <v>22</v>
      </c>
    </row>
    <row r="433" spans="1:20" x14ac:dyDescent="0.2">
      <c r="A433">
        <v>216</v>
      </c>
      <c r="B433">
        <v>57584</v>
      </c>
      <c r="C433">
        <v>16832</v>
      </c>
      <c r="D433">
        <v>4688</v>
      </c>
      <c r="E433">
        <v>30</v>
      </c>
      <c r="F433">
        <v>30</v>
      </c>
      <c r="G433">
        <v>0</v>
      </c>
      <c r="H433">
        <v>0</v>
      </c>
      <c r="I433">
        <v>0</v>
      </c>
      <c r="J433">
        <v>2</v>
      </c>
      <c r="K433">
        <v>2</v>
      </c>
      <c r="L433">
        <v>19199.999999999996</v>
      </c>
      <c r="M433">
        <v>57599.999999999993</v>
      </c>
      <c r="N433">
        <v>0</v>
      </c>
      <c r="O433">
        <v>76799.999999999985</v>
      </c>
      <c r="P433">
        <v>1574</v>
      </c>
      <c r="Q433">
        <v>236100</v>
      </c>
      <c r="R433">
        <v>312900</v>
      </c>
      <c r="S433">
        <v>0</v>
      </c>
      <c r="T433" t="s">
        <v>25</v>
      </c>
    </row>
    <row r="434" spans="1:20" x14ac:dyDescent="0.2">
      <c r="T434" t="s">
        <v>22</v>
      </c>
    </row>
    <row r="435" spans="1:20" x14ac:dyDescent="0.2">
      <c r="A435">
        <v>217</v>
      </c>
      <c r="B435">
        <v>57753</v>
      </c>
      <c r="C435">
        <v>18926</v>
      </c>
      <c r="D435">
        <v>5379</v>
      </c>
      <c r="E435">
        <v>30</v>
      </c>
      <c r="F435">
        <v>30</v>
      </c>
      <c r="G435">
        <v>0</v>
      </c>
      <c r="H435">
        <v>0</v>
      </c>
      <c r="I435">
        <v>0</v>
      </c>
      <c r="J435">
        <v>2</v>
      </c>
      <c r="K435">
        <v>2</v>
      </c>
      <c r="L435">
        <v>19199.999999999996</v>
      </c>
      <c r="M435">
        <v>57599.999999999993</v>
      </c>
      <c r="N435">
        <v>0</v>
      </c>
      <c r="O435">
        <v>76799.999999999985</v>
      </c>
      <c r="P435">
        <v>1790</v>
      </c>
      <c r="Q435">
        <v>268500</v>
      </c>
      <c r="R435">
        <v>345300</v>
      </c>
      <c r="S435">
        <v>0</v>
      </c>
      <c r="T435" t="s">
        <v>28</v>
      </c>
    </row>
    <row r="436" spans="1:20" x14ac:dyDescent="0.2">
      <c r="T436" t="s">
        <v>22</v>
      </c>
    </row>
    <row r="437" spans="1:20" x14ac:dyDescent="0.2">
      <c r="A437">
        <v>218</v>
      </c>
      <c r="B437">
        <v>57613</v>
      </c>
      <c r="C437">
        <v>16865</v>
      </c>
      <c r="D437">
        <v>4291</v>
      </c>
      <c r="E437">
        <v>30</v>
      </c>
      <c r="F437">
        <v>30</v>
      </c>
      <c r="G437">
        <v>0</v>
      </c>
      <c r="H437">
        <v>0</v>
      </c>
      <c r="I437">
        <v>0</v>
      </c>
      <c r="J437">
        <v>2</v>
      </c>
      <c r="K437">
        <v>2</v>
      </c>
      <c r="L437">
        <v>19199.999999999996</v>
      </c>
      <c r="M437">
        <v>57599.999999999993</v>
      </c>
      <c r="N437">
        <v>0</v>
      </c>
      <c r="O437">
        <v>76799.999999999985</v>
      </c>
      <c r="P437">
        <v>1575</v>
      </c>
      <c r="Q437">
        <v>236250</v>
      </c>
      <c r="R437">
        <v>313050</v>
      </c>
      <c r="S437">
        <v>0</v>
      </c>
      <c r="T437" t="s">
        <v>41</v>
      </c>
    </row>
    <row r="438" spans="1:20" x14ac:dyDescent="0.2">
      <c r="T438" t="s">
        <v>22</v>
      </c>
    </row>
    <row r="439" spans="1:20" x14ac:dyDescent="0.2">
      <c r="A439">
        <v>219</v>
      </c>
      <c r="B439">
        <v>57225</v>
      </c>
      <c r="C439">
        <v>16222</v>
      </c>
      <c r="D439">
        <v>4373</v>
      </c>
      <c r="E439">
        <v>30</v>
      </c>
      <c r="F439">
        <v>30</v>
      </c>
      <c r="G439">
        <v>0</v>
      </c>
      <c r="H439">
        <v>0</v>
      </c>
      <c r="I439">
        <v>0</v>
      </c>
      <c r="J439">
        <v>2</v>
      </c>
      <c r="K439">
        <v>2</v>
      </c>
      <c r="L439">
        <v>19199.999999999996</v>
      </c>
      <c r="M439">
        <v>57599.999999999993</v>
      </c>
      <c r="N439">
        <v>0</v>
      </c>
      <c r="O439">
        <v>76799.999999999985</v>
      </c>
      <c r="P439">
        <v>1512</v>
      </c>
      <c r="Q439">
        <v>226800</v>
      </c>
      <c r="R439">
        <v>303600</v>
      </c>
      <c r="S439">
        <v>0</v>
      </c>
      <c r="T439" t="s">
        <v>25</v>
      </c>
    </row>
    <row r="440" spans="1:20" x14ac:dyDescent="0.2">
      <c r="T440" t="s">
        <v>22</v>
      </c>
    </row>
    <row r="441" spans="1:20" x14ac:dyDescent="0.2">
      <c r="A441">
        <v>220</v>
      </c>
      <c r="B441">
        <v>57384</v>
      </c>
      <c r="C441">
        <v>17325</v>
      </c>
      <c r="D441">
        <v>4874</v>
      </c>
      <c r="E441">
        <v>30</v>
      </c>
      <c r="F441">
        <v>30</v>
      </c>
      <c r="G441">
        <v>0</v>
      </c>
      <c r="H441">
        <v>0</v>
      </c>
      <c r="I441">
        <v>0</v>
      </c>
      <c r="J441">
        <v>2</v>
      </c>
      <c r="K441">
        <v>2</v>
      </c>
      <c r="L441">
        <v>19199.999999999996</v>
      </c>
      <c r="M441">
        <v>57599.999999999993</v>
      </c>
      <c r="N441">
        <v>0</v>
      </c>
      <c r="O441">
        <v>76799.999999999985</v>
      </c>
      <c r="P441">
        <v>1625</v>
      </c>
      <c r="Q441">
        <v>243750</v>
      </c>
      <c r="R441">
        <v>320550</v>
      </c>
      <c r="S441">
        <v>0</v>
      </c>
      <c r="T441" t="s">
        <v>56</v>
      </c>
    </row>
    <row r="442" spans="1:20" x14ac:dyDescent="0.2">
      <c r="T442" t="s">
        <v>22</v>
      </c>
    </row>
    <row r="443" spans="1:20" x14ac:dyDescent="0.2">
      <c r="A443">
        <v>221</v>
      </c>
      <c r="B443">
        <v>57399</v>
      </c>
      <c r="C443">
        <v>16420</v>
      </c>
      <c r="D443">
        <v>4535</v>
      </c>
      <c r="E443">
        <v>30</v>
      </c>
      <c r="F443">
        <v>30</v>
      </c>
      <c r="G443">
        <v>0</v>
      </c>
      <c r="H443">
        <v>0</v>
      </c>
      <c r="I443">
        <v>0</v>
      </c>
      <c r="J443">
        <v>2</v>
      </c>
      <c r="K443">
        <v>2</v>
      </c>
      <c r="L443">
        <v>19199.999999999996</v>
      </c>
      <c r="M443">
        <v>57599.999999999993</v>
      </c>
      <c r="N443">
        <v>0</v>
      </c>
      <c r="O443">
        <v>76799.999999999985</v>
      </c>
      <c r="P443">
        <v>1534</v>
      </c>
      <c r="Q443">
        <v>230100</v>
      </c>
      <c r="R443">
        <v>306900</v>
      </c>
      <c r="S443">
        <v>0</v>
      </c>
      <c r="T443" t="s">
        <v>51</v>
      </c>
    </row>
    <row r="444" spans="1:20" x14ac:dyDescent="0.2">
      <c r="T444" t="s">
        <v>22</v>
      </c>
    </row>
    <row r="445" spans="1:20" x14ac:dyDescent="0.2">
      <c r="A445">
        <v>222</v>
      </c>
      <c r="B445">
        <v>58050</v>
      </c>
      <c r="C445">
        <v>18515</v>
      </c>
      <c r="D445">
        <v>5091</v>
      </c>
      <c r="E445">
        <v>30</v>
      </c>
      <c r="F445">
        <v>30</v>
      </c>
      <c r="G445">
        <v>0</v>
      </c>
      <c r="H445">
        <v>0</v>
      </c>
      <c r="I445">
        <v>0</v>
      </c>
      <c r="J445">
        <v>2</v>
      </c>
      <c r="K445">
        <v>2</v>
      </c>
      <c r="L445">
        <v>19199.999999999996</v>
      </c>
      <c r="M445">
        <v>57599.999999999993</v>
      </c>
      <c r="N445">
        <v>0</v>
      </c>
      <c r="O445">
        <v>76799.999999999985</v>
      </c>
      <c r="P445">
        <v>1743</v>
      </c>
      <c r="Q445">
        <v>261450</v>
      </c>
      <c r="R445">
        <v>338250</v>
      </c>
      <c r="S445">
        <v>0</v>
      </c>
      <c r="T445" t="s">
        <v>39</v>
      </c>
    </row>
    <row r="446" spans="1:20" x14ac:dyDescent="0.2">
      <c r="T446" t="s">
        <v>22</v>
      </c>
    </row>
    <row r="447" spans="1:20" x14ac:dyDescent="0.2">
      <c r="A447">
        <v>223</v>
      </c>
      <c r="B447">
        <v>57850</v>
      </c>
      <c r="C447">
        <v>16675</v>
      </c>
      <c r="D447">
        <v>4456</v>
      </c>
      <c r="E447">
        <v>30</v>
      </c>
      <c r="F447">
        <v>30</v>
      </c>
      <c r="G447">
        <v>0</v>
      </c>
      <c r="H447">
        <v>0</v>
      </c>
      <c r="I447">
        <v>0</v>
      </c>
      <c r="J447">
        <v>2</v>
      </c>
      <c r="K447">
        <v>2</v>
      </c>
      <c r="L447">
        <v>19199.999999999996</v>
      </c>
      <c r="M447">
        <v>57599.999999999993</v>
      </c>
      <c r="N447">
        <v>0</v>
      </c>
      <c r="O447">
        <v>76799.999999999985</v>
      </c>
      <c r="P447">
        <v>1563</v>
      </c>
      <c r="Q447">
        <v>234450</v>
      </c>
      <c r="R447">
        <v>311250</v>
      </c>
      <c r="S447">
        <v>0</v>
      </c>
      <c r="T447" t="s">
        <v>28</v>
      </c>
    </row>
    <row r="448" spans="1:20" x14ac:dyDescent="0.2">
      <c r="T448" t="s">
        <v>22</v>
      </c>
    </row>
    <row r="449" spans="1:20" x14ac:dyDescent="0.2">
      <c r="A449">
        <v>224</v>
      </c>
      <c r="B449">
        <v>57667</v>
      </c>
      <c r="C449">
        <v>16865</v>
      </c>
      <c r="D449">
        <v>4660</v>
      </c>
      <c r="E449">
        <v>30</v>
      </c>
      <c r="F449">
        <v>30</v>
      </c>
      <c r="G449">
        <v>0</v>
      </c>
      <c r="H449">
        <v>0</v>
      </c>
      <c r="I449">
        <v>0</v>
      </c>
      <c r="J449">
        <v>2</v>
      </c>
      <c r="K449">
        <v>2</v>
      </c>
      <c r="L449">
        <v>19199.999999999996</v>
      </c>
      <c r="M449">
        <v>57599.999999999993</v>
      </c>
      <c r="N449">
        <v>0</v>
      </c>
      <c r="O449">
        <v>76799.999999999985</v>
      </c>
      <c r="P449">
        <v>1582</v>
      </c>
      <c r="Q449">
        <v>237300</v>
      </c>
      <c r="R449">
        <v>314100</v>
      </c>
      <c r="S449">
        <v>0</v>
      </c>
      <c r="T449" t="s">
        <v>25</v>
      </c>
    </row>
    <row r="450" spans="1:20" x14ac:dyDescent="0.2">
      <c r="T450" t="s">
        <v>22</v>
      </c>
    </row>
    <row r="451" spans="1:20" x14ac:dyDescent="0.2">
      <c r="A451">
        <v>225</v>
      </c>
      <c r="B451">
        <v>57586</v>
      </c>
      <c r="C451">
        <v>19645</v>
      </c>
      <c r="D451">
        <v>5989</v>
      </c>
      <c r="E451">
        <v>30</v>
      </c>
      <c r="F451">
        <v>30</v>
      </c>
      <c r="G451">
        <v>0</v>
      </c>
      <c r="H451">
        <v>0</v>
      </c>
      <c r="I451">
        <v>0</v>
      </c>
      <c r="J451">
        <v>2</v>
      </c>
      <c r="K451">
        <v>2</v>
      </c>
      <c r="L451">
        <v>19199.999999999996</v>
      </c>
      <c r="M451">
        <v>57599.999999999993</v>
      </c>
      <c r="N451">
        <v>0</v>
      </c>
      <c r="O451">
        <v>76799.999999999985</v>
      </c>
      <c r="P451">
        <v>1851</v>
      </c>
      <c r="Q451">
        <v>277650</v>
      </c>
      <c r="R451">
        <v>354450</v>
      </c>
      <c r="S451">
        <v>0</v>
      </c>
      <c r="T451" t="s">
        <v>33</v>
      </c>
    </row>
    <row r="452" spans="1:20" x14ac:dyDescent="0.2">
      <c r="T452" t="s">
        <v>22</v>
      </c>
    </row>
    <row r="453" spans="1:20" x14ac:dyDescent="0.2">
      <c r="A453">
        <v>226</v>
      </c>
      <c r="B453">
        <v>57811</v>
      </c>
      <c r="C453">
        <v>15549</v>
      </c>
      <c r="D453">
        <v>4232</v>
      </c>
      <c r="E453">
        <v>30</v>
      </c>
      <c r="F453">
        <v>30</v>
      </c>
      <c r="G453">
        <v>0</v>
      </c>
      <c r="H453">
        <v>0</v>
      </c>
      <c r="I453">
        <v>0</v>
      </c>
      <c r="J453">
        <v>2</v>
      </c>
      <c r="K453">
        <v>2</v>
      </c>
      <c r="L453">
        <v>19199.999999999996</v>
      </c>
      <c r="M453">
        <v>57599.999999999993</v>
      </c>
      <c r="N453">
        <v>0</v>
      </c>
      <c r="O453">
        <v>76799.999999999985</v>
      </c>
      <c r="P453">
        <v>1451</v>
      </c>
      <c r="Q453">
        <v>217650</v>
      </c>
      <c r="R453">
        <v>294450</v>
      </c>
      <c r="S453">
        <v>0</v>
      </c>
      <c r="T453" t="s">
        <v>35</v>
      </c>
    </row>
    <row r="454" spans="1:20" x14ac:dyDescent="0.2">
      <c r="T454" t="s">
        <v>22</v>
      </c>
    </row>
    <row r="455" spans="1:20" x14ac:dyDescent="0.2">
      <c r="A455">
        <v>227</v>
      </c>
      <c r="B455">
        <v>57855</v>
      </c>
      <c r="C455">
        <v>17798</v>
      </c>
      <c r="D455">
        <v>4972</v>
      </c>
      <c r="E455">
        <v>30</v>
      </c>
      <c r="F455">
        <v>30</v>
      </c>
      <c r="G455">
        <v>0</v>
      </c>
      <c r="H455">
        <v>0</v>
      </c>
      <c r="I455">
        <v>0</v>
      </c>
      <c r="J455">
        <v>2</v>
      </c>
      <c r="K455">
        <v>2</v>
      </c>
      <c r="L455">
        <v>19199.999999999996</v>
      </c>
      <c r="M455">
        <v>57599.999999999993</v>
      </c>
      <c r="N455">
        <v>0</v>
      </c>
      <c r="O455">
        <v>76799.999999999985</v>
      </c>
      <c r="P455">
        <v>1672</v>
      </c>
      <c r="Q455">
        <v>250800</v>
      </c>
      <c r="R455">
        <v>327600</v>
      </c>
      <c r="S455">
        <v>0</v>
      </c>
      <c r="T455" t="s">
        <v>25</v>
      </c>
    </row>
    <row r="456" spans="1:20" x14ac:dyDescent="0.2">
      <c r="T456" t="s">
        <v>22</v>
      </c>
    </row>
    <row r="457" spans="1:20" x14ac:dyDescent="0.2">
      <c r="A457">
        <v>228</v>
      </c>
      <c r="B457">
        <v>57347</v>
      </c>
      <c r="C457">
        <v>16735</v>
      </c>
      <c r="D457">
        <v>4647</v>
      </c>
      <c r="E457">
        <v>30</v>
      </c>
      <c r="F457">
        <v>30</v>
      </c>
      <c r="G457">
        <v>0</v>
      </c>
      <c r="H457">
        <v>0</v>
      </c>
      <c r="I457">
        <v>0</v>
      </c>
      <c r="J457">
        <v>2</v>
      </c>
      <c r="K457">
        <v>2</v>
      </c>
      <c r="L457">
        <v>19199.999999999996</v>
      </c>
      <c r="M457">
        <v>57599.999999999993</v>
      </c>
      <c r="N457">
        <v>0</v>
      </c>
      <c r="O457">
        <v>76799.999999999985</v>
      </c>
      <c r="P457">
        <v>1565</v>
      </c>
      <c r="Q457">
        <v>234750</v>
      </c>
      <c r="R457">
        <v>311550</v>
      </c>
      <c r="S457">
        <v>0</v>
      </c>
      <c r="T457" t="s">
        <v>55</v>
      </c>
    </row>
    <row r="458" spans="1:20" x14ac:dyDescent="0.2">
      <c r="T458" t="s">
        <v>22</v>
      </c>
    </row>
    <row r="459" spans="1:20" x14ac:dyDescent="0.2">
      <c r="A459">
        <v>229</v>
      </c>
      <c r="B459">
        <v>57995</v>
      </c>
      <c r="C459">
        <v>16306</v>
      </c>
      <c r="D459">
        <v>4301</v>
      </c>
      <c r="E459">
        <v>30</v>
      </c>
      <c r="F459">
        <v>30</v>
      </c>
      <c r="G459">
        <v>0</v>
      </c>
      <c r="H459">
        <v>0</v>
      </c>
      <c r="I459">
        <v>0</v>
      </c>
      <c r="J459">
        <v>2</v>
      </c>
      <c r="K459">
        <v>2</v>
      </c>
      <c r="L459">
        <v>19199.999999999996</v>
      </c>
      <c r="M459">
        <v>57599.999999999993</v>
      </c>
      <c r="N459">
        <v>0</v>
      </c>
      <c r="O459">
        <v>76799.999999999985</v>
      </c>
      <c r="P459">
        <v>1523</v>
      </c>
      <c r="Q459">
        <v>228450</v>
      </c>
      <c r="R459">
        <v>305250</v>
      </c>
      <c r="S459">
        <v>0</v>
      </c>
      <c r="T459" t="s">
        <v>38</v>
      </c>
    </row>
    <row r="460" spans="1:20" x14ac:dyDescent="0.2">
      <c r="T460" t="s">
        <v>22</v>
      </c>
    </row>
    <row r="461" spans="1:20" x14ac:dyDescent="0.2">
      <c r="A461">
        <v>230</v>
      </c>
      <c r="B461">
        <v>57945</v>
      </c>
      <c r="C461">
        <v>18527</v>
      </c>
      <c r="D461">
        <v>5279</v>
      </c>
      <c r="E461">
        <v>30</v>
      </c>
      <c r="F461">
        <v>30</v>
      </c>
      <c r="G461">
        <v>0</v>
      </c>
      <c r="H461">
        <v>0</v>
      </c>
      <c r="I461">
        <v>0</v>
      </c>
      <c r="J461">
        <v>2</v>
      </c>
      <c r="K461">
        <v>2</v>
      </c>
      <c r="L461">
        <v>19199.999999999996</v>
      </c>
      <c r="M461">
        <v>57599.999999999993</v>
      </c>
      <c r="N461">
        <v>0</v>
      </c>
      <c r="O461">
        <v>76799.999999999985</v>
      </c>
      <c r="P461">
        <v>1746</v>
      </c>
      <c r="Q461">
        <v>261900</v>
      </c>
      <c r="R461">
        <v>338700</v>
      </c>
      <c r="S461">
        <v>0</v>
      </c>
      <c r="T461" t="s">
        <v>52</v>
      </c>
    </row>
    <row r="462" spans="1:20" x14ac:dyDescent="0.2">
      <c r="T462" t="s">
        <v>22</v>
      </c>
    </row>
    <row r="463" spans="1:20" x14ac:dyDescent="0.2">
      <c r="A463">
        <v>231</v>
      </c>
      <c r="B463">
        <v>51241</v>
      </c>
      <c r="C463">
        <v>16365</v>
      </c>
      <c r="D463">
        <v>5209</v>
      </c>
      <c r="E463">
        <v>45</v>
      </c>
      <c r="F463">
        <v>45</v>
      </c>
      <c r="G463">
        <v>0</v>
      </c>
      <c r="H463">
        <v>0</v>
      </c>
      <c r="I463">
        <v>0</v>
      </c>
      <c r="J463">
        <v>3</v>
      </c>
      <c r="K463">
        <v>3</v>
      </c>
      <c r="L463">
        <v>28799.999999999996</v>
      </c>
      <c r="M463">
        <v>86399.999999999985</v>
      </c>
      <c r="N463">
        <v>0</v>
      </c>
      <c r="O463">
        <v>115199.99999999999</v>
      </c>
      <c r="P463">
        <v>1536</v>
      </c>
      <c r="Q463">
        <v>230400</v>
      </c>
      <c r="R463">
        <v>345600</v>
      </c>
      <c r="S463">
        <v>0</v>
      </c>
      <c r="T463" t="s">
        <v>25</v>
      </c>
    </row>
    <row r="464" spans="1:20" x14ac:dyDescent="0.2">
      <c r="T464" t="s">
        <v>22</v>
      </c>
    </row>
    <row r="465" spans="1:20" x14ac:dyDescent="0.2">
      <c r="A465">
        <v>232</v>
      </c>
      <c r="B465">
        <v>58110</v>
      </c>
      <c r="C465">
        <v>16647</v>
      </c>
      <c r="D465">
        <v>4469</v>
      </c>
      <c r="E465">
        <v>30</v>
      </c>
      <c r="F465">
        <v>30</v>
      </c>
      <c r="G465">
        <v>0</v>
      </c>
      <c r="H465">
        <v>0</v>
      </c>
      <c r="I465">
        <v>0</v>
      </c>
      <c r="J465">
        <v>2</v>
      </c>
      <c r="K465">
        <v>2</v>
      </c>
      <c r="L465">
        <v>19199.999999999996</v>
      </c>
      <c r="M465">
        <v>57599.999999999993</v>
      </c>
      <c r="N465">
        <v>0</v>
      </c>
      <c r="O465">
        <v>76799.999999999985</v>
      </c>
      <c r="P465">
        <v>1550</v>
      </c>
      <c r="Q465">
        <v>232500</v>
      </c>
      <c r="R465">
        <v>309300</v>
      </c>
      <c r="S465">
        <v>0</v>
      </c>
      <c r="T465" t="s">
        <v>38</v>
      </c>
    </row>
    <row r="466" spans="1:20" x14ac:dyDescent="0.2">
      <c r="T466" t="s">
        <v>22</v>
      </c>
    </row>
    <row r="467" spans="1:20" x14ac:dyDescent="0.2">
      <c r="A467">
        <v>233</v>
      </c>
      <c r="B467">
        <v>58057</v>
      </c>
      <c r="C467">
        <v>17016</v>
      </c>
      <c r="D467">
        <v>4718</v>
      </c>
      <c r="E467">
        <v>30</v>
      </c>
      <c r="F467">
        <v>30</v>
      </c>
      <c r="G467">
        <v>0</v>
      </c>
      <c r="H467">
        <v>0</v>
      </c>
      <c r="I467">
        <v>0</v>
      </c>
      <c r="J467">
        <v>2</v>
      </c>
      <c r="K467">
        <v>2</v>
      </c>
      <c r="L467">
        <v>19199.999999999996</v>
      </c>
      <c r="M467">
        <v>57599.999999999993</v>
      </c>
      <c r="N467">
        <v>0</v>
      </c>
      <c r="O467">
        <v>76799.999999999985</v>
      </c>
      <c r="P467">
        <v>1596</v>
      </c>
      <c r="Q467">
        <v>239400</v>
      </c>
      <c r="R467">
        <v>316200</v>
      </c>
      <c r="S467">
        <v>0</v>
      </c>
      <c r="T467" t="s">
        <v>29</v>
      </c>
    </row>
    <row r="468" spans="1:20" x14ac:dyDescent="0.2">
      <c r="T468" t="s">
        <v>22</v>
      </c>
    </row>
    <row r="469" spans="1:20" x14ac:dyDescent="0.2">
      <c r="A469">
        <v>234</v>
      </c>
      <c r="B469">
        <v>57903</v>
      </c>
      <c r="C469">
        <v>18081</v>
      </c>
      <c r="D469">
        <v>5158</v>
      </c>
      <c r="E469">
        <v>30</v>
      </c>
      <c r="F469">
        <v>30</v>
      </c>
      <c r="G469">
        <v>0</v>
      </c>
      <c r="H469">
        <v>0</v>
      </c>
      <c r="I469">
        <v>0</v>
      </c>
      <c r="J469">
        <v>2</v>
      </c>
      <c r="K469">
        <v>2</v>
      </c>
      <c r="L469">
        <v>19199.999999999996</v>
      </c>
      <c r="M469">
        <v>57599.999999999993</v>
      </c>
      <c r="N469">
        <v>0</v>
      </c>
      <c r="O469">
        <v>76799.999999999985</v>
      </c>
      <c r="P469">
        <v>1699</v>
      </c>
      <c r="Q469">
        <v>254850</v>
      </c>
      <c r="R469">
        <v>331650</v>
      </c>
      <c r="S469">
        <v>0</v>
      </c>
      <c r="T469" t="s">
        <v>37</v>
      </c>
    </row>
    <row r="470" spans="1:20" x14ac:dyDescent="0.2">
      <c r="T470" t="s">
        <v>22</v>
      </c>
    </row>
    <row r="471" spans="1:20" x14ac:dyDescent="0.2">
      <c r="A471">
        <v>235</v>
      </c>
      <c r="B471">
        <v>57950</v>
      </c>
      <c r="C471">
        <v>17196</v>
      </c>
      <c r="D471">
        <v>4938</v>
      </c>
      <c r="E471">
        <v>30</v>
      </c>
      <c r="F471">
        <v>30</v>
      </c>
      <c r="G471">
        <v>0</v>
      </c>
      <c r="H471">
        <v>0</v>
      </c>
      <c r="I471">
        <v>0</v>
      </c>
      <c r="J471">
        <v>2</v>
      </c>
      <c r="K471">
        <v>2</v>
      </c>
      <c r="L471">
        <v>19199.999999999996</v>
      </c>
      <c r="M471">
        <v>57599.999999999993</v>
      </c>
      <c r="N471">
        <v>0</v>
      </c>
      <c r="O471">
        <v>76799.999999999985</v>
      </c>
      <c r="P471">
        <v>1614</v>
      </c>
      <c r="Q471">
        <v>242100</v>
      </c>
      <c r="R471">
        <v>318900</v>
      </c>
      <c r="S471">
        <v>0</v>
      </c>
      <c r="T471" t="s">
        <v>40</v>
      </c>
    </row>
    <row r="472" spans="1:20" x14ac:dyDescent="0.2">
      <c r="T472" t="s">
        <v>22</v>
      </c>
    </row>
    <row r="473" spans="1:20" x14ac:dyDescent="0.2">
      <c r="A473">
        <v>236</v>
      </c>
      <c r="B473">
        <v>58137</v>
      </c>
      <c r="C473">
        <v>16645</v>
      </c>
      <c r="D473">
        <v>4626</v>
      </c>
      <c r="E473">
        <v>30</v>
      </c>
      <c r="F473">
        <v>30</v>
      </c>
      <c r="G473">
        <v>0</v>
      </c>
      <c r="H473">
        <v>0</v>
      </c>
      <c r="I473">
        <v>0</v>
      </c>
      <c r="J473">
        <v>2</v>
      </c>
      <c r="K473">
        <v>2</v>
      </c>
      <c r="L473">
        <v>19199.999999999996</v>
      </c>
      <c r="M473">
        <v>57599.999999999993</v>
      </c>
      <c r="N473">
        <v>0</v>
      </c>
      <c r="O473">
        <v>76799.999999999985</v>
      </c>
      <c r="P473">
        <v>1562</v>
      </c>
      <c r="Q473">
        <v>234300</v>
      </c>
      <c r="R473">
        <v>311100</v>
      </c>
      <c r="S473">
        <v>0</v>
      </c>
      <c r="T473" t="s">
        <v>28</v>
      </c>
    </row>
    <row r="474" spans="1:20" x14ac:dyDescent="0.2">
      <c r="T474" t="s">
        <v>22</v>
      </c>
    </row>
    <row r="475" spans="1:20" x14ac:dyDescent="0.2">
      <c r="A475">
        <v>237</v>
      </c>
      <c r="B475">
        <v>57603</v>
      </c>
      <c r="C475">
        <v>16916</v>
      </c>
      <c r="D475">
        <v>4653</v>
      </c>
      <c r="E475">
        <v>30</v>
      </c>
      <c r="F475">
        <v>30</v>
      </c>
      <c r="G475">
        <v>0</v>
      </c>
      <c r="H475">
        <v>0</v>
      </c>
      <c r="I475">
        <v>0</v>
      </c>
      <c r="J475">
        <v>2</v>
      </c>
      <c r="K475">
        <v>2</v>
      </c>
      <c r="L475">
        <v>19199.999999999996</v>
      </c>
      <c r="M475">
        <v>57599.999999999993</v>
      </c>
      <c r="N475">
        <v>0</v>
      </c>
      <c r="O475">
        <v>76799.999999999985</v>
      </c>
      <c r="P475">
        <v>1583</v>
      </c>
      <c r="Q475">
        <v>237450</v>
      </c>
      <c r="R475">
        <v>314250</v>
      </c>
      <c r="S475">
        <v>0</v>
      </c>
      <c r="T475" t="s">
        <v>41</v>
      </c>
    </row>
    <row r="476" spans="1:20" x14ac:dyDescent="0.2">
      <c r="T476" t="s">
        <v>22</v>
      </c>
    </row>
    <row r="477" spans="1:20" x14ac:dyDescent="0.2">
      <c r="A477">
        <v>238</v>
      </c>
      <c r="B477">
        <v>57619</v>
      </c>
      <c r="C477">
        <v>17277</v>
      </c>
      <c r="D477">
        <v>5067</v>
      </c>
      <c r="E477">
        <v>30</v>
      </c>
      <c r="F477">
        <v>30</v>
      </c>
      <c r="G477">
        <v>0</v>
      </c>
      <c r="H477">
        <v>0</v>
      </c>
      <c r="I477">
        <v>0</v>
      </c>
      <c r="J477">
        <v>2</v>
      </c>
      <c r="K477">
        <v>2</v>
      </c>
      <c r="L477">
        <v>19199.999999999996</v>
      </c>
      <c r="M477">
        <v>57599.999999999993</v>
      </c>
      <c r="N477">
        <v>0</v>
      </c>
      <c r="O477">
        <v>76799.999999999985</v>
      </c>
      <c r="P477">
        <v>1620</v>
      </c>
      <c r="Q477">
        <v>243000</v>
      </c>
      <c r="R477">
        <v>319800</v>
      </c>
      <c r="S477">
        <v>0</v>
      </c>
      <c r="T477" t="s">
        <v>31</v>
      </c>
    </row>
    <row r="478" spans="1:20" x14ac:dyDescent="0.2">
      <c r="T478" t="s">
        <v>22</v>
      </c>
    </row>
    <row r="479" spans="1:20" x14ac:dyDescent="0.2">
      <c r="A479">
        <v>239</v>
      </c>
      <c r="B479">
        <v>57951</v>
      </c>
      <c r="C479">
        <v>17950</v>
      </c>
      <c r="D479">
        <v>5151</v>
      </c>
      <c r="E479">
        <v>30</v>
      </c>
      <c r="F479">
        <v>30</v>
      </c>
      <c r="G479">
        <v>0</v>
      </c>
      <c r="H479">
        <v>0</v>
      </c>
      <c r="I479">
        <v>0</v>
      </c>
      <c r="J479">
        <v>2</v>
      </c>
      <c r="K479">
        <v>2</v>
      </c>
      <c r="L479">
        <v>19199.999999999996</v>
      </c>
      <c r="M479">
        <v>57599.999999999993</v>
      </c>
      <c r="N479">
        <v>0</v>
      </c>
      <c r="O479">
        <v>76799.999999999985</v>
      </c>
      <c r="P479">
        <v>1691</v>
      </c>
      <c r="Q479">
        <v>253650</v>
      </c>
      <c r="R479">
        <v>330450</v>
      </c>
      <c r="S479">
        <v>0</v>
      </c>
      <c r="T479" t="s">
        <v>25</v>
      </c>
    </row>
    <row r="480" spans="1:20" x14ac:dyDescent="0.2">
      <c r="T480" t="s">
        <v>22</v>
      </c>
    </row>
    <row r="481" spans="1:20" x14ac:dyDescent="0.2">
      <c r="A481">
        <v>240</v>
      </c>
      <c r="B481">
        <v>57907</v>
      </c>
      <c r="C481">
        <v>18373</v>
      </c>
      <c r="D481">
        <v>5025</v>
      </c>
      <c r="E481">
        <v>30</v>
      </c>
      <c r="F481">
        <v>30</v>
      </c>
      <c r="G481">
        <v>0</v>
      </c>
      <c r="H481">
        <v>0</v>
      </c>
      <c r="I481">
        <v>0</v>
      </c>
      <c r="J481">
        <v>2</v>
      </c>
      <c r="K481">
        <v>2</v>
      </c>
      <c r="L481">
        <v>19199.999999999996</v>
      </c>
      <c r="M481">
        <v>57599.999999999993</v>
      </c>
      <c r="N481">
        <v>0</v>
      </c>
      <c r="O481">
        <v>76799.999999999985</v>
      </c>
      <c r="P481">
        <v>1725</v>
      </c>
      <c r="Q481">
        <v>258750</v>
      </c>
      <c r="R481">
        <v>335550</v>
      </c>
      <c r="S481">
        <v>0</v>
      </c>
      <c r="T481" t="s">
        <v>34</v>
      </c>
    </row>
    <row r="482" spans="1:20" x14ac:dyDescent="0.2">
      <c r="T482" t="s">
        <v>22</v>
      </c>
    </row>
    <row r="483" spans="1:20" x14ac:dyDescent="0.2">
      <c r="A483">
        <v>241</v>
      </c>
      <c r="B483">
        <v>57900</v>
      </c>
      <c r="C483">
        <v>16906</v>
      </c>
      <c r="D483">
        <v>4547</v>
      </c>
      <c r="E483">
        <v>30</v>
      </c>
      <c r="F483">
        <v>30</v>
      </c>
      <c r="G483">
        <v>0</v>
      </c>
      <c r="H483">
        <v>0</v>
      </c>
      <c r="I483">
        <v>0</v>
      </c>
      <c r="J483">
        <v>2</v>
      </c>
      <c r="K483">
        <v>2</v>
      </c>
      <c r="L483">
        <v>19199.999999999996</v>
      </c>
      <c r="M483">
        <v>57599.999999999993</v>
      </c>
      <c r="N483">
        <v>0</v>
      </c>
      <c r="O483">
        <v>76799.999999999985</v>
      </c>
      <c r="P483">
        <v>1584</v>
      </c>
      <c r="Q483">
        <v>237600</v>
      </c>
      <c r="R483">
        <v>314400</v>
      </c>
      <c r="S483">
        <v>0</v>
      </c>
      <c r="T483" t="s">
        <v>23</v>
      </c>
    </row>
    <row r="484" spans="1:20" x14ac:dyDescent="0.2">
      <c r="T484" t="s">
        <v>22</v>
      </c>
    </row>
    <row r="485" spans="1:20" x14ac:dyDescent="0.2">
      <c r="A485">
        <v>242</v>
      </c>
      <c r="B485">
        <v>57510</v>
      </c>
      <c r="C485">
        <v>16569</v>
      </c>
      <c r="D485">
        <v>4354</v>
      </c>
      <c r="E485">
        <v>30</v>
      </c>
      <c r="F485">
        <v>30</v>
      </c>
      <c r="G485">
        <v>0</v>
      </c>
      <c r="H485">
        <v>0</v>
      </c>
      <c r="I485">
        <v>0</v>
      </c>
      <c r="J485">
        <v>2</v>
      </c>
      <c r="K485">
        <v>2</v>
      </c>
      <c r="L485">
        <v>19199.999999999996</v>
      </c>
      <c r="M485">
        <v>57599.999999999993</v>
      </c>
      <c r="N485">
        <v>0</v>
      </c>
      <c r="O485">
        <v>76799.999999999985</v>
      </c>
      <c r="P485">
        <v>1552</v>
      </c>
      <c r="Q485">
        <v>232800</v>
      </c>
      <c r="R485">
        <v>309600</v>
      </c>
      <c r="S485">
        <v>0</v>
      </c>
      <c r="T485" t="s">
        <v>25</v>
      </c>
    </row>
    <row r="486" spans="1:20" x14ac:dyDescent="0.2">
      <c r="T486" t="s">
        <v>22</v>
      </c>
    </row>
    <row r="487" spans="1:20" x14ac:dyDescent="0.2">
      <c r="A487">
        <v>243</v>
      </c>
      <c r="B487">
        <v>57789</v>
      </c>
      <c r="C487">
        <v>18209</v>
      </c>
      <c r="D487">
        <v>5185</v>
      </c>
      <c r="E487">
        <v>30</v>
      </c>
      <c r="F487">
        <v>30</v>
      </c>
      <c r="G487">
        <v>0</v>
      </c>
      <c r="H487">
        <v>0</v>
      </c>
      <c r="I487">
        <v>0</v>
      </c>
      <c r="J487">
        <v>2</v>
      </c>
      <c r="K487">
        <v>2</v>
      </c>
      <c r="L487">
        <v>19199.999999999996</v>
      </c>
      <c r="M487">
        <v>57599.999999999993</v>
      </c>
      <c r="N487">
        <v>0</v>
      </c>
      <c r="O487">
        <v>76799.999999999985</v>
      </c>
      <c r="P487">
        <v>1719</v>
      </c>
      <c r="Q487">
        <v>257850</v>
      </c>
      <c r="R487">
        <v>334650</v>
      </c>
      <c r="S487">
        <v>0</v>
      </c>
      <c r="T487" t="s">
        <v>24</v>
      </c>
    </row>
    <row r="488" spans="1:20" x14ac:dyDescent="0.2">
      <c r="T488" t="s">
        <v>22</v>
      </c>
    </row>
    <row r="489" spans="1:20" x14ac:dyDescent="0.2">
      <c r="A489">
        <v>244</v>
      </c>
      <c r="B489">
        <v>57519</v>
      </c>
      <c r="C489">
        <v>17618</v>
      </c>
      <c r="D489">
        <v>4771</v>
      </c>
      <c r="E489">
        <v>30</v>
      </c>
      <c r="F489">
        <v>30</v>
      </c>
      <c r="G489">
        <v>0</v>
      </c>
      <c r="H489">
        <v>0</v>
      </c>
      <c r="I489">
        <v>0</v>
      </c>
      <c r="J489">
        <v>2</v>
      </c>
      <c r="K489">
        <v>2</v>
      </c>
      <c r="L489">
        <v>19199.999999999996</v>
      </c>
      <c r="M489">
        <v>57599.999999999993</v>
      </c>
      <c r="N489">
        <v>0</v>
      </c>
      <c r="O489">
        <v>76799.999999999985</v>
      </c>
      <c r="P489">
        <v>1652</v>
      </c>
      <c r="Q489">
        <v>247800</v>
      </c>
      <c r="R489">
        <v>324600</v>
      </c>
      <c r="S489">
        <v>0</v>
      </c>
      <c r="T489" t="s">
        <v>25</v>
      </c>
    </row>
    <row r="490" spans="1:20" x14ac:dyDescent="0.2">
      <c r="T490" t="s">
        <v>22</v>
      </c>
    </row>
    <row r="491" spans="1:20" x14ac:dyDescent="0.2">
      <c r="A491">
        <v>245</v>
      </c>
      <c r="B491">
        <v>57409</v>
      </c>
      <c r="C491">
        <v>17171</v>
      </c>
      <c r="D491">
        <v>4689</v>
      </c>
      <c r="E491">
        <v>30</v>
      </c>
      <c r="F491">
        <v>30</v>
      </c>
      <c r="G491">
        <v>0</v>
      </c>
      <c r="H491">
        <v>0</v>
      </c>
      <c r="I491">
        <v>0</v>
      </c>
      <c r="J491">
        <v>2</v>
      </c>
      <c r="K491">
        <v>2</v>
      </c>
      <c r="L491">
        <v>19199.999999999996</v>
      </c>
      <c r="M491">
        <v>57599.999999999993</v>
      </c>
      <c r="N491">
        <v>0</v>
      </c>
      <c r="O491">
        <v>76799.999999999985</v>
      </c>
      <c r="P491">
        <v>1607</v>
      </c>
      <c r="Q491">
        <v>241050</v>
      </c>
      <c r="R491">
        <v>317850</v>
      </c>
      <c r="S491">
        <v>0</v>
      </c>
      <c r="T491" t="s">
        <v>44</v>
      </c>
    </row>
    <row r="492" spans="1:20" x14ac:dyDescent="0.2">
      <c r="T492" t="s">
        <v>22</v>
      </c>
    </row>
    <row r="493" spans="1:20" x14ac:dyDescent="0.2">
      <c r="A493">
        <v>246</v>
      </c>
      <c r="B493">
        <v>63949</v>
      </c>
      <c r="C493">
        <v>17609</v>
      </c>
      <c r="D493">
        <v>4795</v>
      </c>
      <c r="E493">
        <v>15</v>
      </c>
      <c r="F493">
        <v>15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9599.9999999999982</v>
      </c>
      <c r="M493">
        <v>28799.999999999996</v>
      </c>
      <c r="N493">
        <v>0</v>
      </c>
      <c r="O493">
        <v>38399.999999999993</v>
      </c>
      <c r="P493">
        <v>1653</v>
      </c>
      <c r="Q493">
        <v>247950</v>
      </c>
      <c r="R493">
        <v>286350</v>
      </c>
      <c r="S493">
        <v>0</v>
      </c>
      <c r="T493" t="s">
        <v>45</v>
      </c>
    </row>
    <row r="494" spans="1:20" x14ac:dyDescent="0.2">
      <c r="T494" t="s">
        <v>22</v>
      </c>
    </row>
    <row r="495" spans="1:20" x14ac:dyDescent="0.2">
      <c r="A495">
        <v>247</v>
      </c>
      <c r="B495">
        <v>57295</v>
      </c>
      <c r="C495">
        <v>17688</v>
      </c>
      <c r="D495">
        <v>4657</v>
      </c>
      <c r="E495">
        <v>30</v>
      </c>
      <c r="F495">
        <v>30</v>
      </c>
      <c r="G495">
        <v>0</v>
      </c>
      <c r="H495">
        <v>0</v>
      </c>
      <c r="I495">
        <v>0</v>
      </c>
      <c r="J495">
        <v>2</v>
      </c>
      <c r="K495">
        <v>2</v>
      </c>
      <c r="L495">
        <v>19199.999999999996</v>
      </c>
      <c r="M495">
        <v>57599.999999999993</v>
      </c>
      <c r="N495">
        <v>0</v>
      </c>
      <c r="O495">
        <v>76799.999999999985</v>
      </c>
      <c r="P495">
        <v>1665</v>
      </c>
      <c r="Q495">
        <v>249750</v>
      </c>
      <c r="R495">
        <v>326550</v>
      </c>
      <c r="S495">
        <v>0</v>
      </c>
      <c r="T495" t="s">
        <v>41</v>
      </c>
    </row>
    <row r="496" spans="1:20" x14ac:dyDescent="0.2">
      <c r="T496" t="s">
        <v>22</v>
      </c>
    </row>
    <row r="497" spans="1:20" x14ac:dyDescent="0.2">
      <c r="A497">
        <v>248</v>
      </c>
      <c r="B497">
        <v>58032</v>
      </c>
      <c r="C497">
        <v>17359</v>
      </c>
      <c r="D497">
        <v>5154</v>
      </c>
      <c r="E497">
        <v>30</v>
      </c>
      <c r="F497">
        <v>30</v>
      </c>
      <c r="G497">
        <v>0</v>
      </c>
      <c r="H497">
        <v>0</v>
      </c>
      <c r="I497">
        <v>0</v>
      </c>
      <c r="J497">
        <v>2</v>
      </c>
      <c r="K497">
        <v>2</v>
      </c>
      <c r="L497">
        <v>19199.999999999996</v>
      </c>
      <c r="M497">
        <v>57599.999999999993</v>
      </c>
      <c r="N497">
        <v>0</v>
      </c>
      <c r="O497">
        <v>76799.999999999985</v>
      </c>
      <c r="P497">
        <v>1634</v>
      </c>
      <c r="Q497">
        <v>245100</v>
      </c>
      <c r="R497">
        <v>321900</v>
      </c>
      <c r="S497">
        <v>0</v>
      </c>
      <c r="T497" t="s">
        <v>25</v>
      </c>
    </row>
    <row r="498" spans="1:20" x14ac:dyDescent="0.2">
      <c r="T498" t="s">
        <v>22</v>
      </c>
    </row>
    <row r="499" spans="1:20" x14ac:dyDescent="0.2">
      <c r="A499">
        <v>249</v>
      </c>
      <c r="B499">
        <v>57825</v>
      </c>
      <c r="C499">
        <v>16207</v>
      </c>
      <c r="D499">
        <v>4245</v>
      </c>
      <c r="E499">
        <v>30</v>
      </c>
      <c r="F499">
        <v>30</v>
      </c>
      <c r="G499">
        <v>0</v>
      </c>
      <c r="H499">
        <v>0</v>
      </c>
      <c r="I499">
        <v>0</v>
      </c>
      <c r="J499">
        <v>2</v>
      </c>
      <c r="K499">
        <v>2</v>
      </c>
      <c r="L499">
        <v>19199.999999999996</v>
      </c>
      <c r="M499">
        <v>57599.999999999993</v>
      </c>
      <c r="N499">
        <v>0</v>
      </c>
      <c r="O499">
        <v>76799.999999999985</v>
      </c>
      <c r="P499">
        <v>1513</v>
      </c>
      <c r="Q499">
        <v>226950</v>
      </c>
      <c r="R499">
        <v>303750</v>
      </c>
      <c r="S499">
        <v>0</v>
      </c>
      <c r="T499" t="s">
        <v>46</v>
      </c>
    </row>
    <row r="500" spans="1:20" x14ac:dyDescent="0.2">
      <c r="T500" t="s">
        <v>22</v>
      </c>
    </row>
    <row r="501" spans="1:20" x14ac:dyDescent="0.2">
      <c r="A501">
        <v>250</v>
      </c>
      <c r="B501">
        <v>57518</v>
      </c>
      <c r="C501">
        <v>17201</v>
      </c>
      <c r="D501">
        <v>4659</v>
      </c>
      <c r="E501">
        <v>30</v>
      </c>
      <c r="F501">
        <v>30</v>
      </c>
      <c r="G501">
        <v>0</v>
      </c>
      <c r="H501">
        <v>0</v>
      </c>
      <c r="I501">
        <v>0</v>
      </c>
      <c r="J501">
        <v>2</v>
      </c>
      <c r="K501">
        <v>2</v>
      </c>
      <c r="L501">
        <v>19199.999999999996</v>
      </c>
      <c r="M501">
        <v>57599.999999999993</v>
      </c>
      <c r="N501">
        <v>0</v>
      </c>
      <c r="O501">
        <v>76799.999999999985</v>
      </c>
      <c r="P501">
        <v>1619</v>
      </c>
      <c r="Q501">
        <v>242850</v>
      </c>
      <c r="R501">
        <v>319650</v>
      </c>
      <c r="S501">
        <v>0</v>
      </c>
      <c r="T501" t="s">
        <v>33</v>
      </c>
    </row>
    <row r="502" spans="1:20" x14ac:dyDescent="0.2">
      <c r="T502" t="s">
        <v>22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C59C-05E2-5C48-AD14-AA9F844F7332}">
  <dimension ref="A1:T502"/>
  <sheetViews>
    <sheetView topLeftCell="I216" workbookViewId="0">
      <selection activeCell="N241" sqref="N241"/>
    </sheetView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T2" t="s">
        <v>22</v>
      </c>
    </row>
    <row r="3" spans="1:20" x14ac:dyDescent="0.2">
      <c r="A3">
        <v>1</v>
      </c>
      <c r="B3">
        <v>71274</v>
      </c>
      <c r="C3">
        <v>17899</v>
      </c>
      <c r="D3">
        <v>5517</v>
      </c>
      <c r="E3">
        <v>0</v>
      </c>
      <c r="F3">
        <v>15</v>
      </c>
      <c r="G3">
        <v>15</v>
      </c>
      <c r="H3">
        <v>0</v>
      </c>
      <c r="I3">
        <v>2</v>
      </c>
      <c r="J3">
        <v>0</v>
      </c>
      <c r="K3">
        <v>2</v>
      </c>
      <c r="L3">
        <v>0</v>
      </c>
      <c r="M3">
        <v>120000</v>
      </c>
      <c r="N3">
        <v>50000</v>
      </c>
      <c r="O3">
        <v>170000</v>
      </c>
      <c r="P3">
        <v>1703</v>
      </c>
      <c r="Q3">
        <v>255450</v>
      </c>
      <c r="R3">
        <v>425450</v>
      </c>
      <c r="S3">
        <v>0</v>
      </c>
      <c r="T3" t="s">
        <v>23</v>
      </c>
    </row>
    <row r="4" spans="1:20" x14ac:dyDescent="0.2">
      <c r="T4" t="s">
        <v>22</v>
      </c>
    </row>
    <row r="5" spans="1:20" x14ac:dyDescent="0.2">
      <c r="A5">
        <v>2</v>
      </c>
      <c r="B5">
        <v>71267</v>
      </c>
      <c r="C5">
        <v>16502</v>
      </c>
      <c r="D5">
        <v>5245</v>
      </c>
      <c r="E5">
        <v>0</v>
      </c>
      <c r="F5">
        <v>15</v>
      </c>
      <c r="G5">
        <v>30</v>
      </c>
      <c r="H5">
        <v>0</v>
      </c>
      <c r="I5">
        <v>2</v>
      </c>
      <c r="J5">
        <v>0</v>
      </c>
      <c r="K5">
        <v>2</v>
      </c>
      <c r="L5">
        <v>0</v>
      </c>
      <c r="M5">
        <v>120000</v>
      </c>
      <c r="N5">
        <v>50000</v>
      </c>
      <c r="O5">
        <v>170000</v>
      </c>
      <c r="P5">
        <v>1568</v>
      </c>
      <c r="Q5">
        <v>235200</v>
      </c>
      <c r="R5">
        <v>405200</v>
      </c>
      <c r="S5">
        <v>0</v>
      </c>
      <c r="T5" t="s">
        <v>24</v>
      </c>
    </row>
    <row r="6" spans="1:20" x14ac:dyDescent="0.2">
      <c r="T6" t="s">
        <v>22</v>
      </c>
    </row>
    <row r="7" spans="1:20" x14ac:dyDescent="0.2">
      <c r="A7">
        <v>3</v>
      </c>
      <c r="B7">
        <v>57783</v>
      </c>
      <c r="C7">
        <v>15784</v>
      </c>
      <c r="D7">
        <v>4165</v>
      </c>
      <c r="E7">
        <v>30</v>
      </c>
      <c r="F7">
        <v>0</v>
      </c>
      <c r="G7">
        <v>30</v>
      </c>
      <c r="H7">
        <v>0</v>
      </c>
      <c r="I7">
        <v>2</v>
      </c>
      <c r="J7">
        <v>0</v>
      </c>
      <c r="K7">
        <v>2</v>
      </c>
      <c r="L7">
        <v>19199.999999999996</v>
      </c>
      <c r="M7">
        <v>0</v>
      </c>
      <c r="N7">
        <v>50000</v>
      </c>
      <c r="O7">
        <v>69200</v>
      </c>
      <c r="P7">
        <v>1475</v>
      </c>
      <c r="Q7">
        <v>221250</v>
      </c>
      <c r="R7">
        <v>290450</v>
      </c>
      <c r="S7">
        <v>0</v>
      </c>
      <c r="T7" t="s">
        <v>24</v>
      </c>
    </row>
    <row r="8" spans="1:20" x14ac:dyDescent="0.2">
      <c r="T8" t="s">
        <v>22</v>
      </c>
    </row>
    <row r="9" spans="1:20" x14ac:dyDescent="0.2">
      <c r="A9">
        <v>4</v>
      </c>
      <c r="B9">
        <v>64602</v>
      </c>
      <c r="C9">
        <v>15134</v>
      </c>
      <c r="D9">
        <v>4502</v>
      </c>
      <c r="E9">
        <v>15</v>
      </c>
      <c r="F9">
        <v>30</v>
      </c>
      <c r="G9">
        <v>30</v>
      </c>
      <c r="H9">
        <v>0</v>
      </c>
      <c r="I9">
        <v>2</v>
      </c>
      <c r="J9">
        <v>0</v>
      </c>
      <c r="K9">
        <v>2</v>
      </c>
      <c r="L9">
        <v>9599.9999999999982</v>
      </c>
      <c r="M9">
        <v>144000</v>
      </c>
      <c r="N9">
        <v>50000</v>
      </c>
      <c r="O9">
        <v>203600</v>
      </c>
      <c r="P9">
        <v>1425</v>
      </c>
      <c r="Q9">
        <v>213750</v>
      </c>
      <c r="R9">
        <v>417350</v>
      </c>
      <c r="S9">
        <v>0</v>
      </c>
      <c r="T9" t="s">
        <v>24</v>
      </c>
    </row>
    <row r="10" spans="1:20" x14ac:dyDescent="0.2">
      <c r="T10" t="s">
        <v>22</v>
      </c>
    </row>
    <row r="11" spans="1:20" x14ac:dyDescent="0.2">
      <c r="A11">
        <v>5</v>
      </c>
      <c r="B11">
        <v>57854</v>
      </c>
      <c r="C11">
        <v>36029</v>
      </c>
      <c r="D11">
        <v>14542</v>
      </c>
      <c r="E11">
        <v>30</v>
      </c>
      <c r="F11">
        <v>45</v>
      </c>
      <c r="G11">
        <v>4</v>
      </c>
      <c r="H11">
        <v>0</v>
      </c>
      <c r="I11">
        <v>6</v>
      </c>
      <c r="J11">
        <v>0</v>
      </c>
      <c r="K11">
        <v>6</v>
      </c>
      <c r="L11">
        <v>19199.999999999996</v>
      </c>
      <c r="M11">
        <v>264000</v>
      </c>
      <c r="N11">
        <v>50000</v>
      </c>
      <c r="O11">
        <v>333200</v>
      </c>
      <c r="P11">
        <v>3517</v>
      </c>
      <c r="Q11">
        <v>527550</v>
      </c>
      <c r="R11">
        <v>860750</v>
      </c>
      <c r="S11">
        <v>0</v>
      </c>
      <c r="T11" t="s">
        <v>24</v>
      </c>
    </row>
    <row r="12" spans="1:20" x14ac:dyDescent="0.2">
      <c r="T12" t="s">
        <v>22</v>
      </c>
    </row>
    <row r="13" spans="1:20" x14ac:dyDescent="0.2">
      <c r="A13">
        <v>6</v>
      </c>
      <c r="B13">
        <v>64531</v>
      </c>
      <c r="C13">
        <v>16073</v>
      </c>
      <c r="D13">
        <v>4149</v>
      </c>
      <c r="E13">
        <v>15</v>
      </c>
      <c r="F13">
        <v>15</v>
      </c>
      <c r="G13">
        <v>15</v>
      </c>
      <c r="H13">
        <v>0</v>
      </c>
      <c r="I13">
        <v>1</v>
      </c>
      <c r="J13">
        <v>0</v>
      </c>
      <c r="K13">
        <v>1</v>
      </c>
      <c r="L13">
        <v>9599.9999999999982</v>
      </c>
      <c r="M13">
        <v>23999.999999999996</v>
      </c>
      <c r="N13">
        <v>50000</v>
      </c>
      <c r="O13">
        <v>83600</v>
      </c>
      <c r="P13">
        <v>1503</v>
      </c>
      <c r="Q13">
        <v>225450</v>
      </c>
      <c r="R13">
        <v>309050</v>
      </c>
      <c r="S13">
        <v>0</v>
      </c>
      <c r="T13" t="s">
        <v>24</v>
      </c>
    </row>
    <row r="14" spans="1:20" x14ac:dyDescent="0.2">
      <c r="T14" t="s">
        <v>22</v>
      </c>
    </row>
    <row r="15" spans="1:20" x14ac:dyDescent="0.2">
      <c r="A15">
        <v>7</v>
      </c>
      <c r="B15">
        <v>64039</v>
      </c>
      <c r="C15">
        <v>18286</v>
      </c>
      <c r="D15">
        <v>5281</v>
      </c>
      <c r="E15">
        <v>15</v>
      </c>
      <c r="F15">
        <v>15</v>
      </c>
      <c r="G15">
        <v>15</v>
      </c>
      <c r="H15">
        <v>0</v>
      </c>
      <c r="I15">
        <v>2</v>
      </c>
      <c r="J15">
        <v>0</v>
      </c>
      <c r="K15">
        <v>2</v>
      </c>
      <c r="L15">
        <v>9599.9999999999982</v>
      </c>
      <c r="M15">
        <v>23999.999999999996</v>
      </c>
      <c r="N15">
        <v>50000</v>
      </c>
      <c r="O15">
        <v>83600</v>
      </c>
      <c r="P15">
        <v>1724</v>
      </c>
      <c r="Q15">
        <v>258600</v>
      </c>
      <c r="R15">
        <v>342200</v>
      </c>
      <c r="S15">
        <v>0</v>
      </c>
      <c r="T15" t="s">
        <v>24</v>
      </c>
    </row>
    <row r="16" spans="1:20" x14ac:dyDescent="0.2">
      <c r="T16" t="s">
        <v>22</v>
      </c>
    </row>
    <row r="17" spans="1:20" x14ac:dyDescent="0.2">
      <c r="A17">
        <v>8</v>
      </c>
      <c r="B17">
        <v>44927</v>
      </c>
      <c r="C17">
        <v>32109</v>
      </c>
      <c r="D17">
        <v>10055</v>
      </c>
      <c r="E17">
        <v>60</v>
      </c>
      <c r="F17">
        <v>0</v>
      </c>
      <c r="G17">
        <v>30</v>
      </c>
      <c r="H17">
        <v>2</v>
      </c>
      <c r="I17">
        <v>2</v>
      </c>
      <c r="J17">
        <v>0</v>
      </c>
      <c r="K17">
        <v>4</v>
      </c>
      <c r="L17">
        <v>38399.999999999993</v>
      </c>
      <c r="M17">
        <v>0</v>
      </c>
      <c r="N17">
        <v>50000</v>
      </c>
      <c r="O17">
        <v>88400</v>
      </c>
      <c r="P17">
        <v>3099</v>
      </c>
      <c r="Q17">
        <v>464850</v>
      </c>
      <c r="R17">
        <v>553250</v>
      </c>
      <c r="S17">
        <v>0</v>
      </c>
      <c r="T17" t="s">
        <v>24</v>
      </c>
    </row>
    <row r="18" spans="1:20" x14ac:dyDescent="0.2">
      <c r="T18" t="s">
        <v>22</v>
      </c>
    </row>
    <row r="19" spans="1:20" x14ac:dyDescent="0.2">
      <c r="A19">
        <v>9</v>
      </c>
      <c r="B19">
        <v>57782</v>
      </c>
      <c r="C19">
        <v>32335</v>
      </c>
      <c r="D19">
        <v>12258</v>
      </c>
      <c r="E19">
        <v>30</v>
      </c>
      <c r="F19">
        <v>30</v>
      </c>
      <c r="G19">
        <v>15</v>
      </c>
      <c r="H19">
        <v>2</v>
      </c>
      <c r="I19">
        <v>3</v>
      </c>
      <c r="J19">
        <v>0</v>
      </c>
      <c r="K19">
        <v>5</v>
      </c>
      <c r="L19">
        <v>19199.999999999996</v>
      </c>
      <c r="M19">
        <v>144000</v>
      </c>
      <c r="N19">
        <v>50000</v>
      </c>
      <c r="O19">
        <v>213200</v>
      </c>
      <c r="P19">
        <v>3145</v>
      </c>
      <c r="Q19">
        <v>471750</v>
      </c>
      <c r="R19">
        <v>684950</v>
      </c>
      <c r="S19">
        <v>0</v>
      </c>
      <c r="T19" t="s">
        <v>25</v>
      </c>
    </row>
    <row r="20" spans="1:20" x14ac:dyDescent="0.2">
      <c r="T20" t="s">
        <v>22</v>
      </c>
    </row>
    <row r="21" spans="1:20" x14ac:dyDescent="0.2">
      <c r="A21">
        <v>10</v>
      </c>
      <c r="B21">
        <v>64523</v>
      </c>
      <c r="C21">
        <v>16305</v>
      </c>
      <c r="D21">
        <v>4543</v>
      </c>
      <c r="E21">
        <v>15</v>
      </c>
      <c r="F21">
        <v>15</v>
      </c>
      <c r="G21">
        <v>0</v>
      </c>
      <c r="H21">
        <v>1</v>
      </c>
      <c r="I21">
        <v>0</v>
      </c>
      <c r="J21">
        <v>1</v>
      </c>
      <c r="K21">
        <v>2</v>
      </c>
      <c r="L21">
        <v>9599.9999999999982</v>
      </c>
      <c r="M21">
        <v>23999.999999999996</v>
      </c>
      <c r="N21">
        <v>0</v>
      </c>
      <c r="O21">
        <v>33599.999999999993</v>
      </c>
      <c r="P21">
        <v>1529</v>
      </c>
      <c r="Q21">
        <v>229350</v>
      </c>
      <c r="R21">
        <v>262950</v>
      </c>
      <c r="S21">
        <v>0</v>
      </c>
      <c r="T21" t="s">
        <v>26</v>
      </c>
    </row>
    <row r="22" spans="1:20" x14ac:dyDescent="0.2">
      <c r="T22" t="s">
        <v>22</v>
      </c>
    </row>
    <row r="23" spans="1:20" x14ac:dyDescent="0.2">
      <c r="A23">
        <v>11</v>
      </c>
      <c r="B23">
        <v>64758</v>
      </c>
      <c r="C23">
        <v>14235</v>
      </c>
      <c r="D23">
        <v>3494</v>
      </c>
      <c r="E23">
        <v>15</v>
      </c>
      <c r="F23">
        <v>0</v>
      </c>
      <c r="G23">
        <v>15</v>
      </c>
      <c r="H23">
        <v>0</v>
      </c>
      <c r="I23">
        <v>1</v>
      </c>
      <c r="J23">
        <v>0</v>
      </c>
      <c r="K23">
        <v>1</v>
      </c>
      <c r="L23">
        <v>9599.9999999999982</v>
      </c>
      <c r="M23">
        <v>0</v>
      </c>
      <c r="N23">
        <v>50000</v>
      </c>
      <c r="O23">
        <v>59600</v>
      </c>
      <c r="P23">
        <v>1325</v>
      </c>
      <c r="Q23">
        <v>198750</v>
      </c>
      <c r="R23">
        <v>258350</v>
      </c>
      <c r="S23">
        <v>0</v>
      </c>
      <c r="T23" t="s">
        <v>27</v>
      </c>
    </row>
    <row r="24" spans="1:20" x14ac:dyDescent="0.2">
      <c r="T24" t="s">
        <v>22</v>
      </c>
    </row>
    <row r="25" spans="1:20" x14ac:dyDescent="0.2">
      <c r="A25">
        <v>12</v>
      </c>
      <c r="B25">
        <v>64265</v>
      </c>
      <c r="C25">
        <v>16480</v>
      </c>
      <c r="D25">
        <v>4437</v>
      </c>
      <c r="E25">
        <v>15</v>
      </c>
      <c r="F25">
        <v>15</v>
      </c>
      <c r="G25">
        <v>15</v>
      </c>
      <c r="H25">
        <v>1</v>
      </c>
      <c r="I25">
        <v>0</v>
      </c>
      <c r="J25">
        <v>1</v>
      </c>
      <c r="K25">
        <v>2</v>
      </c>
      <c r="L25">
        <v>9599.9999999999982</v>
      </c>
      <c r="M25">
        <v>23999.999999999996</v>
      </c>
      <c r="N25">
        <v>50000</v>
      </c>
      <c r="O25">
        <v>83600</v>
      </c>
      <c r="P25">
        <v>1535</v>
      </c>
      <c r="Q25">
        <v>230250</v>
      </c>
      <c r="R25">
        <v>313850</v>
      </c>
      <c r="S25">
        <v>0</v>
      </c>
      <c r="T25" t="s">
        <v>28</v>
      </c>
    </row>
    <row r="26" spans="1:20" x14ac:dyDescent="0.2">
      <c r="T26" t="s">
        <v>22</v>
      </c>
    </row>
    <row r="27" spans="1:20" x14ac:dyDescent="0.2">
      <c r="A27">
        <v>13</v>
      </c>
      <c r="B27">
        <v>65032</v>
      </c>
      <c r="C27">
        <v>18085</v>
      </c>
      <c r="D27">
        <v>5522</v>
      </c>
      <c r="E27">
        <v>15</v>
      </c>
      <c r="F27">
        <v>0</v>
      </c>
      <c r="G27">
        <v>30</v>
      </c>
      <c r="H27">
        <v>0</v>
      </c>
      <c r="I27">
        <v>0</v>
      </c>
      <c r="J27">
        <v>2</v>
      </c>
      <c r="K27">
        <v>2</v>
      </c>
      <c r="L27">
        <v>9599.9999999999982</v>
      </c>
      <c r="M27">
        <v>0</v>
      </c>
      <c r="N27">
        <v>50000</v>
      </c>
      <c r="O27">
        <v>59600</v>
      </c>
      <c r="P27">
        <v>1722</v>
      </c>
      <c r="Q27">
        <v>258300</v>
      </c>
      <c r="R27">
        <v>317900</v>
      </c>
      <c r="S27">
        <v>0</v>
      </c>
      <c r="T27" t="s">
        <v>29</v>
      </c>
    </row>
    <row r="28" spans="1:20" x14ac:dyDescent="0.2">
      <c r="T28" t="s">
        <v>22</v>
      </c>
    </row>
    <row r="29" spans="1:20" x14ac:dyDescent="0.2">
      <c r="A29">
        <v>14</v>
      </c>
      <c r="B29">
        <v>57997</v>
      </c>
      <c r="C29">
        <v>17345</v>
      </c>
      <c r="D29">
        <v>4966</v>
      </c>
      <c r="E29">
        <v>30</v>
      </c>
      <c r="F29">
        <v>15</v>
      </c>
      <c r="G29">
        <v>0</v>
      </c>
      <c r="H29">
        <v>2</v>
      </c>
      <c r="I29">
        <v>0</v>
      </c>
      <c r="J29">
        <v>0</v>
      </c>
      <c r="K29">
        <v>2</v>
      </c>
      <c r="L29">
        <v>19199.999999999996</v>
      </c>
      <c r="M29">
        <v>23999.999999999996</v>
      </c>
      <c r="N29">
        <v>0</v>
      </c>
      <c r="O29">
        <v>43199.999999999993</v>
      </c>
      <c r="P29">
        <v>1631</v>
      </c>
      <c r="Q29">
        <v>244650</v>
      </c>
      <c r="R29">
        <v>287850</v>
      </c>
      <c r="S29">
        <v>0</v>
      </c>
      <c r="T29" t="s">
        <v>30</v>
      </c>
    </row>
    <row r="30" spans="1:20" x14ac:dyDescent="0.2">
      <c r="T30" t="s">
        <v>22</v>
      </c>
    </row>
    <row r="31" spans="1:20" x14ac:dyDescent="0.2">
      <c r="A31">
        <v>15</v>
      </c>
      <c r="B31">
        <v>57625</v>
      </c>
      <c r="C31">
        <v>16944</v>
      </c>
      <c r="D31">
        <v>4655</v>
      </c>
      <c r="E31">
        <v>30</v>
      </c>
      <c r="F31">
        <v>30</v>
      </c>
      <c r="G31">
        <v>0</v>
      </c>
      <c r="H31">
        <v>2</v>
      </c>
      <c r="I31">
        <v>0</v>
      </c>
      <c r="J31">
        <v>0</v>
      </c>
      <c r="K31">
        <v>2</v>
      </c>
      <c r="L31">
        <v>19199.999999999996</v>
      </c>
      <c r="M31">
        <v>47999.999999999993</v>
      </c>
      <c r="N31">
        <v>0</v>
      </c>
      <c r="O31">
        <v>67199.999999999985</v>
      </c>
      <c r="P31">
        <v>1584</v>
      </c>
      <c r="Q31">
        <v>237600</v>
      </c>
      <c r="R31">
        <v>304800</v>
      </c>
      <c r="S31">
        <v>0</v>
      </c>
      <c r="T31" t="s">
        <v>31</v>
      </c>
    </row>
    <row r="32" spans="1:20" x14ac:dyDescent="0.2">
      <c r="T32" t="s">
        <v>22</v>
      </c>
    </row>
    <row r="33" spans="1:20" x14ac:dyDescent="0.2">
      <c r="A33">
        <v>16</v>
      </c>
      <c r="B33">
        <v>64430</v>
      </c>
      <c r="C33">
        <v>14956</v>
      </c>
      <c r="D33">
        <v>4125</v>
      </c>
      <c r="E33">
        <v>15</v>
      </c>
      <c r="F33">
        <v>0</v>
      </c>
      <c r="G33">
        <v>15</v>
      </c>
      <c r="H33">
        <v>0</v>
      </c>
      <c r="I33">
        <v>0</v>
      </c>
      <c r="J33">
        <v>1</v>
      </c>
      <c r="K33">
        <v>1</v>
      </c>
      <c r="L33">
        <v>9599.9999999999982</v>
      </c>
      <c r="M33">
        <v>0</v>
      </c>
      <c r="N33">
        <v>50000</v>
      </c>
      <c r="O33">
        <v>59600</v>
      </c>
      <c r="P33">
        <v>1389</v>
      </c>
      <c r="Q33">
        <v>208350</v>
      </c>
      <c r="R33">
        <v>267950</v>
      </c>
      <c r="S33">
        <v>0</v>
      </c>
      <c r="T33" t="s">
        <v>32</v>
      </c>
    </row>
    <row r="34" spans="1:20" x14ac:dyDescent="0.2">
      <c r="T34" t="s">
        <v>22</v>
      </c>
    </row>
    <row r="35" spans="1:20" x14ac:dyDescent="0.2">
      <c r="A35">
        <v>17</v>
      </c>
      <c r="B35">
        <v>64504</v>
      </c>
      <c r="C35">
        <v>16616</v>
      </c>
      <c r="D35">
        <v>4271</v>
      </c>
      <c r="E35">
        <v>15</v>
      </c>
      <c r="F35">
        <v>15</v>
      </c>
      <c r="G35">
        <v>15</v>
      </c>
      <c r="H35">
        <v>0</v>
      </c>
      <c r="I35">
        <v>0</v>
      </c>
      <c r="J35">
        <v>1</v>
      </c>
      <c r="K35">
        <v>1</v>
      </c>
      <c r="L35">
        <v>9599.9999999999982</v>
      </c>
      <c r="M35">
        <v>23999.999999999996</v>
      </c>
      <c r="N35">
        <v>50000</v>
      </c>
      <c r="O35">
        <v>83600</v>
      </c>
      <c r="P35">
        <v>1556</v>
      </c>
      <c r="Q35">
        <v>233400</v>
      </c>
      <c r="R35">
        <v>317000</v>
      </c>
      <c r="S35">
        <v>0</v>
      </c>
      <c r="T35" t="s">
        <v>25</v>
      </c>
    </row>
    <row r="36" spans="1:20" x14ac:dyDescent="0.2">
      <c r="T36" t="s">
        <v>22</v>
      </c>
    </row>
    <row r="37" spans="1:20" x14ac:dyDescent="0.2">
      <c r="A37">
        <v>18</v>
      </c>
      <c r="B37">
        <v>64390</v>
      </c>
      <c r="C37">
        <v>15055</v>
      </c>
      <c r="D37">
        <v>4024</v>
      </c>
      <c r="E37">
        <v>15</v>
      </c>
      <c r="F37">
        <v>0</v>
      </c>
      <c r="G37">
        <v>15</v>
      </c>
      <c r="H37">
        <v>2</v>
      </c>
      <c r="I37">
        <v>0</v>
      </c>
      <c r="J37">
        <v>0</v>
      </c>
      <c r="K37">
        <v>2</v>
      </c>
      <c r="L37">
        <v>9599.9999999999982</v>
      </c>
      <c r="M37">
        <v>0</v>
      </c>
      <c r="N37">
        <v>50000</v>
      </c>
      <c r="O37">
        <v>59600</v>
      </c>
      <c r="P37">
        <v>1403</v>
      </c>
      <c r="Q37">
        <v>210450</v>
      </c>
      <c r="R37">
        <v>270050</v>
      </c>
      <c r="S37">
        <v>0</v>
      </c>
      <c r="T37" t="s">
        <v>33</v>
      </c>
    </row>
    <row r="38" spans="1:20" x14ac:dyDescent="0.2">
      <c r="T38" t="s">
        <v>22</v>
      </c>
    </row>
    <row r="39" spans="1:20" x14ac:dyDescent="0.2">
      <c r="A39">
        <v>19</v>
      </c>
      <c r="B39">
        <v>71391</v>
      </c>
      <c r="C39">
        <v>34972</v>
      </c>
      <c r="D39">
        <v>14057</v>
      </c>
      <c r="E39">
        <v>0</v>
      </c>
      <c r="F39">
        <v>30</v>
      </c>
      <c r="G39">
        <v>15</v>
      </c>
      <c r="H39">
        <v>1</v>
      </c>
      <c r="I39">
        <v>2</v>
      </c>
      <c r="J39">
        <v>0</v>
      </c>
      <c r="K39">
        <v>3</v>
      </c>
      <c r="L39">
        <v>0</v>
      </c>
      <c r="M39">
        <v>240000</v>
      </c>
      <c r="N39">
        <v>50000</v>
      </c>
      <c r="O39">
        <v>290000</v>
      </c>
      <c r="P39">
        <v>3425</v>
      </c>
      <c r="Q39">
        <v>513750</v>
      </c>
      <c r="R39">
        <v>803750</v>
      </c>
      <c r="S39">
        <v>0</v>
      </c>
      <c r="T39" t="s">
        <v>34</v>
      </c>
    </row>
    <row r="40" spans="1:20" x14ac:dyDescent="0.2">
      <c r="T40" t="s">
        <v>22</v>
      </c>
    </row>
    <row r="41" spans="1:20" x14ac:dyDescent="0.2">
      <c r="A41">
        <v>20</v>
      </c>
      <c r="B41">
        <v>51329</v>
      </c>
      <c r="C41">
        <v>22533</v>
      </c>
      <c r="D41">
        <v>6761</v>
      </c>
      <c r="E41">
        <v>45</v>
      </c>
      <c r="F41">
        <v>15</v>
      </c>
      <c r="G41">
        <v>30</v>
      </c>
      <c r="H41">
        <v>1</v>
      </c>
      <c r="I41">
        <v>0</v>
      </c>
      <c r="J41">
        <v>2</v>
      </c>
      <c r="K41">
        <v>3</v>
      </c>
      <c r="L41">
        <v>28799.999999999996</v>
      </c>
      <c r="M41">
        <v>23999.999999999996</v>
      </c>
      <c r="N41">
        <v>50000</v>
      </c>
      <c r="O41">
        <v>102800</v>
      </c>
      <c r="P41">
        <v>2147</v>
      </c>
      <c r="Q41">
        <v>322050</v>
      </c>
      <c r="R41">
        <v>424850</v>
      </c>
      <c r="S41">
        <v>0</v>
      </c>
      <c r="T41" t="s">
        <v>34</v>
      </c>
    </row>
    <row r="42" spans="1:20" x14ac:dyDescent="0.2">
      <c r="T42" t="s">
        <v>22</v>
      </c>
    </row>
    <row r="43" spans="1:20" x14ac:dyDescent="0.2">
      <c r="A43">
        <v>21</v>
      </c>
      <c r="B43">
        <v>71054</v>
      </c>
      <c r="C43">
        <v>20029</v>
      </c>
      <c r="D43">
        <v>6588</v>
      </c>
      <c r="E43">
        <v>0</v>
      </c>
      <c r="F43">
        <v>15</v>
      </c>
      <c r="G43">
        <v>15</v>
      </c>
      <c r="H43">
        <v>2</v>
      </c>
      <c r="I43">
        <v>0</v>
      </c>
      <c r="J43">
        <v>0</v>
      </c>
      <c r="K43">
        <v>2</v>
      </c>
      <c r="L43">
        <v>0</v>
      </c>
      <c r="M43">
        <v>120000</v>
      </c>
      <c r="N43">
        <v>50000</v>
      </c>
      <c r="O43">
        <v>170000</v>
      </c>
      <c r="P43">
        <v>1919</v>
      </c>
      <c r="Q43">
        <v>287850</v>
      </c>
      <c r="R43">
        <v>457850</v>
      </c>
      <c r="S43">
        <v>0</v>
      </c>
      <c r="T43" t="s">
        <v>35</v>
      </c>
    </row>
    <row r="44" spans="1:20" x14ac:dyDescent="0.2">
      <c r="T44" t="s">
        <v>22</v>
      </c>
    </row>
    <row r="45" spans="1:20" x14ac:dyDescent="0.2">
      <c r="A45">
        <v>22</v>
      </c>
      <c r="B45">
        <v>58266</v>
      </c>
      <c r="C45">
        <v>24231</v>
      </c>
      <c r="D45">
        <v>7545</v>
      </c>
      <c r="E45">
        <v>30</v>
      </c>
      <c r="F45">
        <v>0</v>
      </c>
      <c r="G45">
        <v>15</v>
      </c>
      <c r="H45">
        <v>3</v>
      </c>
      <c r="I45">
        <v>0</v>
      </c>
      <c r="J45">
        <v>0</v>
      </c>
      <c r="K45">
        <v>3</v>
      </c>
      <c r="L45">
        <v>19199.999999999996</v>
      </c>
      <c r="M45">
        <v>0</v>
      </c>
      <c r="N45">
        <v>50000</v>
      </c>
      <c r="O45">
        <v>69200</v>
      </c>
      <c r="P45">
        <v>2311</v>
      </c>
      <c r="Q45">
        <v>346650</v>
      </c>
      <c r="R45">
        <v>415850</v>
      </c>
      <c r="S45">
        <v>0</v>
      </c>
      <c r="T45" t="s">
        <v>25</v>
      </c>
    </row>
    <row r="46" spans="1:20" x14ac:dyDescent="0.2">
      <c r="T46" t="s">
        <v>22</v>
      </c>
    </row>
    <row r="47" spans="1:20" x14ac:dyDescent="0.2">
      <c r="A47">
        <v>23</v>
      </c>
      <c r="B47">
        <v>64146</v>
      </c>
      <c r="C47">
        <v>16016</v>
      </c>
      <c r="D47">
        <v>4381</v>
      </c>
      <c r="E47">
        <v>15</v>
      </c>
      <c r="F47">
        <v>15</v>
      </c>
      <c r="G47">
        <v>15</v>
      </c>
      <c r="H47">
        <v>1</v>
      </c>
      <c r="I47">
        <v>0</v>
      </c>
      <c r="J47">
        <v>1</v>
      </c>
      <c r="K47">
        <v>2</v>
      </c>
      <c r="L47">
        <v>9599.9999999999982</v>
      </c>
      <c r="M47">
        <v>23999.999999999996</v>
      </c>
      <c r="N47">
        <v>50000</v>
      </c>
      <c r="O47">
        <v>83600</v>
      </c>
      <c r="P47">
        <v>1498</v>
      </c>
      <c r="Q47">
        <v>224700</v>
      </c>
      <c r="R47">
        <v>308300</v>
      </c>
      <c r="S47">
        <v>0</v>
      </c>
      <c r="T47" t="s">
        <v>36</v>
      </c>
    </row>
    <row r="48" spans="1:20" x14ac:dyDescent="0.2">
      <c r="T48" t="s">
        <v>22</v>
      </c>
    </row>
    <row r="49" spans="1:20" x14ac:dyDescent="0.2">
      <c r="A49">
        <v>24</v>
      </c>
      <c r="B49">
        <v>65010</v>
      </c>
      <c r="C49">
        <v>19576</v>
      </c>
      <c r="D49">
        <v>6661</v>
      </c>
      <c r="E49">
        <v>15</v>
      </c>
      <c r="F49">
        <v>30</v>
      </c>
      <c r="G49">
        <v>15</v>
      </c>
      <c r="H49">
        <v>1</v>
      </c>
      <c r="I49">
        <v>0</v>
      </c>
      <c r="J49">
        <v>1</v>
      </c>
      <c r="K49">
        <v>2</v>
      </c>
      <c r="L49">
        <v>9599.9999999999982</v>
      </c>
      <c r="M49">
        <v>144000</v>
      </c>
      <c r="N49">
        <v>50000</v>
      </c>
      <c r="O49">
        <v>203600</v>
      </c>
      <c r="P49">
        <v>1874</v>
      </c>
      <c r="Q49">
        <v>281100</v>
      </c>
      <c r="R49">
        <v>484700</v>
      </c>
      <c r="S49">
        <v>0</v>
      </c>
      <c r="T49" t="s">
        <v>37</v>
      </c>
    </row>
    <row r="50" spans="1:20" x14ac:dyDescent="0.2">
      <c r="T50" t="s">
        <v>22</v>
      </c>
    </row>
    <row r="51" spans="1:20" x14ac:dyDescent="0.2">
      <c r="A51">
        <v>25</v>
      </c>
      <c r="B51">
        <v>71325</v>
      </c>
      <c r="C51">
        <v>13332</v>
      </c>
      <c r="D51">
        <v>4322</v>
      </c>
      <c r="E51">
        <v>0</v>
      </c>
      <c r="F51">
        <v>15</v>
      </c>
      <c r="G51">
        <v>15</v>
      </c>
      <c r="H51">
        <v>0</v>
      </c>
      <c r="I51">
        <v>1</v>
      </c>
      <c r="J51">
        <v>0</v>
      </c>
      <c r="K51">
        <v>1</v>
      </c>
      <c r="L51">
        <v>0</v>
      </c>
      <c r="M51">
        <v>120000</v>
      </c>
      <c r="N51">
        <v>50000</v>
      </c>
      <c r="O51">
        <v>170000</v>
      </c>
      <c r="P51">
        <v>1250</v>
      </c>
      <c r="Q51">
        <v>187500</v>
      </c>
      <c r="R51">
        <v>357500</v>
      </c>
      <c r="S51">
        <v>0</v>
      </c>
      <c r="T51" t="s">
        <v>38</v>
      </c>
    </row>
    <row r="52" spans="1:20" x14ac:dyDescent="0.2">
      <c r="T52" t="s">
        <v>22</v>
      </c>
    </row>
    <row r="53" spans="1:20" x14ac:dyDescent="0.2">
      <c r="A53">
        <v>26</v>
      </c>
      <c r="B53">
        <v>64462</v>
      </c>
      <c r="C53">
        <v>17156</v>
      </c>
      <c r="D53">
        <v>4513</v>
      </c>
      <c r="E53">
        <v>15</v>
      </c>
      <c r="F53">
        <v>15</v>
      </c>
      <c r="G53">
        <v>15</v>
      </c>
      <c r="H53">
        <v>1</v>
      </c>
      <c r="I53">
        <v>0</v>
      </c>
      <c r="J53">
        <v>0</v>
      </c>
      <c r="K53">
        <v>1</v>
      </c>
      <c r="L53">
        <v>9599.9999999999982</v>
      </c>
      <c r="M53">
        <v>23999.999999999996</v>
      </c>
      <c r="N53">
        <v>50000</v>
      </c>
      <c r="O53">
        <v>83600</v>
      </c>
      <c r="P53">
        <v>1608</v>
      </c>
      <c r="Q53">
        <v>241200</v>
      </c>
      <c r="R53">
        <v>324800</v>
      </c>
      <c r="S53">
        <v>0</v>
      </c>
      <c r="T53" t="s">
        <v>39</v>
      </c>
    </row>
    <row r="54" spans="1:20" x14ac:dyDescent="0.2">
      <c r="T54" t="s">
        <v>22</v>
      </c>
    </row>
    <row r="55" spans="1:20" x14ac:dyDescent="0.2">
      <c r="A55">
        <v>27</v>
      </c>
      <c r="B55">
        <v>56265</v>
      </c>
      <c r="C55">
        <v>45723</v>
      </c>
      <c r="D55">
        <v>16208</v>
      </c>
      <c r="E55">
        <v>30</v>
      </c>
      <c r="F55">
        <v>0</v>
      </c>
      <c r="G55">
        <v>30</v>
      </c>
      <c r="H55">
        <v>2</v>
      </c>
      <c r="I55">
        <v>1</v>
      </c>
      <c r="J55">
        <v>1</v>
      </c>
      <c r="K55">
        <v>4</v>
      </c>
      <c r="L55">
        <v>19199.999999999996</v>
      </c>
      <c r="M55">
        <v>0</v>
      </c>
      <c r="N55">
        <v>50000</v>
      </c>
      <c r="O55">
        <v>69200</v>
      </c>
      <c r="P55">
        <v>4462</v>
      </c>
      <c r="Q55">
        <v>669300</v>
      </c>
      <c r="R55">
        <v>738500</v>
      </c>
      <c r="S55">
        <v>0</v>
      </c>
      <c r="T55" t="s">
        <v>37</v>
      </c>
    </row>
    <row r="56" spans="1:20" x14ac:dyDescent="0.2">
      <c r="T56" t="s">
        <v>22</v>
      </c>
    </row>
    <row r="57" spans="1:20" x14ac:dyDescent="0.2">
      <c r="A57">
        <v>28</v>
      </c>
      <c r="B57">
        <v>64750</v>
      </c>
      <c r="C57">
        <v>21343</v>
      </c>
      <c r="D57">
        <v>6586</v>
      </c>
      <c r="E57">
        <v>15</v>
      </c>
      <c r="F57">
        <v>15</v>
      </c>
      <c r="G57">
        <v>15</v>
      </c>
      <c r="H57">
        <v>2</v>
      </c>
      <c r="I57">
        <v>0</v>
      </c>
      <c r="J57">
        <v>0</v>
      </c>
      <c r="K57">
        <v>2</v>
      </c>
      <c r="L57">
        <v>9599.9999999999982</v>
      </c>
      <c r="M57">
        <v>120000</v>
      </c>
      <c r="N57">
        <v>50000</v>
      </c>
      <c r="O57">
        <v>179600</v>
      </c>
      <c r="P57">
        <v>2027</v>
      </c>
      <c r="Q57">
        <v>304050</v>
      </c>
      <c r="R57">
        <v>483650</v>
      </c>
      <c r="S57">
        <v>0</v>
      </c>
      <c r="T57" t="s">
        <v>40</v>
      </c>
    </row>
    <row r="58" spans="1:20" x14ac:dyDescent="0.2">
      <c r="T58" t="s">
        <v>22</v>
      </c>
    </row>
    <row r="59" spans="1:20" x14ac:dyDescent="0.2">
      <c r="A59">
        <v>29</v>
      </c>
      <c r="B59">
        <v>51108</v>
      </c>
      <c r="C59">
        <v>22265</v>
      </c>
      <c r="D59">
        <v>6505</v>
      </c>
      <c r="E59">
        <v>45</v>
      </c>
      <c r="F59">
        <v>15</v>
      </c>
      <c r="G59">
        <v>30</v>
      </c>
      <c r="H59">
        <v>1</v>
      </c>
      <c r="I59">
        <v>1</v>
      </c>
      <c r="J59">
        <v>1</v>
      </c>
      <c r="K59">
        <v>3</v>
      </c>
      <c r="L59">
        <v>28799.999999999996</v>
      </c>
      <c r="M59">
        <v>23999.999999999996</v>
      </c>
      <c r="N59">
        <v>50000</v>
      </c>
      <c r="O59">
        <v>102800</v>
      </c>
      <c r="P59">
        <v>2117</v>
      </c>
      <c r="Q59">
        <v>317550</v>
      </c>
      <c r="R59">
        <v>420350</v>
      </c>
      <c r="S59">
        <v>0</v>
      </c>
      <c r="T59" t="s">
        <v>41</v>
      </c>
    </row>
    <row r="60" spans="1:20" x14ac:dyDescent="0.2">
      <c r="T60" t="s">
        <v>22</v>
      </c>
    </row>
    <row r="61" spans="1:20" x14ac:dyDescent="0.2">
      <c r="A61">
        <v>30</v>
      </c>
      <c r="B61">
        <v>71100</v>
      </c>
      <c r="C61">
        <v>17136</v>
      </c>
      <c r="D61">
        <v>5255</v>
      </c>
      <c r="E61">
        <v>0</v>
      </c>
      <c r="F61">
        <v>0</v>
      </c>
      <c r="G61">
        <v>30</v>
      </c>
      <c r="H61">
        <v>1</v>
      </c>
      <c r="I61">
        <v>0</v>
      </c>
      <c r="J61">
        <v>1</v>
      </c>
      <c r="K61">
        <v>2</v>
      </c>
      <c r="L61">
        <v>0</v>
      </c>
      <c r="M61">
        <v>0</v>
      </c>
      <c r="N61">
        <v>50000</v>
      </c>
      <c r="O61">
        <v>50000</v>
      </c>
      <c r="P61">
        <v>1633</v>
      </c>
      <c r="Q61">
        <v>244950</v>
      </c>
      <c r="R61">
        <v>294950</v>
      </c>
      <c r="S61">
        <v>0</v>
      </c>
      <c r="T61" t="s">
        <v>42</v>
      </c>
    </row>
    <row r="62" spans="1:20" x14ac:dyDescent="0.2">
      <c r="T62" t="s">
        <v>22</v>
      </c>
    </row>
    <row r="63" spans="1:20" x14ac:dyDescent="0.2">
      <c r="A63">
        <v>31</v>
      </c>
      <c r="B63">
        <v>64559</v>
      </c>
      <c r="C63">
        <v>16715</v>
      </c>
      <c r="D63">
        <v>4930</v>
      </c>
      <c r="E63">
        <v>15</v>
      </c>
      <c r="F63">
        <v>15</v>
      </c>
      <c r="G63">
        <v>30</v>
      </c>
      <c r="H63">
        <v>2</v>
      </c>
      <c r="I63">
        <v>0</v>
      </c>
      <c r="J63">
        <v>0</v>
      </c>
      <c r="K63">
        <v>2</v>
      </c>
      <c r="L63">
        <v>9599.9999999999982</v>
      </c>
      <c r="M63">
        <v>23999.999999999996</v>
      </c>
      <c r="N63">
        <v>50000</v>
      </c>
      <c r="O63">
        <v>83600</v>
      </c>
      <c r="P63">
        <v>1583</v>
      </c>
      <c r="Q63">
        <v>237450</v>
      </c>
      <c r="R63">
        <v>321050</v>
      </c>
      <c r="S63">
        <v>0</v>
      </c>
      <c r="T63" t="s">
        <v>25</v>
      </c>
    </row>
    <row r="64" spans="1:20" x14ac:dyDescent="0.2">
      <c r="T64" t="s">
        <v>22</v>
      </c>
    </row>
    <row r="65" spans="1:20" x14ac:dyDescent="0.2">
      <c r="A65">
        <v>32</v>
      </c>
      <c r="B65">
        <v>57751</v>
      </c>
      <c r="C65">
        <v>17190</v>
      </c>
      <c r="D65">
        <v>4807</v>
      </c>
      <c r="E65">
        <v>30</v>
      </c>
      <c r="F65">
        <v>30</v>
      </c>
      <c r="G65">
        <v>0</v>
      </c>
      <c r="H65">
        <v>0</v>
      </c>
      <c r="I65">
        <v>0</v>
      </c>
      <c r="J65">
        <v>2</v>
      </c>
      <c r="K65">
        <v>2</v>
      </c>
      <c r="L65">
        <v>19199.999999999996</v>
      </c>
      <c r="M65">
        <v>47999.999999999993</v>
      </c>
      <c r="N65">
        <v>0</v>
      </c>
      <c r="O65">
        <v>67199.999999999985</v>
      </c>
      <c r="P65">
        <v>1615</v>
      </c>
      <c r="Q65">
        <v>242250</v>
      </c>
      <c r="R65">
        <v>309450</v>
      </c>
      <c r="S65">
        <v>0</v>
      </c>
      <c r="T65" t="s">
        <v>26</v>
      </c>
    </row>
    <row r="66" spans="1:20" x14ac:dyDescent="0.2">
      <c r="T66" t="s">
        <v>22</v>
      </c>
    </row>
    <row r="67" spans="1:20" x14ac:dyDescent="0.2">
      <c r="A67">
        <v>33</v>
      </c>
      <c r="B67">
        <v>64598</v>
      </c>
      <c r="C67">
        <v>19383</v>
      </c>
      <c r="D67">
        <v>6202</v>
      </c>
      <c r="E67">
        <v>15</v>
      </c>
      <c r="F67">
        <v>30</v>
      </c>
      <c r="G67">
        <v>0</v>
      </c>
      <c r="H67">
        <v>1</v>
      </c>
      <c r="I67">
        <v>0</v>
      </c>
      <c r="J67">
        <v>1</v>
      </c>
      <c r="K67">
        <v>2</v>
      </c>
      <c r="L67">
        <v>9599.9999999999982</v>
      </c>
      <c r="M67">
        <v>144000</v>
      </c>
      <c r="N67">
        <v>0</v>
      </c>
      <c r="O67">
        <v>153600</v>
      </c>
      <c r="P67">
        <v>1850</v>
      </c>
      <c r="Q67">
        <v>277500</v>
      </c>
      <c r="R67">
        <v>431100</v>
      </c>
      <c r="S67">
        <v>0</v>
      </c>
      <c r="T67" t="s">
        <v>27</v>
      </c>
    </row>
    <row r="68" spans="1:20" x14ac:dyDescent="0.2">
      <c r="T68" t="s">
        <v>22</v>
      </c>
    </row>
    <row r="69" spans="1:20" x14ac:dyDescent="0.2">
      <c r="A69">
        <v>34</v>
      </c>
      <c r="B69">
        <v>51509</v>
      </c>
      <c r="C69">
        <v>25236</v>
      </c>
      <c r="D69">
        <v>7535</v>
      </c>
      <c r="E69">
        <v>45</v>
      </c>
      <c r="F69">
        <v>45</v>
      </c>
      <c r="G69">
        <v>0</v>
      </c>
      <c r="H69">
        <v>1</v>
      </c>
      <c r="I69">
        <v>1</v>
      </c>
      <c r="J69">
        <v>2</v>
      </c>
      <c r="K69">
        <v>4</v>
      </c>
      <c r="L69">
        <v>28799.999999999996</v>
      </c>
      <c r="M69">
        <v>168000</v>
      </c>
      <c r="N69">
        <v>0</v>
      </c>
      <c r="O69">
        <v>196800</v>
      </c>
      <c r="P69">
        <v>2415</v>
      </c>
      <c r="Q69">
        <v>362250</v>
      </c>
      <c r="R69">
        <v>559050</v>
      </c>
      <c r="S69">
        <v>0</v>
      </c>
      <c r="T69" t="s">
        <v>31</v>
      </c>
    </row>
    <row r="70" spans="1:20" x14ac:dyDescent="0.2">
      <c r="T70" t="s">
        <v>22</v>
      </c>
    </row>
    <row r="71" spans="1:20" x14ac:dyDescent="0.2">
      <c r="A71">
        <v>35</v>
      </c>
      <c r="B71">
        <v>58185</v>
      </c>
      <c r="C71">
        <v>27702</v>
      </c>
      <c r="D71">
        <v>9247</v>
      </c>
      <c r="E71">
        <v>30</v>
      </c>
      <c r="F71">
        <v>15</v>
      </c>
      <c r="G71">
        <v>15</v>
      </c>
      <c r="H71">
        <v>1</v>
      </c>
      <c r="I71">
        <v>0</v>
      </c>
      <c r="J71">
        <v>2</v>
      </c>
      <c r="K71">
        <v>3</v>
      </c>
      <c r="L71">
        <v>19199.999999999996</v>
      </c>
      <c r="M71">
        <v>23999.999999999996</v>
      </c>
      <c r="N71">
        <v>50000</v>
      </c>
      <c r="O71">
        <v>93200</v>
      </c>
      <c r="P71">
        <v>2663</v>
      </c>
      <c r="Q71">
        <v>399450</v>
      </c>
      <c r="R71">
        <v>492650</v>
      </c>
      <c r="S71">
        <v>0</v>
      </c>
      <c r="T71" t="s">
        <v>40</v>
      </c>
    </row>
    <row r="72" spans="1:20" x14ac:dyDescent="0.2">
      <c r="T72" t="s">
        <v>22</v>
      </c>
    </row>
    <row r="73" spans="1:20" x14ac:dyDescent="0.2">
      <c r="A73">
        <v>36</v>
      </c>
      <c r="B73">
        <v>71255</v>
      </c>
      <c r="C73">
        <v>17244</v>
      </c>
      <c r="D73">
        <v>5185</v>
      </c>
      <c r="E73">
        <v>0</v>
      </c>
      <c r="F73">
        <v>15</v>
      </c>
      <c r="G73">
        <v>15</v>
      </c>
      <c r="H73">
        <v>1</v>
      </c>
      <c r="I73">
        <v>0</v>
      </c>
      <c r="J73">
        <v>0</v>
      </c>
      <c r="K73">
        <v>1</v>
      </c>
      <c r="L73">
        <v>0</v>
      </c>
      <c r="M73">
        <v>120000</v>
      </c>
      <c r="N73">
        <v>50000</v>
      </c>
      <c r="O73">
        <v>170000</v>
      </c>
      <c r="P73">
        <v>1643</v>
      </c>
      <c r="Q73">
        <v>246450</v>
      </c>
      <c r="R73">
        <v>416450</v>
      </c>
      <c r="S73">
        <v>0</v>
      </c>
      <c r="T73" t="s">
        <v>43</v>
      </c>
    </row>
    <row r="74" spans="1:20" x14ac:dyDescent="0.2">
      <c r="T74" t="s">
        <v>22</v>
      </c>
    </row>
    <row r="75" spans="1:20" x14ac:dyDescent="0.2">
      <c r="A75">
        <v>37</v>
      </c>
      <c r="B75">
        <v>64638</v>
      </c>
      <c r="C75">
        <v>18811</v>
      </c>
      <c r="D75">
        <v>5393</v>
      </c>
      <c r="E75">
        <v>15</v>
      </c>
      <c r="F75">
        <v>30</v>
      </c>
      <c r="G75">
        <v>0</v>
      </c>
      <c r="H75">
        <v>1</v>
      </c>
      <c r="I75">
        <v>0</v>
      </c>
      <c r="J75">
        <v>1</v>
      </c>
      <c r="K75">
        <v>2</v>
      </c>
      <c r="L75">
        <v>9599.9999999999982</v>
      </c>
      <c r="M75">
        <v>144000</v>
      </c>
      <c r="N75">
        <v>0</v>
      </c>
      <c r="O75">
        <v>153600</v>
      </c>
      <c r="P75">
        <v>1772</v>
      </c>
      <c r="Q75">
        <v>265800</v>
      </c>
      <c r="R75">
        <v>419400</v>
      </c>
      <c r="S75">
        <v>0</v>
      </c>
      <c r="T75" t="s">
        <v>28</v>
      </c>
    </row>
    <row r="76" spans="1:20" x14ac:dyDescent="0.2">
      <c r="T76" t="s">
        <v>22</v>
      </c>
    </row>
    <row r="77" spans="1:20" x14ac:dyDescent="0.2">
      <c r="A77">
        <v>38</v>
      </c>
      <c r="B77">
        <v>64643</v>
      </c>
      <c r="C77">
        <v>15982</v>
      </c>
      <c r="D77">
        <v>4814</v>
      </c>
      <c r="E77">
        <v>15</v>
      </c>
      <c r="F77">
        <v>30</v>
      </c>
      <c r="G77">
        <v>0</v>
      </c>
      <c r="H77">
        <v>1</v>
      </c>
      <c r="I77">
        <v>1</v>
      </c>
      <c r="J77">
        <v>0</v>
      </c>
      <c r="K77">
        <v>2</v>
      </c>
      <c r="L77">
        <v>9599.9999999999982</v>
      </c>
      <c r="M77">
        <v>144000</v>
      </c>
      <c r="N77">
        <v>0</v>
      </c>
      <c r="O77">
        <v>153600</v>
      </c>
      <c r="P77">
        <v>1491</v>
      </c>
      <c r="Q77">
        <v>223650</v>
      </c>
      <c r="R77">
        <v>377250</v>
      </c>
      <c r="S77">
        <v>0</v>
      </c>
      <c r="T77" t="s">
        <v>41</v>
      </c>
    </row>
    <row r="78" spans="1:20" x14ac:dyDescent="0.2">
      <c r="T78" t="s">
        <v>22</v>
      </c>
    </row>
    <row r="79" spans="1:20" x14ac:dyDescent="0.2">
      <c r="A79">
        <v>39</v>
      </c>
      <c r="B79">
        <v>64246</v>
      </c>
      <c r="C79">
        <v>16721</v>
      </c>
      <c r="D79">
        <v>4312</v>
      </c>
      <c r="E79">
        <v>15</v>
      </c>
      <c r="F79">
        <v>0</v>
      </c>
      <c r="G79">
        <v>15</v>
      </c>
      <c r="H79">
        <v>0</v>
      </c>
      <c r="I79">
        <v>0</v>
      </c>
      <c r="J79">
        <v>1</v>
      </c>
      <c r="K79">
        <v>1</v>
      </c>
      <c r="L79">
        <v>9599.9999999999982</v>
      </c>
      <c r="M79">
        <v>0</v>
      </c>
      <c r="N79">
        <v>50000</v>
      </c>
      <c r="O79">
        <v>59600</v>
      </c>
      <c r="P79">
        <v>1563</v>
      </c>
      <c r="Q79">
        <v>234450</v>
      </c>
      <c r="R79">
        <v>294050</v>
      </c>
      <c r="S79">
        <v>0</v>
      </c>
      <c r="T79" t="s">
        <v>32</v>
      </c>
    </row>
    <row r="80" spans="1:20" x14ac:dyDescent="0.2">
      <c r="T80" t="s">
        <v>22</v>
      </c>
    </row>
    <row r="81" spans="1:20" x14ac:dyDescent="0.2">
      <c r="A81">
        <v>40</v>
      </c>
      <c r="B81">
        <v>64175</v>
      </c>
      <c r="C81">
        <v>16367</v>
      </c>
      <c r="D81">
        <v>4698</v>
      </c>
      <c r="E81">
        <v>15</v>
      </c>
      <c r="F81">
        <v>30</v>
      </c>
      <c r="G81">
        <v>0</v>
      </c>
      <c r="H81">
        <v>1</v>
      </c>
      <c r="I81">
        <v>0</v>
      </c>
      <c r="J81">
        <v>1</v>
      </c>
      <c r="K81">
        <v>2</v>
      </c>
      <c r="L81">
        <v>9599.9999999999982</v>
      </c>
      <c r="M81">
        <v>144000</v>
      </c>
      <c r="N81">
        <v>0</v>
      </c>
      <c r="O81">
        <v>153600</v>
      </c>
      <c r="P81">
        <v>1525</v>
      </c>
      <c r="Q81">
        <v>228750</v>
      </c>
      <c r="R81">
        <v>382350</v>
      </c>
      <c r="S81">
        <v>0</v>
      </c>
      <c r="T81" t="s">
        <v>25</v>
      </c>
    </row>
    <row r="82" spans="1:20" x14ac:dyDescent="0.2">
      <c r="T82" t="s">
        <v>22</v>
      </c>
    </row>
    <row r="83" spans="1:20" x14ac:dyDescent="0.2">
      <c r="A83">
        <v>41</v>
      </c>
      <c r="B83">
        <v>57897</v>
      </c>
      <c r="C83">
        <v>16673</v>
      </c>
      <c r="D83">
        <v>4706</v>
      </c>
      <c r="E83">
        <v>30</v>
      </c>
      <c r="F83">
        <v>30</v>
      </c>
      <c r="G83">
        <v>0</v>
      </c>
      <c r="H83">
        <v>1</v>
      </c>
      <c r="I83">
        <v>0</v>
      </c>
      <c r="J83">
        <v>1</v>
      </c>
      <c r="K83">
        <v>2</v>
      </c>
      <c r="L83">
        <v>19199.999999999996</v>
      </c>
      <c r="M83">
        <v>47999.999999999993</v>
      </c>
      <c r="N83">
        <v>0</v>
      </c>
      <c r="O83">
        <v>67199.999999999985</v>
      </c>
      <c r="P83">
        <v>1565</v>
      </c>
      <c r="Q83">
        <v>234750</v>
      </c>
      <c r="R83">
        <v>301950</v>
      </c>
      <c r="S83">
        <v>0</v>
      </c>
      <c r="T83" t="s">
        <v>34</v>
      </c>
    </row>
    <row r="84" spans="1:20" x14ac:dyDescent="0.2">
      <c r="T84" t="s">
        <v>22</v>
      </c>
    </row>
    <row r="85" spans="1:20" x14ac:dyDescent="0.2">
      <c r="A85">
        <v>42</v>
      </c>
      <c r="B85">
        <v>57798</v>
      </c>
      <c r="C85">
        <v>16586</v>
      </c>
      <c r="D85">
        <v>4620</v>
      </c>
      <c r="E85">
        <v>30</v>
      </c>
      <c r="F85">
        <v>15</v>
      </c>
      <c r="G85">
        <v>15</v>
      </c>
      <c r="H85">
        <v>0</v>
      </c>
      <c r="I85">
        <v>0</v>
      </c>
      <c r="J85">
        <v>2</v>
      </c>
      <c r="K85">
        <v>2</v>
      </c>
      <c r="L85">
        <v>19199.999999999996</v>
      </c>
      <c r="M85">
        <v>23999.999999999996</v>
      </c>
      <c r="N85">
        <v>50000</v>
      </c>
      <c r="O85">
        <v>93200</v>
      </c>
      <c r="P85">
        <v>1553</v>
      </c>
      <c r="Q85">
        <v>232950</v>
      </c>
      <c r="R85">
        <v>326150</v>
      </c>
      <c r="S85">
        <v>0</v>
      </c>
      <c r="T85" t="s">
        <v>35</v>
      </c>
    </row>
    <row r="86" spans="1:20" x14ac:dyDescent="0.2">
      <c r="T86" t="s">
        <v>22</v>
      </c>
    </row>
    <row r="87" spans="1:20" x14ac:dyDescent="0.2">
      <c r="A87">
        <v>43</v>
      </c>
      <c r="B87">
        <v>57632</v>
      </c>
      <c r="C87">
        <v>17636</v>
      </c>
      <c r="D87">
        <v>4677</v>
      </c>
      <c r="E87">
        <v>30</v>
      </c>
      <c r="F87">
        <v>0</v>
      </c>
      <c r="G87">
        <v>15</v>
      </c>
      <c r="H87">
        <v>2</v>
      </c>
      <c r="I87">
        <v>0</v>
      </c>
      <c r="J87">
        <v>0</v>
      </c>
      <c r="K87">
        <v>2</v>
      </c>
      <c r="L87">
        <v>19199.999999999996</v>
      </c>
      <c r="M87">
        <v>0</v>
      </c>
      <c r="N87">
        <v>50000</v>
      </c>
      <c r="O87">
        <v>69200</v>
      </c>
      <c r="P87">
        <v>1655</v>
      </c>
      <c r="Q87">
        <v>248250</v>
      </c>
      <c r="R87">
        <v>317450</v>
      </c>
      <c r="S87">
        <v>0</v>
      </c>
      <c r="T87" t="s">
        <v>33</v>
      </c>
    </row>
    <row r="88" spans="1:20" x14ac:dyDescent="0.2">
      <c r="T88" t="s">
        <v>22</v>
      </c>
    </row>
    <row r="89" spans="1:20" x14ac:dyDescent="0.2">
      <c r="A89">
        <v>44</v>
      </c>
      <c r="B89">
        <v>57471</v>
      </c>
      <c r="C89">
        <v>17739</v>
      </c>
      <c r="D89">
        <v>4716</v>
      </c>
      <c r="E89">
        <v>30</v>
      </c>
      <c r="F89">
        <v>30</v>
      </c>
      <c r="G89">
        <v>0</v>
      </c>
      <c r="H89">
        <v>1</v>
      </c>
      <c r="I89">
        <v>0</v>
      </c>
      <c r="J89">
        <v>1</v>
      </c>
      <c r="K89">
        <v>2</v>
      </c>
      <c r="L89">
        <v>19199.999999999996</v>
      </c>
      <c r="M89">
        <v>47999.999999999993</v>
      </c>
      <c r="N89">
        <v>0</v>
      </c>
      <c r="O89">
        <v>67199.999999999985</v>
      </c>
      <c r="P89">
        <v>1664</v>
      </c>
      <c r="Q89">
        <v>249600</v>
      </c>
      <c r="R89">
        <v>316800</v>
      </c>
      <c r="S89">
        <v>0</v>
      </c>
      <c r="T89" t="s">
        <v>25</v>
      </c>
    </row>
    <row r="90" spans="1:20" x14ac:dyDescent="0.2">
      <c r="T90" t="s">
        <v>22</v>
      </c>
    </row>
    <row r="91" spans="1:20" x14ac:dyDescent="0.2">
      <c r="A91">
        <v>45</v>
      </c>
      <c r="B91">
        <v>63719</v>
      </c>
      <c r="C91">
        <v>16530</v>
      </c>
      <c r="D91">
        <v>4627</v>
      </c>
      <c r="E91">
        <v>15</v>
      </c>
      <c r="F91">
        <v>15</v>
      </c>
      <c r="G91">
        <v>0</v>
      </c>
      <c r="H91">
        <v>1</v>
      </c>
      <c r="I91">
        <v>0</v>
      </c>
      <c r="J91">
        <v>1</v>
      </c>
      <c r="K91">
        <v>2</v>
      </c>
      <c r="L91">
        <v>9599.9999999999982</v>
      </c>
      <c r="M91">
        <v>23999.999999999996</v>
      </c>
      <c r="N91">
        <v>0</v>
      </c>
      <c r="O91">
        <v>33599.999999999993</v>
      </c>
      <c r="P91">
        <v>1549</v>
      </c>
      <c r="Q91">
        <v>232350</v>
      </c>
      <c r="R91">
        <v>265950</v>
      </c>
      <c r="S91">
        <v>0</v>
      </c>
      <c r="T91" t="s">
        <v>24</v>
      </c>
    </row>
    <row r="92" spans="1:20" x14ac:dyDescent="0.2">
      <c r="T92" t="s">
        <v>22</v>
      </c>
    </row>
    <row r="93" spans="1:20" x14ac:dyDescent="0.2">
      <c r="A93">
        <v>46</v>
      </c>
      <c r="B93">
        <v>64341</v>
      </c>
      <c r="C93">
        <v>17028</v>
      </c>
      <c r="D93">
        <v>4534</v>
      </c>
      <c r="E93">
        <v>15</v>
      </c>
      <c r="F93">
        <v>15</v>
      </c>
      <c r="G93">
        <v>0</v>
      </c>
      <c r="H93">
        <v>1</v>
      </c>
      <c r="I93">
        <v>0</v>
      </c>
      <c r="J93">
        <v>1</v>
      </c>
      <c r="K93">
        <v>2</v>
      </c>
      <c r="L93">
        <v>9599.9999999999982</v>
      </c>
      <c r="M93">
        <v>23999.999999999996</v>
      </c>
      <c r="N93">
        <v>0</v>
      </c>
      <c r="O93">
        <v>33599.999999999993</v>
      </c>
      <c r="P93">
        <v>1602</v>
      </c>
      <c r="Q93">
        <v>240300</v>
      </c>
      <c r="R93">
        <v>273900</v>
      </c>
      <c r="S93">
        <v>0</v>
      </c>
      <c r="T93" t="s">
        <v>24</v>
      </c>
    </row>
    <row r="94" spans="1:20" x14ac:dyDescent="0.2">
      <c r="T94" t="s">
        <v>22</v>
      </c>
    </row>
    <row r="95" spans="1:20" x14ac:dyDescent="0.2">
      <c r="A95">
        <v>47</v>
      </c>
      <c r="B95">
        <v>57918</v>
      </c>
      <c r="C95">
        <v>17700</v>
      </c>
      <c r="D95">
        <v>4912</v>
      </c>
      <c r="E95">
        <v>30</v>
      </c>
      <c r="F95">
        <v>30</v>
      </c>
      <c r="G95">
        <v>15</v>
      </c>
      <c r="H95">
        <v>0</v>
      </c>
      <c r="I95">
        <v>0</v>
      </c>
      <c r="J95">
        <v>2</v>
      </c>
      <c r="K95">
        <v>2</v>
      </c>
      <c r="L95">
        <v>19199.999999999996</v>
      </c>
      <c r="M95">
        <v>47999.999999999993</v>
      </c>
      <c r="N95">
        <v>50000</v>
      </c>
      <c r="O95">
        <v>117200</v>
      </c>
      <c r="P95">
        <v>1660</v>
      </c>
      <c r="Q95">
        <v>249000</v>
      </c>
      <c r="R95">
        <v>366200</v>
      </c>
      <c r="S95">
        <v>0</v>
      </c>
      <c r="T95" t="s">
        <v>24</v>
      </c>
    </row>
    <row r="96" spans="1:20" x14ac:dyDescent="0.2">
      <c r="T96" t="s">
        <v>22</v>
      </c>
    </row>
    <row r="97" spans="1:20" x14ac:dyDescent="0.2">
      <c r="A97">
        <v>48</v>
      </c>
      <c r="B97">
        <v>64328</v>
      </c>
      <c r="C97">
        <v>17141</v>
      </c>
      <c r="D97">
        <v>4498</v>
      </c>
      <c r="E97">
        <v>15</v>
      </c>
      <c r="F97">
        <v>15</v>
      </c>
      <c r="G97">
        <v>15</v>
      </c>
      <c r="H97">
        <v>0</v>
      </c>
      <c r="I97">
        <v>0</v>
      </c>
      <c r="J97">
        <v>2</v>
      </c>
      <c r="K97">
        <v>2</v>
      </c>
      <c r="L97">
        <v>9599.9999999999982</v>
      </c>
      <c r="M97">
        <v>23999.999999999996</v>
      </c>
      <c r="N97">
        <v>50000</v>
      </c>
      <c r="O97">
        <v>83600</v>
      </c>
      <c r="P97">
        <v>1608</v>
      </c>
      <c r="Q97">
        <v>241200</v>
      </c>
      <c r="R97">
        <v>324800</v>
      </c>
      <c r="S97">
        <v>0</v>
      </c>
      <c r="T97" t="s">
        <v>24</v>
      </c>
    </row>
    <row r="98" spans="1:20" x14ac:dyDescent="0.2">
      <c r="T98" t="s">
        <v>22</v>
      </c>
    </row>
    <row r="99" spans="1:20" x14ac:dyDescent="0.2">
      <c r="A99">
        <v>49</v>
      </c>
      <c r="B99">
        <v>64408</v>
      </c>
      <c r="C99">
        <v>16120</v>
      </c>
      <c r="D99">
        <v>4372</v>
      </c>
      <c r="E99">
        <v>15</v>
      </c>
      <c r="F99">
        <v>15</v>
      </c>
      <c r="G99">
        <v>0</v>
      </c>
      <c r="H99">
        <v>0</v>
      </c>
      <c r="I99">
        <v>0</v>
      </c>
      <c r="J99">
        <v>1</v>
      </c>
      <c r="K99">
        <v>1</v>
      </c>
      <c r="L99">
        <v>9599.9999999999982</v>
      </c>
      <c r="M99">
        <v>23999.999999999996</v>
      </c>
      <c r="N99">
        <v>0</v>
      </c>
      <c r="O99">
        <v>33599.999999999993</v>
      </c>
      <c r="P99">
        <v>1508</v>
      </c>
      <c r="Q99">
        <v>226200</v>
      </c>
      <c r="R99">
        <v>259800</v>
      </c>
      <c r="S99">
        <v>0</v>
      </c>
      <c r="T99" t="s">
        <v>24</v>
      </c>
    </row>
    <row r="100" spans="1:20" x14ac:dyDescent="0.2">
      <c r="T100" t="s">
        <v>22</v>
      </c>
    </row>
    <row r="101" spans="1:20" x14ac:dyDescent="0.2">
      <c r="A101">
        <v>50</v>
      </c>
      <c r="B101">
        <v>57676</v>
      </c>
      <c r="C101">
        <v>18201</v>
      </c>
      <c r="D101">
        <v>5002</v>
      </c>
      <c r="E101">
        <v>30</v>
      </c>
      <c r="F101">
        <v>15</v>
      </c>
      <c r="G101">
        <v>0</v>
      </c>
      <c r="H101">
        <v>1</v>
      </c>
      <c r="I101">
        <v>0</v>
      </c>
      <c r="J101">
        <v>1</v>
      </c>
      <c r="K101">
        <v>2</v>
      </c>
      <c r="L101">
        <v>19199.999999999996</v>
      </c>
      <c r="M101">
        <v>23999.999999999996</v>
      </c>
      <c r="N101">
        <v>0</v>
      </c>
      <c r="O101">
        <v>43199.999999999993</v>
      </c>
      <c r="P101">
        <v>1709</v>
      </c>
      <c r="Q101">
        <v>256350</v>
      </c>
      <c r="R101">
        <v>299550</v>
      </c>
      <c r="S101">
        <v>0</v>
      </c>
      <c r="T101" t="s">
        <v>24</v>
      </c>
    </row>
    <row r="102" spans="1:20" x14ac:dyDescent="0.2">
      <c r="T102" t="s">
        <v>22</v>
      </c>
    </row>
    <row r="103" spans="1:20" x14ac:dyDescent="0.2">
      <c r="A103">
        <v>51</v>
      </c>
      <c r="B103">
        <v>64533</v>
      </c>
      <c r="C103">
        <v>15730</v>
      </c>
      <c r="D103">
        <v>4315</v>
      </c>
      <c r="E103">
        <v>15</v>
      </c>
      <c r="F103">
        <v>30</v>
      </c>
      <c r="G103">
        <v>0</v>
      </c>
      <c r="H103">
        <v>1</v>
      </c>
      <c r="I103">
        <v>0</v>
      </c>
      <c r="J103">
        <v>1</v>
      </c>
      <c r="K103">
        <v>2</v>
      </c>
      <c r="L103">
        <v>9599.9999999999982</v>
      </c>
      <c r="M103">
        <v>144000</v>
      </c>
      <c r="N103">
        <v>0</v>
      </c>
      <c r="O103">
        <v>153600</v>
      </c>
      <c r="P103">
        <v>1466</v>
      </c>
      <c r="Q103">
        <v>219900</v>
      </c>
      <c r="R103">
        <v>373500</v>
      </c>
      <c r="S103">
        <v>0</v>
      </c>
      <c r="T103" t="s">
        <v>24</v>
      </c>
    </row>
    <row r="104" spans="1:20" x14ac:dyDescent="0.2">
      <c r="T104" t="s">
        <v>22</v>
      </c>
    </row>
    <row r="105" spans="1:20" x14ac:dyDescent="0.2">
      <c r="A105">
        <v>52</v>
      </c>
      <c r="B105">
        <v>57878</v>
      </c>
      <c r="C105">
        <v>17088</v>
      </c>
      <c r="D105">
        <v>4657</v>
      </c>
      <c r="E105">
        <v>30</v>
      </c>
      <c r="F105">
        <v>15</v>
      </c>
      <c r="G105">
        <v>0</v>
      </c>
      <c r="H105">
        <v>0</v>
      </c>
      <c r="I105">
        <v>0</v>
      </c>
      <c r="J105">
        <v>2</v>
      </c>
      <c r="K105">
        <v>2</v>
      </c>
      <c r="L105">
        <v>19199.999999999996</v>
      </c>
      <c r="M105">
        <v>23999.999999999996</v>
      </c>
      <c r="N105">
        <v>0</v>
      </c>
      <c r="O105">
        <v>43199.999999999993</v>
      </c>
      <c r="P105">
        <v>1600</v>
      </c>
      <c r="Q105">
        <v>240000</v>
      </c>
      <c r="R105">
        <v>283200</v>
      </c>
      <c r="S105">
        <v>0</v>
      </c>
      <c r="T105" t="s">
        <v>24</v>
      </c>
    </row>
    <row r="106" spans="1:20" x14ac:dyDescent="0.2">
      <c r="T106" t="s">
        <v>22</v>
      </c>
    </row>
    <row r="107" spans="1:20" x14ac:dyDescent="0.2">
      <c r="A107">
        <v>53</v>
      </c>
      <c r="B107">
        <v>64248</v>
      </c>
      <c r="C107">
        <v>17598</v>
      </c>
      <c r="D107">
        <v>4882</v>
      </c>
      <c r="E107">
        <v>15</v>
      </c>
      <c r="F107">
        <v>30</v>
      </c>
      <c r="G107">
        <v>0</v>
      </c>
      <c r="H107">
        <v>1</v>
      </c>
      <c r="I107">
        <v>0</v>
      </c>
      <c r="J107">
        <v>1</v>
      </c>
      <c r="K107">
        <v>2</v>
      </c>
      <c r="L107">
        <v>9599.9999999999982</v>
      </c>
      <c r="M107">
        <v>144000</v>
      </c>
      <c r="N107">
        <v>0</v>
      </c>
      <c r="O107">
        <v>153600</v>
      </c>
      <c r="P107">
        <v>1647</v>
      </c>
      <c r="Q107">
        <v>247050</v>
      </c>
      <c r="R107">
        <v>400650</v>
      </c>
      <c r="S107">
        <v>0</v>
      </c>
      <c r="T107" t="s">
        <v>24</v>
      </c>
    </row>
    <row r="108" spans="1:20" x14ac:dyDescent="0.2">
      <c r="T108" t="s">
        <v>22</v>
      </c>
    </row>
    <row r="109" spans="1:20" x14ac:dyDescent="0.2">
      <c r="A109">
        <v>54</v>
      </c>
      <c r="B109">
        <v>57676</v>
      </c>
      <c r="C109">
        <v>17604</v>
      </c>
      <c r="D109">
        <v>4885</v>
      </c>
      <c r="E109">
        <v>30</v>
      </c>
      <c r="F109">
        <v>15</v>
      </c>
      <c r="G109">
        <v>0</v>
      </c>
      <c r="H109">
        <v>0</v>
      </c>
      <c r="I109">
        <v>0</v>
      </c>
      <c r="J109">
        <v>2</v>
      </c>
      <c r="K109">
        <v>2</v>
      </c>
      <c r="L109">
        <v>19199.999999999996</v>
      </c>
      <c r="M109">
        <v>23999.999999999996</v>
      </c>
      <c r="N109">
        <v>0</v>
      </c>
      <c r="O109">
        <v>43199.999999999993</v>
      </c>
      <c r="P109">
        <v>1649</v>
      </c>
      <c r="Q109">
        <v>247350</v>
      </c>
      <c r="R109">
        <v>290550</v>
      </c>
      <c r="S109">
        <v>0</v>
      </c>
      <c r="T109" t="s">
        <v>24</v>
      </c>
    </row>
    <row r="110" spans="1:20" x14ac:dyDescent="0.2">
      <c r="T110" t="s">
        <v>22</v>
      </c>
    </row>
    <row r="111" spans="1:20" x14ac:dyDescent="0.2">
      <c r="A111">
        <v>55</v>
      </c>
      <c r="B111">
        <v>57462</v>
      </c>
      <c r="C111">
        <v>16605</v>
      </c>
      <c r="D111">
        <v>4451</v>
      </c>
      <c r="E111">
        <v>30</v>
      </c>
      <c r="F111">
        <v>15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19199.999999999996</v>
      </c>
      <c r="M111">
        <v>23999.999999999996</v>
      </c>
      <c r="N111">
        <v>0</v>
      </c>
      <c r="O111">
        <v>43199.999999999993</v>
      </c>
      <c r="P111">
        <v>1556</v>
      </c>
      <c r="Q111">
        <v>233400</v>
      </c>
      <c r="R111">
        <v>276600</v>
      </c>
      <c r="S111">
        <v>0</v>
      </c>
      <c r="T111" t="s">
        <v>24</v>
      </c>
    </row>
    <row r="112" spans="1:20" x14ac:dyDescent="0.2">
      <c r="T112" t="s">
        <v>22</v>
      </c>
    </row>
    <row r="113" spans="1:20" x14ac:dyDescent="0.2">
      <c r="A113">
        <v>56</v>
      </c>
      <c r="B113">
        <v>64050</v>
      </c>
      <c r="C113">
        <v>17329</v>
      </c>
      <c r="D113">
        <v>4434</v>
      </c>
      <c r="E113">
        <v>15</v>
      </c>
      <c r="F113">
        <v>30</v>
      </c>
      <c r="G113">
        <v>0</v>
      </c>
      <c r="H113">
        <v>1</v>
      </c>
      <c r="I113">
        <v>0</v>
      </c>
      <c r="J113">
        <v>1</v>
      </c>
      <c r="K113">
        <v>2</v>
      </c>
      <c r="L113">
        <v>9599.9999999999982</v>
      </c>
      <c r="M113">
        <v>144000</v>
      </c>
      <c r="N113">
        <v>0</v>
      </c>
      <c r="O113">
        <v>153600</v>
      </c>
      <c r="P113">
        <v>1621</v>
      </c>
      <c r="Q113">
        <v>243150</v>
      </c>
      <c r="R113">
        <v>396750</v>
      </c>
      <c r="S113">
        <v>0</v>
      </c>
      <c r="T113" t="s">
        <v>24</v>
      </c>
    </row>
    <row r="114" spans="1:20" x14ac:dyDescent="0.2">
      <c r="T114" t="s">
        <v>22</v>
      </c>
    </row>
    <row r="115" spans="1:20" x14ac:dyDescent="0.2">
      <c r="A115">
        <v>57</v>
      </c>
      <c r="B115">
        <v>57420</v>
      </c>
      <c r="C115">
        <v>17625</v>
      </c>
      <c r="D115">
        <v>4820</v>
      </c>
      <c r="E115">
        <v>30</v>
      </c>
      <c r="F115">
        <v>15</v>
      </c>
      <c r="G115">
        <v>0</v>
      </c>
      <c r="H115">
        <v>0</v>
      </c>
      <c r="I115">
        <v>0</v>
      </c>
      <c r="J115">
        <v>2</v>
      </c>
      <c r="K115">
        <v>2</v>
      </c>
      <c r="L115">
        <v>19199.999999999996</v>
      </c>
      <c r="M115">
        <v>23999.999999999996</v>
      </c>
      <c r="N115">
        <v>0</v>
      </c>
      <c r="O115">
        <v>43199.999999999993</v>
      </c>
      <c r="P115">
        <v>1655</v>
      </c>
      <c r="Q115">
        <v>248250</v>
      </c>
      <c r="R115">
        <v>291450</v>
      </c>
      <c r="S115">
        <v>0</v>
      </c>
      <c r="T115" t="s">
        <v>24</v>
      </c>
    </row>
    <row r="116" spans="1:20" x14ac:dyDescent="0.2">
      <c r="T116" t="s">
        <v>22</v>
      </c>
    </row>
    <row r="117" spans="1:20" x14ac:dyDescent="0.2">
      <c r="A117">
        <v>58</v>
      </c>
      <c r="B117">
        <v>49146</v>
      </c>
      <c r="C117">
        <v>66465</v>
      </c>
      <c r="D117">
        <v>24049</v>
      </c>
      <c r="E117">
        <v>49</v>
      </c>
      <c r="F117">
        <v>0</v>
      </c>
      <c r="G117">
        <v>15</v>
      </c>
      <c r="H117">
        <v>1</v>
      </c>
      <c r="I117">
        <v>4</v>
      </c>
      <c r="J117">
        <v>1</v>
      </c>
      <c r="K117">
        <v>6</v>
      </c>
      <c r="L117">
        <v>31199.999999999996</v>
      </c>
      <c r="M117">
        <v>0</v>
      </c>
      <c r="N117">
        <v>50000</v>
      </c>
      <c r="O117">
        <v>81200</v>
      </c>
      <c r="P117">
        <v>6531</v>
      </c>
      <c r="Q117">
        <v>979650</v>
      </c>
      <c r="R117">
        <v>1060850</v>
      </c>
      <c r="S117">
        <v>0</v>
      </c>
      <c r="T117" t="s">
        <v>24</v>
      </c>
    </row>
    <row r="118" spans="1:20" x14ac:dyDescent="0.2">
      <c r="T118" t="s">
        <v>22</v>
      </c>
    </row>
    <row r="119" spans="1:20" x14ac:dyDescent="0.2">
      <c r="A119">
        <v>59</v>
      </c>
      <c r="B119">
        <v>51649</v>
      </c>
      <c r="C119">
        <v>24028</v>
      </c>
      <c r="D119">
        <v>7184</v>
      </c>
      <c r="E119">
        <v>45</v>
      </c>
      <c r="F119">
        <v>45</v>
      </c>
      <c r="G119">
        <v>15</v>
      </c>
      <c r="H119">
        <v>0</v>
      </c>
      <c r="I119">
        <v>1</v>
      </c>
      <c r="J119">
        <v>3</v>
      </c>
      <c r="K119">
        <v>4</v>
      </c>
      <c r="L119">
        <v>28799.999999999996</v>
      </c>
      <c r="M119">
        <v>168000</v>
      </c>
      <c r="N119">
        <v>50000</v>
      </c>
      <c r="O119">
        <v>246800</v>
      </c>
      <c r="P119">
        <v>2303</v>
      </c>
      <c r="Q119">
        <v>345450</v>
      </c>
      <c r="R119">
        <v>592250</v>
      </c>
      <c r="S119">
        <v>0</v>
      </c>
      <c r="T119" t="s">
        <v>24</v>
      </c>
    </row>
    <row r="120" spans="1:20" x14ac:dyDescent="0.2">
      <c r="T120" t="s">
        <v>22</v>
      </c>
    </row>
    <row r="121" spans="1:20" x14ac:dyDescent="0.2">
      <c r="A121">
        <v>60</v>
      </c>
      <c r="B121">
        <v>64652</v>
      </c>
      <c r="C121">
        <v>18097</v>
      </c>
      <c r="D121">
        <v>4820</v>
      </c>
      <c r="E121">
        <v>15</v>
      </c>
      <c r="F121">
        <v>0</v>
      </c>
      <c r="G121">
        <v>15</v>
      </c>
      <c r="H121">
        <v>1</v>
      </c>
      <c r="I121">
        <v>0</v>
      </c>
      <c r="J121">
        <v>0</v>
      </c>
      <c r="K121">
        <v>1</v>
      </c>
      <c r="L121">
        <v>9599.9999999999982</v>
      </c>
      <c r="M121">
        <v>0</v>
      </c>
      <c r="N121">
        <v>50000</v>
      </c>
      <c r="O121">
        <v>59600</v>
      </c>
      <c r="P121">
        <v>1707</v>
      </c>
      <c r="Q121">
        <v>256050</v>
      </c>
      <c r="R121">
        <v>315650</v>
      </c>
      <c r="S121">
        <v>0</v>
      </c>
      <c r="T121" t="s">
        <v>24</v>
      </c>
    </row>
    <row r="122" spans="1:20" x14ac:dyDescent="0.2">
      <c r="T122" t="s">
        <v>22</v>
      </c>
    </row>
    <row r="123" spans="1:20" x14ac:dyDescent="0.2">
      <c r="A123">
        <v>61</v>
      </c>
      <c r="B123">
        <v>64372</v>
      </c>
      <c r="C123">
        <v>15586</v>
      </c>
      <c r="D123">
        <v>3970</v>
      </c>
      <c r="E123">
        <v>15</v>
      </c>
      <c r="F123">
        <v>15</v>
      </c>
      <c r="G123">
        <v>15</v>
      </c>
      <c r="H123">
        <v>1</v>
      </c>
      <c r="I123">
        <v>0</v>
      </c>
      <c r="J123">
        <v>0</v>
      </c>
      <c r="K123">
        <v>1</v>
      </c>
      <c r="L123">
        <v>9599.9999999999982</v>
      </c>
      <c r="M123">
        <v>23999.999999999996</v>
      </c>
      <c r="N123">
        <v>50000</v>
      </c>
      <c r="O123">
        <v>83600</v>
      </c>
      <c r="P123">
        <v>1446</v>
      </c>
      <c r="Q123">
        <v>216900</v>
      </c>
      <c r="R123">
        <v>300500</v>
      </c>
      <c r="S123">
        <v>0</v>
      </c>
      <c r="T123" t="s">
        <v>24</v>
      </c>
    </row>
    <row r="124" spans="1:20" x14ac:dyDescent="0.2">
      <c r="T124" t="s">
        <v>22</v>
      </c>
    </row>
    <row r="125" spans="1:20" x14ac:dyDescent="0.2">
      <c r="A125">
        <v>62</v>
      </c>
      <c r="B125">
        <v>51635</v>
      </c>
      <c r="C125">
        <v>27832</v>
      </c>
      <c r="D125">
        <v>8926</v>
      </c>
      <c r="E125">
        <v>45</v>
      </c>
      <c r="F125">
        <v>15</v>
      </c>
      <c r="G125">
        <v>15</v>
      </c>
      <c r="H125">
        <v>2</v>
      </c>
      <c r="I125">
        <v>0</v>
      </c>
      <c r="J125">
        <v>1</v>
      </c>
      <c r="K125">
        <v>3</v>
      </c>
      <c r="L125">
        <v>28799.999999999996</v>
      </c>
      <c r="M125">
        <v>23999.999999999996</v>
      </c>
      <c r="N125">
        <v>50000</v>
      </c>
      <c r="O125">
        <v>102800</v>
      </c>
      <c r="P125">
        <v>2680</v>
      </c>
      <c r="Q125">
        <v>402000</v>
      </c>
      <c r="R125">
        <v>504800</v>
      </c>
      <c r="S125">
        <v>0</v>
      </c>
      <c r="T125" t="s">
        <v>24</v>
      </c>
    </row>
    <row r="126" spans="1:20" x14ac:dyDescent="0.2">
      <c r="T126" t="s">
        <v>22</v>
      </c>
    </row>
    <row r="127" spans="1:20" x14ac:dyDescent="0.2">
      <c r="A127">
        <v>63</v>
      </c>
      <c r="B127">
        <v>51094</v>
      </c>
      <c r="C127">
        <v>53361</v>
      </c>
      <c r="D127">
        <v>20559</v>
      </c>
      <c r="E127">
        <v>45</v>
      </c>
      <c r="F127">
        <v>30</v>
      </c>
      <c r="G127">
        <v>15</v>
      </c>
      <c r="H127">
        <v>1</v>
      </c>
      <c r="I127">
        <v>3</v>
      </c>
      <c r="J127">
        <v>1</v>
      </c>
      <c r="K127">
        <v>5</v>
      </c>
      <c r="L127">
        <v>28799.999999999996</v>
      </c>
      <c r="M127">
        <v>47999.999999999993</v>
      </c>
      <c r="N127">
        <v>50000</v>
      </c>
      <c r="O127">
        <v>126800</v>
      </c>
      <c r="P127">
        <v>5215</v>
      </c>
      <c r="Q127">
        <v>782250</v>
      </c>
      <c r="R127">
        <v>909050</v>
      </c>
      <c r="S127">
        <v>0</v>
      </c>
      <c r="T127" t="s">
        <v>24</v>
      </c>
    </row>
    <row r="128" spans="1:20" x14ac:dyDescent="0.2">
      <c r="T128" t="s">
        <v>22</v>
      </c>
    </row>
    <row r="129" spans="1:20" x14ac:dyDescent="0.2">
      <c r="A129">
        <v>64</v>
      </c>
      <c r="B129">
        <v>64505</v>
      </c>
      <c r="C129">
        <v>17776</v>
      </c>
      <c r="D129">
        <v>4909</v>
      </c>
      <c r="E129">
        <v>15</v>
      </c>
      <c r="F129">
        <v>15</v>
      </c>
      <c r="G129">
        <v>15</v>
      </c>
      <c r="H129">
        <v>0</v>
      </c>
      <c r="I129">
        <v>0</v>
      </c>
      <c r="J129">
        <v>2</v>
      </c>
      <c r="K129">
        <v>2</v>
      </c>
      <c r="L129">
        <v>9599.9999999999982</v>
      </c>
      <c r="M129">
        <v>23999.999999999996</v>
      </c>
      <c r="N129">
        <v>50000</v>
      </c>
      <c r="O129">
        <v>83600</v>
      </c>
      <c r="P129">
        <v>1674</v>
      </c>
      <c r="Q129">
        <v>251100</v>
      </c>
      <c r="R129">
        <v>334700</v>
      </c>
      <c r="S129">
        <v>0</v>
      </c>
      <c r="T129" t="s">
        <v>24</v>
      </c>
    </row>
    <row r="130" spans="1:20" x14ac:dyDescent="0.2">
      <c r="T130" t="s">
        <v>22</v>
      </c>
    </row>
    <row r="131" spans="1:20" x14ac:dyDescent="0.2">
      <c r="A131">
        <v>65</v>
      </c>
      <c r="B131">
        <v>64814</v>
      </c>
      <c r="C131">
        <v>20602</v>
      </c>
      <c r="D131">
        <v>7891</v>
      </c>
      <c r="E131">
        <v>15</v>
      </c>
      <c r="F131">
        <v>30</v>
      </c>
      <c r="G131">
        <v>15</v>
      </c>
      <c r="H131">
        <v>1</v>
      </c>
      <c r="I131">
        <v>2</v>
      </c>
      <c r="J131">
        <v>0</v>
      </c>
      <c r="K131">
        <v>3</v>
      </c>
      <c r="L131">
        <v>9599.9999999999982</v>
      </c>
      <c r="M131">
        <v>144000</v>
      </c>
      <c r="N131">
        <v>50000</v>
      </c>
      <c r="O131">
        <v>203600</v>
      </c>
      <c r="P131">
        <v>1973</v>
      </c>
      <c r="Q131">
        <v>295950</v>
      </c>
      <c r="R131">
        <v>499550</v>
      </c>
      <c r="S131">
        <v>0</v>
      </c>
      <c r="T131" t="s">
        <v>24</v>
      </c>
    </row>
    <row r="132" spans="1:20" x14ac:dyDescent="0.2">
      <c r="T132" t="s">
        <v>22</v>
      </c>
    </row>
    <row r="133" spans="1:20" x14ac:dyDescent="0.2">
      <c r="A133">
        <v>66</v>
      </c>
      <c r="B133">
        <v>57796</v>
      </c>
      <c r="C133">
        <v>17642</v>
      </c>
      <c r="D133">
        <v>4980</v>
      </c>
      <c r="E133">
        <v>30</v>
      </c>
      <c r="F133">
        <v>30</v>
      </c>
      <c r="G133">
        <v>15</v>
      </c>
      <c r="H133">
        <v>1</v>
      </c>
      <c r="I133">
        <v>0</v>
      </c>
      <c r="J133">
        <v>1</v>
      </c>
      <c r="K133">
        <v>2</v>
      </c>
      <c r="L133">
        <v>19199.999999999996</v>
      </c>
      <c r="M133">
        <v>47999.999999999993</v>
      </c>
      <c r="N133">
        <v>50000</v>
      </c>
      <c r="O133">
        <v>117200</v>
      </c>
      <c r="P133">
        <v>1655</v>
      </c>
      <c r="Q133">
        <v>248250</v>
      </c>
      <c r="R133">
        <v>365450</v>
      </c>
      <c r="S133">
        <v>0</v>
      </c>
      <c r="T133" t="s">
        <v>24</v>
      </c>
    </row>
    <row r="134" spans="1:20" x14ac:dyDescent="0.2">
      <c r="T134" t="s">
        <v>22</v>
      </c>
    </row>
    <row r="135" spans="1:20" x14ac:dyDescent="0.2">
      <c r="A135">
        <v>67</v>
      </c>
      <c r="B135">
        <v>64519</v>
      </c>
      <c r="C135">
        <v>16868</v>
      </c>
      <c r="D135">
        <v>4722</v>
      </c>
      <c r="E135">
        <v>15</v>
      </c>
      <c r="F135">
        <v>30</v>
      </c>
      <c r="G135">
        <v>0</v>
      </c>
      <c r="H135">
        <v>1</v>
      </c>
      <c r="I135">
        <v>0</v>
      </c>
      <c r="J135">
        <v>1</v>
      </c>
      <c r="K135">
        <v>2</v>
      </c>
      <c r="L135">
        <v>9599.9999999999982</v>
      </c>
      <c r="M135">
        <v>144000</v>
      </c>
      <c r="N135">
        <v>0</v>
      </c>
      <c r="O135">
        <v>153600</v>
      </c>
      <c r="P135">
        <v>1581</v>
      </c>
      <c r="Q135">
        <v>237150</v>
      </c>
      <c r="R135">
        <v>390750</v>
      </c>
      <c r="S135">
        <v>0</v>
      </c>
      <c r="T135" t="s">
        <v>24</v>
      </c>
    </row>
    <row r="136" spans="1:20" x14ac:dyDescent="0.2">
      <c r="T136" t="s">
        <v>22</v>
      </c>
    </row>
    <row r="137" spans="1:20" x14ac:dyDescent="0.2">
      <c r="A137">
        <v>68</v>
      </c>
      <c r="B137">
        <v>57759</v>
      </c>
      <c r="C137">
        <v>31780</v>
      </c>
      <c r="D137">
        <v>10384</v>
      </c>
      <c r="E137">
        <v>30</v>
      </c>
      <c r="F137">
        <v>30</v>
      </c>
      <c r="G137">
        <v>15</v>
      </c>
      <c r="H137">
        <v>0</v>
      </c>
      <c r="I137">
        <v>1</v>
      </c>
      <c r="J137">
        <v>2</v>
      </c>
      <c r="K137">
        <v>3</v>
      </c>
      <c r="L137">
        <v>19199.999999999996</v>
      </c>
      <c r="M137">
        <v>47999.999999999993</v>
      </c>
      <c r="N137">
        <v>50000</v>
      </c>
      <c r="O137">
        <v>117200</v>
      </c>
      <c r="P137">
        <v>3061</v>
      </c>
      <c r="Q137">
        <v>459150</v>
      </c>
      <c r="R137">
        <v>576350</v>
      </c>
      <c r="S137">
        <v>0</v>
      </c>
      <c r="T137" t="s">
        <v>24</v>
      </c>
    </row>
    <row r="138" spans="1:20" x14ac:dyDescent="0.2">
      <c r="T138" t="s">
        <v>22</v>
      </c>
    </row>
    <row r="139" spans="1:20" x14ac:dyDescent="0.2">
      <c r="A139">
        <v>69</v>
      </c>
      <c r="B139">
        <v>71171</v>
      </c>
      <c r="C139">
        <v>16539</v>
      </c>
      <c r="D139">
        <v>5041</v>
      </c>
      <c r="E139">
        <v>0</v>
      </c>
      <c r="F139">
        <v>15</v>
      </c>
      <c r="G139">
        <v>15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120000</v>
      </c>
      <c r="N139">
        <v>50000</v>
      </c>
      <c r="O139">
        <v>170000</v>
      </c>
      <c r="P139">
        <v>1568</v>
      </c>
      <c r="Q139">
        <v>235200</v>
      </c>
      <c r="R139">
        <v>405200</v>
      </c>
      <c r="S139">
        <v>0</v>
      </c>
      <c r="T139" t="s">
        <v>24</v>
      </c>
    </row>
    <row r="140" spans="1:20" x14ac:dyDescent="0.2">
      <c r="T140" t="s">
        <v>22</v>
      </c>
    </row>
    <row r="141" spans="1:20" x14ac:dyDescent="0.2">
      <c r="A141">
        <v>70</v>
      </c>
      <c r="B141">
        <v>57886</v>
      </c>
      <c r="C141">
        <v>15897</v>
      </c>
      <c r="D141">
        <v>4272</v>
      </c>
      <c r="E141">
        <v>30</v>
      </c>
      <c r="F141">
        <v>30</v>
      </c>
      <c r="G141">
        <v>15</v>
      </c>
      <c r="H141">
        <v>1</v>
      </c>
      <c r="I141">
        <v>0</v>
      </c>
      <c r="J141">
        <v>1</v>
      </c>
      <c r="K141">
        <v>2</v>
      </c>
      <c r="L141">
        <v>19199.999999999996</v>
      </c>
      <c r="M141">
        <v>47999.999999999993</v>
      </c>
      <c r="N141">
        <v>50000</v>
      </c>
      <c r="O141">
        <v>117200</v>
      </c>
      <c r="P141">
        <v>1483</v>
      </c>
      <c r="Q141">
        <v>222450</v>
      </c>
      <c r="R141">
        <v>339650</v>
      </c>
      <c r="S141">
        <v>0</v>
      </c>
      <c r="T141" t="s">
        <v>24</v>
      </c>
    </row>
    <row r="142" spans="1:20" x14ac:dyDescent="0.2">
      <c r="T142" t="s">
        <v>22</v>
      </c>
    </row>
    <row r="143" spans="1:20" x14ac:dyDescent="0.2">
      <c r="A143">
        <v>71</v>
      </c>
      <c r="B143">
        <v>70984</v>
      </c>
      <c r="C143">
        <v>17315</v>
      </c>
      <c r="D143">
        <v>5124</v>
      </c>
      <c r="E143">
        <v>0</v>
      </c>
      <c r="F143">
        <v>15</v>
      </c>
      <c r="G143">
        <v>15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120000</v>
      </c>
      <c r="N143">
        <v>50000</v>
      </c>
      <c r="O143">
        <v>170000</v>
      </c>
      <c r="P143">
        <v>1652</v>
      </c>
      <c r="Q143">
        <v>247800</v>
      </c>
      <c r="R143">
        <v>417800</v>
      </c>
      <c r="S143">
        <v>0</v>
      </c>
      <c r="T143" t="s">
        <v>24</v>
      </c>
    </row>
    <row r="144" spans="1:20" x14ac:dyDescent="0.2">
      <c r="T144" t="s">
        <v>22</v>
      </c>
    </row>
    <row r="145" spans="1:20" x14ac:dyDescent="0.2">
      <c r="A145">
        <v>72</v>
      </c>
      <c r="B145">
        <v>70990</v>
      </c>
      <c r="C145">
        <v>17665</v>
      </c>
      <c r="D145">
        <v>5476</v>
      </c>
      <c r="E145">
        <v>0</v>
      </c>
      <c r="F145">
        <v>15</v>
      </c>
      <c r="G145">
        <v>15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120000</v>
      </c>
      <c r="N145">
        <v>50000</v>
      </c>
      <c r="O145">
        <v>170000</v>
      </c>
      <c r="P145">
        <v>1680</v>
      </c>
      <c r="Q145">
        <v>252000</v>
      </c>
      <c r="R145">
        <v>422000</v>
      </c>
      <c r="S145">
        <v>0</v>
      </c>
      <c r="T145" t="s">
        <v>24</v>
      </c>
    </row>
    <row r="146" spans="1:20" x14ac:dyDescent="0.2">
      <c r="T146" t="s">
        <v>22</v>
      </c>
    </row>
    <row r="147" spans="1:20" x14ac:dyDescent="0.2">
      <c r="A147">
        <v>73</v>
      </c>
      <c r="B147">
        <v>64680</v>
      </c>
      <c r="C147">
        <v>17559</v>
      </c>
      <c r="D147">
        <v>5085</v>
      </c>
      <c r="E147">
        <v>15</v>
      </c>
      <c r="F147">
        <v>15</v>
      </c>
      <c r="G147">
        <v>15</v>
      </c>
      <c r="H147">
        <v>0</v>
      </c>
      <c r="I147">
        <v>0</v>
      </c>
      <c r="J147">
        <v>2</v>
      </c>
      <c r="K147">
        <v>2</v>
      </c>
      <c r="L147">
        <v>9599.9999999999982</v>
      </c>
      <c r="M147">
        <v>23999.999999999996</v>
      </c>
      <c r="N147">
        <v>50000</v>
      </c>
      <c r="O147">
        <v>83600</v>
      </c>
      <c r="P147">
        <v>1648</v>
      </c>
      <c r="Q147">
        <v>247200</v>
      </c>
      <c r="R147">
        <v>330800</v>
      </c>
      <c r="S147">
        <v>0</v>
      </c>
      <c r="T147" t="s">
        <v>24</v>
      </c>
    </row>
    <row r="148" spans="1:20" x14ac:dyDescent="0.2">
      <c r="T148" t="s">
        <v>22</v>
      </c>
    </row>
    <row r="149" spans="1:20" x14ac:dyDescent="0.2">
      <c r="A149">
        <v>74</v>
      </c>
      <c r="B149">
        <v>64772</v>
      </c>
      <c r="C149">
        <v>15808</v>
      </c>
      <c r="D149">
        <v>4047</v>
      </c>
      <c r="E149">
        <v>15</v>
      </c>
      <c r="F149">
        <v>15</v>
      </c>
      <c r="G149">
        <v>15</v>
      </c>
      <c r="H149">
        <v>1</v>
      </c>
      <c r="I149">
        <v>0</v>
      </c>
      <c r="J149">
        <v>0</v>
      </c>
      <c r="K149">
        <v>1</v>
      </c>
      <c r="L149">
        <v>9599.9999999999982</v>
      </c>
      <c r="M149">
        <v>23999.999999999996</v>
      </c>
      <c r="N149">
        <v>50000</v>
      </c>
      <c r="O149">
        <v>83600</v>
      </c>
      <c r="P149">
        <v>1480</v>
      </c>
      <c r="Q149">
        <v>222000</v>
      </c>
      <c r="R149">
        <v>305600</v>
      </c>
      <c r="S149">
        <v>0</v>
      </c>
      <c r="T149" t="s">
        <v>24</v>
      </c>
    </row>
    <row r="150" spans="1:20" x14ac:dyDescent="0.2">
      <c r="T150" t="s">
        <v>22</v>
      </c>
    </row>
    <row r="151" spans="1:20" x14ac:dyDescent="0.2">
      <c r="A151">
        <v>75</v>
      </c>
      <c r="B151">
        <v>57710</v>
      </c>
      <c r="C151">
        <v>16115</v>
      </c>
      <c r="D151">
        <v>4518</v>
      </c>
      <c r="E151">
        <v>30</v>
      </c>
      <c r="F151">
        <v>30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47999.999999999993</v>
      </c>
      <c r="N151">
        <v>0</v>
      </c>
      <c r="O151">
        <v>67199.999999999985</v>
      </c>
      <c r="P151">
        <v>1504</v>
      </c>
      <c r="Q151">
        <v>225600</v>
      </c>
      <c r="R151">
        <v>292800</v>
      </c>
      <c r="S151">
        <v>0</v>
      </c>
      <c r="T151" t="s">
        <v>24</v>
      </c>
    </row>
    <row r="152" spans="1:20" x14ac:dyDescent="0.2">
      <c r="T152" t="s">
        <v>22</v>
      </c>
    </row>
    <row r="153" spans="1:20" x14ac:dyDescent="0.2">
      <c r="A153">
        <v>76</v>
      </c>
      <c r="B153">
        <v>65048</v>
      </c>
      <c r="C153">
        <v>30926</v>
      </c>
      <c r="D153">
        <v>11851</v>
      </c>
      <c r="E153">
        <v>15</v>
      </c>
      <c r="F153">
        <v>30</v>
      </c>
      <c r="G153">
        <v>15</v>
      </c>
      <c r="H153">
        <v>1</v>
      </c>
      <c r="I153">
        <v>1</v>
      </c>
      <c r="J153">
        <v>1</v>
      </c>
      <c r="K153">
        <v>3</v>
      </c>
      <c r="L153">
        <v>9599.9999999999982</v>
      </c>
      <c r="M153">
        <v>144000</v>
      </c>
      <c r="N153">
        <v>50000</v>
      </c>
      <c r="O153">
        <v>203600</v>
      </c>
      <c r="P153">
        <v>3015</v>
      </c>
      <c r="Q153">
        <v>452250</v>
      </c>
      <c r="R153">
        <v>655850</v>
      </c>
      <c r="S153">
        <v>0</v>
      </c>
      <c r="T153" t="s">
        <v>24</v>
      </c>
    </row>
    <row r="154" spans="1:20" x14ac:dyDescent="0.2">
      <c r="T154" t="s">
        <v>22</v>
      </c>
    </row>
    <row r="155" spans="1:20" x14ac:dyDescent="0.2">
      <c r="A155">
        <v>77</v>
      </c>
      <c r="B155">
        <v>57720</v>
      </c>
      <c r="C155">
        <v>17235</v>
      </c>
      <c r="D155">
        <v>4399</v>
      </c>
      <c r="E155">
        <v>30</v>
      </c>
      <c r="F155">
        <v>30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47999.999999999993</v>
      </c>
      <c r="N155">
        <v>0</v>
      </c>
      <c r="O155">
        <v>67199.999999999985</v>
      </c>
      <c r="P155">
        <v>1616</v>
      </c>
      <c r="Q155">
        <v>242400</v>
      </c>
      <c r="R155">
        <v>309600</v>
      </c>
      <c r="S155">
        <v>0</v>
      </c>
      <c r="T155" t="s">
        <v>24</v>
      </c>
    </row>
    <row r="156" spans="1:20" x14ac:dyDescent="0.2">
      <c r="T156" t="s">
        <v>22</v>
      </c>
    </row>
    <row r="157" spans="1:20" x14ac:dyDescent="0.2">
      <c r="A157">
        <v>78</v>
      </c>
      <c r="B157">
        <v>57829</v>
      </c>
      <c r="C157">
        <v>17545</v>
      </c>
      <c r="D157">
        <v>4800</v>
      </c>
      <c r="E157">
        <v>30</v>
      </c>
      <c r="F157">
        <v>30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47999.999999999993</v>
      </c>
      <c r="N157">
        <v>0</v>
      </c>
      <c r="O157">
        <v>67199.999999999985</v>
      </c>
      <c r="P157">
        <v>1651</v>
      </c>
      <c r="Q157">
        <v>247650</v>
      </c>
      <c r="R157">
        <v>314850</v>
      </c>
      <c r="S157">
        <v>0</v>
      </c>
      <c r="T157" t="s">
        <v>24</v>
      </c>
    </row>
    <row r="158" spans="1:20" x14ac:dyDescent="0.2">
      <c r="T158" t="s">
        <v>22</v>
      </c>
    </row>
    <row r="159" spans="1:20" x14ac:dyDescent="0.2">
      <c r="A159">
        <v>79</v>
      </c>
      <c r="B159">
        <v>57571</v>
      </c>
      <c r="C159">
        <v>17393</v>
      </c>
      <c r="D159">
        <v>4661</v>
      </c>
      <c r="E159">
        <v>30</v>
      </c>
      <c r="F159">
        <v>15</v>
      </c>
      <c r="G159">
        <v>0</v>
      </c>
      <c r="H159">
        <v>1</v>
      </c>
      <c r="I159">
        <v>0</v>
      </c>
      <c r="J159">
        <v>1</v>
      </c>
      <c r="K159">
        <v>2</v>
      </c>
      <c r="L159">
        <v>19199.999999999996</v>
      </c>
      <c r="M159">
        <v>23999.999999999996</v>
      </c>
      <c r="N159">
        <v>0</v>
      </c>
      <c r="O159">
        <v>43199.999999999993</v>
      </c>
      <c r="P159">
        <v>1634</v>
      </c>
      <c r="Q159">
        <v>245100</v>
      </c>
      <c r="R159">
        <v>288300</v>
      </c>
      <c r="S159">
        <v>0</v>
      </c>
      <c r="T159" t="s">
        <v>24</v>
      </c>
    </row>
    <row r="160" spans="1:20" x14ac:dyDescent="0.2">
      <c r="T160" t="s">
        <v>22</v>
      </c>
    </row>
    <row r="161" spans="1:20" x14ac:dyDescent="0.2">
      <c r="A161">
        <v>80</v>
      </c>
      <c r="B161">
        <v>64517</v>
      </c>
      <c r="C161">
        <v>19103</v>
      </c>
      <c r="D161">
        <v>6126</v>
      </c>
      <c r="E161">
        <v>15</v>
      </c>
      <c r="F161">
        <v>30</v>
      </c>
      <c r="G161">
        <v>0</v>
      </c>
      <c r="H161">
        <v>1</v>
      </c>
      <c r="I161">
        <v>0</v>
      </c>
      <c r="J161">
        <v>1</v>
      </c>
      <c r="K161">
        <v>2</v>
      </c>
      <c r="L161">
        <v>9599.9999999999982</v>
      </c>
      <c r="M161">
        <v>144000</v>
      </c>
      <c r="N161">
        <v>0</v>
      </c>
      <c r="O161">
        <v>153600</v>
      </c>
      <c r="P161">
        <v>1823</v>
      </c>
      <c r="Q161">
        <v>273450</v>
      </c>
      <c r="R161">
        <v>427050</v>
      </c>
      <c r="S161">
        <v>0</v>
      </c>
      <c r="T161" t="s">
        <v>24</v>
      </c>
    </row>
    <row r="162" spans="1:20" x14ac:dyDescent="0.2">
      <c r="T162" t="s">
        <v>22</v>
      </c>
    </row>
    <row r="163" spans="1:20" x14ac:dyDescent="0.2">
      <c r="A163">
        <v>81</v>
      </c>
      <c r="B163">
        <v>64219</v>
      </c>
      <c r="C163">
        <v>17045</v>
      </c>
      <c r="D163">
        <v>4456</v>
      </c>
      <c r="E163">
        <v>15</v>
      </c>
      <c r="F163">
        <v>15</v>
      </c>
      <c r="G163">
        <v>15</v>
      </c>
      <c r="H163">
        <v>1</v>
      </c>
      <c r="I163">
        <v>0</v>
      </c>
      <c r="J163">
        <v>0</v>
      </c>
      <c r="K163">
        <v>1</v>
      </c>
      <c r="L163">
        <v>9599.9999999999982</v>
      </c>
      <c r="M163">
        <v>23999.999999999996</v>
      </c>
      <c r="N163">
        <v>50000</v>
      </c>
      <c r="O163">
        <v>83600</v>
      </c>
      <c r="P163">
        <v>1594</v>
      </c>
      <c r="Q163">
        <v>239100</v>
      </c>
      <c r="R163">
        <v>322700</v>
      </c>
      <c r="S163">
        <v>0</v>
      </c>
      <c r="T163" t="s">
        <v>24</v>
      </c>
    </row>
    <row r="164" spans="1:20" x14ac:dyDescent="0.2">
      <c r="T164" t="s">
        <v>22</v>
      </c>
    </row>
    <row r="165" spans="1:20" x14ac:dyDescent="0.2">
      <c r="A165">
        <v>82</v>
      </c>
      <c r="B165">
        <v>57679</v>
      </c>
      <c r="C165">
        <v>14707</v>
      </c>
      <c r="D165">
        <v>3711</v>
      </c>
      <c r="E165">
        <v>30</v>
      </c>
      <c r="F165">
        <v>15</v>
      </c>
      <c r="G165">
        <v>15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23999.999999999996</v>
      </c>
      <c r="N165">
        <v>50000</v>
      </c>
      <c r="O165">
        <v>93200</v>
      </c>
      <c r="P165">
        <v>1367</v>
      </c>
      <c r="Q165">
        <v>205050</v>
      </c>
      <c r="R165">
        <v>298250</v>
      </c>
      <c r="S165">
        <v>0</v>
      </c>
      <c r="T165" t="s">
        <v>24</v>
      </c>
    </row>
    <row r="166" spans="1:20" x14ac:dyDescent="0.2">
      <c r="T166" t="s">
        <v>22</v>
      </c>
    </row>
    <row r="167" spans="1:20" x14ac:dyDescent="0.2">
      <c r="A167">
        <v>83</v>
      </c>
      <c r="B167">
        <v>57059</v>
      </c>
      <c r="C167">
        <v>15948</v>
      </c>
      <c r="D167">
        <v>4349</v>
      </c>
      <c r="E167">
        <v>30</v>
      </c>
      <c r="F167">
        <v>30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47999.999999999993</v>
      </c>
      <c r="N167">
        <v>0</v>
      </c>
      <c r="O167">
        <v>67199.999999999985</v>
      </c>
      <c r="P167">
        <v>1485</v>
      </c>
      <c r="Q167">
        <v>222750</v>
      </c>
      <c r="R167">
        <v>289950</v>
      </c>
      <c r="S167">
        <v>0</v>
      </c>
      <c r="T167" t="s">
        <v>24</v>
      </c>
    </row>
    <row r="168" spans="1:20" x14ac:dyDescent="0.2">
      <c r="T168" t="s">
        <v>22</v>
      </c>
    </row>
    <row r="169" spans="1:20" x14ac:dyDescent="0.2">
      <c r="A169">
        <v>84</v>
      </c>
      <c r="B169">
        <v>57834</v>
      </c>
      <c r="C169">
        <v>16881</v>
      </c>
      <c r="D169">
        <v>4561</v>
      </c>
      <c r="E169">
        <v>30</v>
      </c>
      <c r="F169">
        <v>30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19199.999999999996</v>
      </c>
      <c r="M169">
        <v>47999.999999999993</v>
      </c>
      <c r="N169">
        <v>0</v>
      </c>
      <c r="O169">
        <v>67199.999999999985</v>
      </c>
      <c r="P169">
        <v>1587</v>
      </c>
      <c r="Q169">
        <v>238050</v>
      </c>
      <c r="R169">
        <v>305250</v>
      </c>
      <c r="S169">
        <v>0</v>
      </c>
      <c r="T169" t="s">
        <v>24</v>
      </c>
    </row>
    <row r="170" spans="1:20" x14ac:dyDescent="0.2">
      <c r="T170" t="s">
        <v>22</v>
      </c>
    </row>
    <row r="171" spans="1:20" x14ac:dyDescent="0.2">
      <c r="A171">
        <v>85</v>
      </c>
      <c r="B171">
        <v>57878</v>
      </c>
      <c r="C171">
        <v>26175</v>
      </c>
      <c r="D171">
        <v>10133</v>
      </c>
      <c r="E171">
        <v>30</v>
      </c>
      <c r="F171">
        <v>30</v>
      </c>
      <c r="G171">
        <v>15</v>
      </c>
      <c r="H171">
        <v>1</v>
      </c>
      <c r="I171">
        <v>2</v>
      </c>
      <c r="J171">
        <v>0</v>
      </c>
      <c r="K171">
        <v>3</v>
      </c>
      <c r="L171">
        <v>19199.999999999996</v>
      </c>
      <c r="M171">
        <v>144000</v>
      </c>
      <c r="N171">
        <v>50000</v>
      </c>
      <c r="O171">
        <v>213200</v>
      </c>
      <c r="P171">
        <v>2522</v>
      </c>
      <c r="Q171">
        <v>378300</v>
      </c>
      <c r="R171">
        <v>591500</v>
      </c>
      <c r="S171">
        <v>0</v>
      </c>
      <c r="T171" t="s">
        <v>24</v>
      </c>
    </row>
    <row r="172" spans="1:20" x14ac:dyDescent="0.2">
      <c r="T172" t="s">
        <v>22</v>
      </c>
    </row>
    <row r="173" spans="1:20" x14ac:dyDescent="0.2">
      <c r="A173">
        <v>86</v>
      </c>
      <c r="B173">
        <v>71473</v>
      </c>
      <c r="C173">
        <v>15930</v>
      </c>
      <c r="D173">
        <v>4801</v>
      </c>
      <c r="E173">
        <v>0</v>
      </c>
      <c r="F173">
        <v>15</v>
      </c>
      <c r="G173">
        <v>15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120000</v>
      </c>
      <c r="N173">
        <v>50000</v>
      </c>
      <c r="O173">
        <v>170000</v>
      </c>
      <c r="P173">
        <v>1511</v>
      </c>
      <c r="Q173">
        <v>226650</v>
      </c>
      <c r="R173">
        <v>396650</v>
      </c>
      <c r="S173">
        <v>0</v>
      </c>
      <c r="T173" t="s">
        <v>24</v>
      </c>
    </row>
    <row r="174" spans="1:20" x14ac:dyDescent="0.2">
      <c r="T174" t="s">
        <v>22</v>
      </c>
    </row>
    <row r="175" spans="1:20" x14ac:dyDescent="0.2">
      <c r="A175">
        <v>87</v>
      </c>
      <c r="B175">
        <v>44796</v>
      </c>
      <c r="C175">
        <v>40351</v>
      </c>
      <c r="D175">
        <v>14167</v>
      </c>
      <c r="E175">
        <v>60</v>
      </c>
      <c r="F175">
        <v>30</v>
      </c>
      <c r="G175">
        <v>19</v>
      </c>
      <c r="H175">
        <v>1</v>
      </c>
      <c r="I175">
        <v>1</v>
      </c>
      <c r="J175">
        <v>4</v>
      </c>
      <c r="K175">
        <v>6</v>
      </c>
      <c r="L175">
        <v>38399.999999999993</v>
      </c>
      <c r="M175">
        <v>47999.999999999993</v>
      </c>
      <c r="N175">
        <v>50000</v>
      </c>
      <c r="O175">
        <v>136400</v>
      </c>
      <c r="P175">
        <v>3951</v>
      </c>
      <c r="Q175">
        <v>592650</v>
      </c>
      <c r="R175">
        <v>729050</v>
      </c>
      <c r="S175">
        <v>0</v>
      </c>
      <c r="T175" t="s">
        <v>24</v>
      </c>
    </row>
    <row r="176" spans="1:20" x14ac:dyDescent="0.2">
      <c r="T176" t="s">
        <v>22</v>
      </c>
    </row>
    <row r="177" spans="1:20" x14ac:dyDescent="0.2">
      <c r="A177">
        <v>88</v>
      </c>
      <c r="B177">
        <v>57883</v>
      </c>
      <c r="C177">
        <v>18123</v>
      </c>
      <c r="D177">
        <v>5140</v>
      </c>
      <c r="E177">
        <v>30</v>
      </c>
      <c r="F177">
        <v>15</v>
      </c>
      <c r="G177">
        <v>15</v>
      </c>
      <c r="H177">
        <v>0</v>
      </c>
      <c r="I177">
        <v>0</v>
      </c>
      <c r="J177">
        <v>2</v>
      </c>
      <c r="K177">
        <v>2</v>
      </c>
      <c r="L177">
        <v>19199.999999999996</v>
      </c>
      <c r="M177">
        <v>23999.999999999996</v>
      </c>
      <c r="N177">
        <v>50000</v>
      </c>
      <c r="O177">
        <v>93200</v>
      </c>
      <c r="P177">
        <v>1706</v>
      </c>
      <c r="Q177">
        <v>255900</v>
      </c>
      <c r="R177">
        <v>349100</v>
      </c>
      <c r="S177">
        <v>0</v>
      </c>
      <c r="T177" t="s">
        <v>24</v>
      </c>
    </row>
    <row r="178" spans="1:20" x14ac:dyDescent="0.2">
      <c r="T178" t="s">
        <v>22</v>
      </c>
    </row>
    <row r="179" spans="1:20" x14ac:dyDescent="0.2">
      <c r="A179">
        <v>89</v>
      </c>
      <c r="B179">
        <v>64648</v>
      </c>
      <c r="C179">
        <v>19037</v>
      </c>
      <c r="D179">
        <v>5432</v>
      </c>
      <c r="E179">
        <v>15</v>
      </c>
      <c r="F179">
        <v>15</v>
      </c>
      <c r="G179">
        <v>15</v>
      </c>
      <c r="H179">
        <v>1</v>
      </c>
      <c r="I179">
        <v>0</v>
      </c>
      <c r="J179">
        <v>1</v>
      </c>
      <c r="K179">
        <v>2</v>
      </c>
      <c r="L179">
        <v>9599.9999999999982</v>
      </c>
      <c r="M179">
        <v>23999.999999999996</v>
      </c>
      <c r="N179">
        <v>50000</v>
      </c>
      <c r="O179">
        <v>83600</v>
      </c>
      <c r="P179">
        <v>1801</v>
      </c>
      <c r="Q179">
        <v>270150</v>
      </c>
      <c r="R179">
        <v>353750</v>
      </c>
      <c r="S179">
        <v>0</v>
      </c>
      <c r="T179" t="s">
        <v>24</v>
      </c>
    </row>
    <row r="180" spans="1:20" x14ac:dyDescent="0.2">
      <c r="T180" t="s">
        <v>22</v>
      </c>
    </row>
    <row r="181" spans="1:20" x14ac:dyDescent="0.2">
      <c r="A181">
        <v>90</v>
      </c>
      <c r="B181">
        <v>64315</v>
      </c>
      <c r="C181">
        <v>16569</v>
      </c>
      <c r="D181">
        <v>4392</v>
      </c>
      <c r="E181">
        <v>15</v>
      </c>
      <c r="F181">
        <v>30</v>
      </c>
      <c r="G181">
        <v>15</v>
      </c>
      <c r="H181">
        <v>1</v>
      </c>
      <c r="I181">
        <v>0</v>
      </c>
      <c r="J181">
        <v>1</v>
      </c>
      <c r="K181">
        <v>2</v>
      </c>
      <c r="L181">
        <v>9599.9999999999982</v>
      </c>
      <c r="M181">
        <v>144000</v>
      </c>
      <c r="N181">
        <v>50000</v>
      </c>
      <c r="O181">
        <v>203600</v>
      </c>
      <c r="P181">
        <v>1550</v>
      </c>
      <c r="Q181">
        <v>232500</v>
      </c>
      <c r="R181">
        <v>436100</v>
      </c>
      <c r="S181">
        <v>0</v>
      </c>
      <c r="T181" t="s">
        <v>24</v>
      </c>
    </row>
    <row r="182" spans="1:20" x14ac:dyDescent="0.2">
      <c r="T182" t="s">
        <v>22</v>
      </c>
    </row>
    <row r="183" spans="1:20" x14ac:dyDescent="0.2">
      <c r="A183">
        <v>91</v>
      </c>
      <c r="B183">
        <v>64293</v>
      </c>
      <c r="C183">
        <v>17742</v>
      </c>
      <c r="D183">
        <v>4784</v>
      </c>
      <c r="E183">
        <v>15</v>
      </c>
      <c r="F183">
        <v>15</v>
      </c>
      <c r="G183">
        <v>15</v>
      </c>
      <c r="H183">
        <v>2</v>
      </c>
      <c r="I183">
        <v>0</v>
      </c>
      <c r="J183">
        <v>0</v>
      </c>
      <c r="K183">
        <v>2</v>
      </c>
      <c r="L183">
        <v>9599.9999999999982</v>
      </c>
      <c r="M183">
        <v>23999.999999999996</v>
      </c>
      <c r="N183">
        <v>50000</v>
      </c>
      <c r="O183">
        <v>83600</v>
      </c>
      <c r="P183">
        <v>1663</v>
      </c>
      <c r="Q183">
        <v>249450</v>
      </c>
      <c r="R183">
        <v>333050</v>
      </c>
      <c r="S183">
        <v>0</v>
      </c>
      <c r="T183" t="s">
        <v>24</v>
      </c>
    </row>
    <row r="184" spans="1:20" x14ac:dyDescent="0.2">
      <c r="T184" t="s">
        <v>22</v>
      </c>
    </row>
    <row r="185" spans="1:20" x14ac:dyDescent="0.2">
      <c r="A185">
        <v>92</v>
      </c>
      <c r="B185">
        <v>57335</v>
      </c>
      <c r="C185">
        <v>17040</v>
      </c>
      <c r="D185">
        <v>4762</v>
      </c>
      <c r="E185">
        <v>30</v>
      </c>
      <c r="F185">
        <v>30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47999.999999999993</v>
      </c>
      <c r="N185">
        <v>0</v>
      </c>
      <c r="O185">
        <v>67199.999999999985</v>
      </c>
      <c r="P185">
        <v>1597</v>
      </c>
      <c r="Q185">
        <v>239550</v>
      </c>
      <c r="R185">
        <v>306750</v>
      </c>
      <c r="S185">
        <v>0</v>
      </c>
      <c r="T185" t="s">
        <v>24</v>
      </c>
    </row>
    <row r="186" spans="1:20" x14ac:dyDescent="0.2">
      <c r="T186" t="s">
        <v>22</v>
      </c>
    </row>
    <row r="187" spans="1:20" x14ac:dyDescent="0.2">
      <c r="A187">
        <v>93</v>
      </c>
      <c r="B187">
        <v>57875</v>
      </c>
      <c r="C187">
        <v>16672</v>
      </c>
      <c r="D187">
        <v>4637</v>
      </c>
      <c r="E187">
        <v>30</v>
      </c>
      <c r="F187">
        <v>30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47999.999999999993</v>
      </c>
      <c r="N187">
        <v>0</v>
      </c>
      <c r="O187">
        <v>67199.999999999985</v>
      </c>
      <c r="P187">
        <v>1563</v>
      </c>
      <c r="Q187">
        <v>234450</v>
      </c>
      <c r="R187">
        <v>301650</v>
      </c>
      <c r="S187">
        <v>0</v>
      </c>
      <c r="T187" t="s">
        <v>24</v>
      </c>
    </row>
    <row r="188" spans="1:20" x14ac:dyDescent="0.2">
      <c r="T188" t="s">
        <v>22</v>
      </c>
    </row>
    <row r="189" spans="1:20" x14ac:dyDescent="0.2">
      <c r="A189">
        <v>94</v>
      </c>
      <c r="B189">
        <v>64762</v>
      </c>
      <c r="C189">
        <v>16357</v>
      </c>
      <c r="D189">
        <v>5076</v>
      </c>
      <c r="E189">
        <v>15</v>
      </c>
      <c r="F189">
        <v>15</v>
      </c>
      <c r="G189">
        <v>15</v>
      </c>
      <c r="H189">
        <v>0</v>
      </c>
      <c r="I189">
        <v>0</v>
      </c>
      <c r="J189">
        <v>2</v>
      </c>
      <c r="K189">
        <v>2</v>
      </c>
      <c r="L189">
        <v>9599.9999999999982</v>
      </c>
      <c r="M189">
        <v>23999.999999999996</v>
      </c>
      <c r="N189">
        <v>50000</v>
      </c>
      <c r="O189">
        <v>83600</v>
      </c>
      <c r="P189">
        <v>1551</v>
      </c>
      <c r="Q189">
        <v>232650</v>
      </c>
      <c r="R189">
        <v>316250</v>
      </c>
      <c r="S189">
        <v>0</v>
      </c>
      <c r="T189" t="s">
        <v>24</v>
      </c>
    </row>
    <row r="190" spans="1:20" x14ac:dyDescent="0.2">
      <c r="T190" t="s">
        <v>22</v>
      </c>
    </row>
    <row r="191" spans="1:20" x14ac:dyDescent="0.2">
      <c r="A191">
        <v>95</v>
      </c>
      <c r="B191">
        <v>57658</v>
      </c>
      <c r="C191">
        <v>16754</v>
      </c>
      <c r="D191">
        <v>4486</v>
      </c>
      <c r="E191">
        <v>30</v>
      </c>
      <c r="F191">
        <v>30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47999.999999999993</v>
      </c>
      <c r="N191">
        <v>0</v>
      </c>
      <c r="O191">
        <v>67199.999999999985</v>
      </c>
      <c r="P191">
        <v>1563</v>
      </c>
      <c r="Q191">
        <v>234450</v>
      </c>
      <c r="R191">
        <v>301650</v>
      </c>
      <c r="S191">
        <v>0</v>
      </c>
      <c r="T191" t="s">
        <v>24</v>
      </c>
    </row>
    <row r="192" spans="1:20" x14ac:dyDescent="0.2">
      <c r="T192" t="s">
        <v>22</v>
      </c>
    </row>
    <row r="193" spans="1:20" x14ac:dyDescent="0.2">
      <c r="A193">
        <v>96</v>
      </c>
      <c r="B193">
        <v>37938</v>
      </c>
      <c r="C193">
        <v>38564</v>
      </c>
      <c r="D193">
        <v>13218</v>
      </c>
      <c r="E193">
        <v>75</v>
      </c>
      <c r="F193">
        <v>30</v>
      </c>
      <c r="G193">
        <v>15</v>
      </c>
      <c r="H193">
        <v>2</v>
      </c>
      <c r="I193">
        <v>0</v>
      </c>
      <c r="J193">
        <v>3</v>
      </c>
      <c r="K193">
        <v>5</v>
      </c>
      <c r="L193">
        <v>47999.999999999993</v>
      </c>
      <c r="M193">
        <v>47999.999999999993</v>
      </c>
      <c r="N193">
        <v>50000</v>
      </c>
      <c r="O193">
        <v>146000</v>
      </c>
      <c r="P193">
        <v>3745</v>
      </c>
      <c r="Q193">
        <v>561750</v>
      </c>
      <c r="R193">
        <v>707750</v>
      </c>
      <c r="S193">
        <v>0</v>
      </c>
      <c r="T193" t="s">
        <v>24</v>
      </c>
    </row>
    <row r="194" spans="1:20" x14ac:dyDescent="0.2">
      <c r="T194" t="s">
        <v>22</v>
      </c>
    </row>
    <row r="195" spans="1:20" x14ac:dyDescent="0.2">
      <c r="A195">
        <v>97</v>
      </c>
      <c r="B195">
        <v>57641</v>
      </c>
      <c r="C195">
        <v>18216</v>
      </c>
      <c r="D195">
        <v>5232</v>
      </c>
      <c r="E195">
        <v>30</v>
      </c>
      <c r="F195">
        <v>15</v>
      </c>
      <c r="G195">
        <v>15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23999.999999999996</v>
      </c>
      <c r="N195">
        <v>50000</v>
      </c>
      <c r="O195">
        <v>93200</v>
      </c>
      <c r="P195">
        <v>1716</v>
      </c>
      <c r="Q195">
        <v>257400</v>
      </c>
      <c r="R195">
        <v>350600</v>
      </c>
      <c r="S195">
        <v>0</v>
      </c>
      <c r="T195" t="s">
        <v>24</v>
      </c>
    </row>
    <row r="196" spans="1:20" x14ac:dyDescent="0.2">
      <c r="T196" t="s">
        <v>22</v>
      </c>
    </row>
    <row r="197" spans="1:20" x14ac:dyDescent="0.2">
      <c r="A197">
        <v>98</v>
      </c>
      <c r="B197">
        <v>64053</v>
      </c>
      <c r="C197">
        <v>17109</v>
      </c>
      <c r="D197">
        <v>4825</v>
      </c>
      <c r="E197">
        <v>15</v>
      </c>
      <c r="F197">
        <v>15</v>
      </c>
      <c r="G197">
        <v>15</v>
      </c>
      <c r="H197">
        <v>1</v>
      </c>
      <c r="I197">
        <v>0</v>
      </c>
      <c r="J197">
        <v>1</v>
      </c>
      <c r="K197">
        <v>2</v>
      </c>
      <c r="L197">
        <v>9599.9999999999982</v>
      </c>
      <c r="M197">
        <v>23999.999999999996</v>
      </c>
      <c r="N197">
        <v>50000</v>
      </c>
      <c r="O197">
        <v>83600</v>
      </c>
      <c r="P197">
        <v>1603</v>
      </c>
      <c r="Q197">
        <v>240450</v>
      </c>
      <c r="R197">
        <v>324050</v>
      </c>
      <c r="S197">
        <v>0</v>
      </c>
      <c r="T197" t="s">
        <v>24</v>
      </c>
    </row>
    <row r="198" spans="1:20" x14ac:dyDescent="0.2">
      <c r="T198" t="s">
        <v>22</v>
      </c>
    </row>
    <row r="199" spans="1:20" x14ac:dyDescent="0.2">
      <c r="A199">
        <v>99</v>
      </c>
      <c r="B199">
        <v>64299</v>
      </c>
      <c r="C199">
        <v>17124</v>
      </c>
      <c r="D199">
        <v>4831</v>
      </c>
      <c r="E199">
        <v>15</v>
      </c>
      <c r="F199">
        <v>15</v>
      </c>
      <c r="G199">
        <v>15</v>
      </c>
      <c r="H199">
        <v>0</v>
      </c>
      <c r="I199">
        <v>0</v>
      </c>
      <c r="J199">
        <v>2</v>
      </c>
      <c r="K199">
        <v>2</v>
      </c>
      <c r="L199">
        <v>9599.9999999999982</v>
      </c>
      <c r="M199">
        <v>23999.999999999996</v>
      </c>
      <c r="N199">
        <v>50000</v>
      </c>
      <c r="O199">
        <v>83600</v>
      </c>
      <c r="P199">
        <v>1605</v>
      </c>
      <c r="Q199">
        <v>240750</v>
      </c>
      <c r="R199">
        <v>324350</v>
      </c>
      <c r="S199">
        <v>0</v>
      </c>
      <c r="T199" t="s">
        <v>24</v>
      </c>
    </row>
    <row r="200" spans="1:20" x14ac:dyDescent="0.2">
      <c r="T200" t="s">
        <v>22</v>
      </c>
    </row>
    <row r="201" spans="1:20" x14ac:dyDescent="0.2">
      <c r="A201">
        <v>100</v>
      </c>
      <c r="B201">
        <v>70974</v>
      </c>
      <c r="C201">
        <v>19386</v>
      </c>
      <c r="D201">
        <v>6420</v>
      </c>
      <c r="E201">
        <v>0</v>
      </c>
      <c r="F201">
        <v>15</v>
      </c>
      <c r="G201">
        <v>30</v>
      </c>
      <c r="H201">
        <v>1</v>
      </c>
      <c r="I201">
        <v>0</v>
      </c>
      <c r="J201">
        <v>2</v>
      </c>
      <c r="K201">
        <v>3</v>
      </c>
      <c r="L201">
        <v>0</v>
      </c>
      <c r="M201">
        <v>120000</v>
      </c>
      <c r="N201">
        <v>50000</v>
      </c>
      <c r="O201">
        <v>170000</v>
      </c>
      <c r="P201">
        <v>1848</v>
      </c>
      <c r="Q201">
        <v>277200</v>
      </c>
      <c r="R201">
        <v>447200</v>
      </c>
      <c r="S201">
        <v>0</v>
      </c>
      <c r="T201" t="s">
        <v>24</v>
      </c>
    </row>
    <row r="202" spans="1:20" x14ac:dyDescent="0.2">
      <c r="T202" t="s">
        <v>22</v>
      </c>
    </row>
    <row r="203" spans="1:20" x14ac:dyDescent="0.2">
      <c r="A203">
        <v>101</v>
      </c>
      <c r="B203">
        <v>57845</v>
      </c>
      <c r="C203">
        <v>15802</v>
      </c>
      <c r="D203">
        <v>4309</v>
      </c>
      <c r="E203">
        <v>30</v>
      </c>
      <c r="F203">
        <v>15</v>
      </c>
      <c r="G203">
        <v>15</v>
      </c>
      <c r="H203">
        <v>1</v>
      </c>
      <c r="I203">
        <v>0</v>
      </c>
      <c r="J203">
        <v>2</v>
      </c>
      <c r="K203">
        <v>3</v>
      </c>
      <c r="L203">
        <v>19199.999999999996</v>
      </c>
      <c r="M203">
        <v>23999.999999999996</v>
      </c>
      <c r="N203">
        <v>50000</v>
      </c>
      <c r="O203">
        <v>93200</v>
      </c>
      <c r="P203">
        <v>1478</v>
      </c>
      <c r="Q203">
        <v>221700</v>
      </c>
      <c r="R203">
        <v>314900</v>
      </c>
      <c r="S203">
        <v>0</v>
      </c>
      <c r="T203" t="s">
        <v>24</v>
      </c>
    </row>
    <row r="204" spans="1:20" x14ac:dyDescent="0.2">
      <c r="T204" t="s">
        <v>22</v>
      </c>
    </row>
    <row r="205" spans="1:20" x14ac:dyDescent="0.2">
      <c r="A205">
        <v>102</v>
      </c>
      <c r="B205">
        <v>64415</v>
      </c>
      <c r="C205">
        <v>15749</v>
      </c>
      <c r="D205">
        <v>4009</v>
      </c>
      <c r="E205">
        <v>15</v>
      </c>
      <c r="F205">
        <v>0</v>
      </c>
      <c r="G205">
        <v>30</v>
      </c>
      <c r="H205">
        <v>1</v>
      </c>
      <c r="I205">
        <v>0</v>
      </c>
      <c r="J205">
        <v>1</v>
      </c>
      <c r="K205">
        <v>2</v>
      </c>
      <c r="L205">
        <v>9599.9999999999982</v>
      </c>
      <c r="M205">
        <v>0</v>
      </c>
      <c r="N205">
        <v>50000</v>
      </c>
      <c r="O205">
        <v>59600</v>
      </c>
      <c r="P205">
        <v>1470</v>
      </c>
      <c r="Q205">
        <v>220500</v>
      </c>
      <c r="R205">
        <v>280100</v>
      </c>
      <c r="S205">
        <v>0</v>
      </c>
      <c r="T205" t="s">
        <v>24</v>
      </c>
    </row>
    <row r="206" spans="1:20" x14ac:dyDescent="0.2">
      <c r="T206" t="s">
        <v>22</v>
      </c>
    </row>
    <row r="207" spans="1:20" x14ac:dyDescent="0.2">
      <c r="A207">
        <v>103</v>
      </c>
      <c r="B207">
        <v>64746</v>
      </c>
      <c r="C207">
        <v>17377</v>
      </c>
      <c r="D207">
        <v>4905</v>
      </c>
      <c r="E207">
        <v>15</v>
      </c>
      <c r="F207">
        <v>15</v>
      </c>
      <c r="G207">
        <v>15</v>
      </c>
      <c r="H207">
        <v>0</v>
      </c>
      <c r="I207">
        <v>0</v>
      </c>
      <c r="J207">
        <v>2</v>
      </c>
      <c r="K207">
        <v>2</v>
      </c>
      <c r="L207">
        <v>9599.9999999999982</v>
      </c>
      <c r="M207">
        <v>23999.999999999996</v>
      </c>
      <c r="N207">
        <v>50000</v>
      </c>
      <c r="O207">
        <v>83600</v>
      </c>
      <c r="P207">
        <v>1634</v>
      </c>
      <c r="Q207">
        <v>245100</v>
      </c>
      <c r="R207">
        <v>328700</v>
      </c>
      <c r="S207">
        <v>0</v>
      </c>
      <c r="T207" t="s">
        <v>24</v>
      </c>
    </row>
    <row r="208" spans="1:20" x14ac:dyDescent="0.2">
      <c r="T208" t="s">
        <v>22</v>
      </c>
    </row>
    <row r="209" spans="1:20" x14ac:dyDescent="0.2">
      <c r="A209">
        <v>104</v>
      </c>
      <c r="B209">
        <v>71158</v>
      </c>
      <c r="C209">
        <v>17492</v>
      </c>
      <c r="D209">
        <v>5333</v>
      </c>
      <c r="E209">
        <v>0</v>
      </c>
      <c r="F209">
        <v>15</v>
      </c>
      <c r="G209">
        <v>15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120000</v>
      </c>
      <c r="N209">
        <v>50000</v>
      </c>
      <c r="O209">
        <v>170000</v>
      </c>
      <c r="P209">
        <v>1666</v>
      </c>
      <c r="Q209">
        <v>249900</v>
      </c>
      <c r="R209">
        <v>419900</v>
      </c>
      <c r="S209">
        <v>0</v>
      </c>
      <c r="T209" t="s">
        <v>24</v>
      </c>
    </row>
    <row r="210" spans="1:20" x14ac:dyDescent="0.2">
      <c r="T210" t="s">
        <v>22</v>
      </c>
    </row>
    <row r="211" spans="1:20" x14ac:dyDescent="0.2">
      <c r="A211">
        <v>105</v>
      </c>
      <c r="B211">
        <v>64293</v>
      </c>
      <c r="C211">
        <v>19725</v>
      </c>
      <c r="D211">
        <v>5678</v>
      </c>
      <c r="E211">
        <v>15</v>
      </c>
      <c r="F211">
        <v>15</v>
      </c>
      <c r="G211">
        <v>15</v>
      </c>
      <c r="H211">
        <v>0</v>
      </c>
      <c r="I211">
        <v>0</v>
      </c>
      <c r="J211">
        <v>2</v>
      </c>
      <c r="K211">
        <v>2</v>
      </c>
      <c r="L211">
        <v>9599.9999999999982</v>
      </c>
      <c r="M211">
        <v>23999.999999999996</v>
      </c>
      <c r="N211">
        <v>50000</v>
      </c>
      <c r="O211">
        <v>83600</v>
      </c>
      <c r="P211">
        <v>1861</v>
      </c>
      <c r="Q211">
        <v>279150</v>
      </c>
      <c r="R211">
        <v>362750</v>
      </c>
      <c r="S211">
        <v>0</v>
      </c>
      <c r="T211" t="s">
        <v>24</v>
      </c>
    </row>
    <row r="212" spans="1:20" x14ac:dyDescent="0.2">
      <c r="T212" t="s">
        <v>22</v>
      </c>
    </row>
    <row r="213" spans="1:20" x14ac:dyDescent="0.2">
      <c r="A213">
        <v>106</v>
      </c>
      <c r="B213">
        <v>63852</v>
      </c>
      <c r="C213">
        <v>17260</v>
      </c>
      <c r="D213">
        <v>4420</v>
      </c>
      <c r="E213">
        <v>15</v>
      </c>
      <c r="F213">
        <v>0</v>
      </c>
      <c r="G213">
        <v>15</v>
      </c>
      <c r="H213">
        <v>1</v>
      </c>
      <c r="I213">
        <v>0</v>
      </c>
      <c r="J213">
        <v>0</v>
      </c>
      <c r="K213">
        <v>1</v>
      </c>
      <c r="L213">
        <v>9599.9999999999982</v>
      </c>
      <c r="M213">
        <v>0</v>
      </c>
      <c r="N213">
        <v>50000</v>
      </c>
      <c r="O213">
        <v>59600</v>
      </c>
      <c r="P213">
        <v>1623</v>
      </c>
      <c r="Q213">
        <v>243450</v>
      </c>
      <c r="R213">
        <v>303050</v>
      </c>
      <c r="S213">
        <v>0</v>
      </c>
      <c r="T213" t="s">
        <v>24</v>
      </c>
    </row>
    <row r="214" spans="1:20" x14ac:dyDescent="0.2">
      <c r="T214" t="s">
        <v>22</v>
      </c>
    </row>
    <row r="215" spans="1:20" x14ac:dyDescent="0.2">
      <c r="A215">
        <v>107</v>
      </c>
      <c r="B215">
        <v>64281</v>
      </c>
      <c r="C215">
        <v>17774</v>
      </c>
      <c r="D215">
        <v>5034</v>
      </c>
      <c r="E215">
        <v>15</v>
      </c>
      <c r="F215">
        <v>15</v>
      </c>
      <c r="G215">
        <v>15</v>
      </c>
      <c r="H215">
        <v>0</v>
      </c>
      <c r="I215">
        <v>0</v>
      </c>
      <c r="J215">
        <v>2</v>
      </c>
      <c r="K215">
        <v>2</v>
      </c>
      <c r="L215">
        <v>9599.9999999999982</v>
      </c>
      <c r="M215">
        <v>23999.999999999996</v>
      </c>
      <c r="N215">
        <v>50000</v>
      </c>
      <c r="O215">
        <v>83600</v>
      </c>
      <c r="P215">
        <v>1670</v>
      </c>
      <c r="Q215">
        <v>250500</v>
      </c>
      <c r="R215">
        <v>334100</v>
      </c>
      <c r="S215">
        <v>0</v>
      </c>
      <c r="T215" t="s">
        <v>24</v>
      </c>
    </row>
    <row r="216" spans="1:20" x14ac:dyDescent="0.2">
      <c r="T216" t="s">
        <v>22</v>
      </c>
    </row>
    <row r="217" spans="1:20" x14ac:dyDescent="0.2">
      <c r="A217">
        <v>108</v>
      </c>
      <c r="B217">
        <v>64150</v>
      </c>
      <c r="C217">
        <v>16134</v>
      </c>
      <c r="D217">
        <v>4581</v>
      </c>
      <c r="E217">
        <v>15</v>
      </c>
      <c r="F217">
        <v>15</v>
      </c>
      <c r="G217">
        <v>15</v>
      </c>
      <c r="H217">
        <v>0</v>
      </c>
      <c r="I217">
        <v>0</v>
      </c>
      <c r="J217">
        <v>2</v>
      </c>
      <c r="K217">
        <v>2</v>
      </c>
      <c r="L217">
        <v>9599.9999999999982</v>
      </c>
      <c r="M217">
        <v>23999.999999999996</v>
      </c>
      <c r="N217">
        <v>50000</v>
      </c>
      <c r="O217">
        <v>83600</v>
      </c>
      <c r="P217">
        <v>1516</v>
      </c>
      <c r="Q217">
        <v>227400</v>
      </c>
      <c r="R217">
        <v>311000</v>
      </c>
      <c r="S217">
        <v>0</v>
      </c>
      <c r="T217" t="s">
        <v>24</v>
      </c>
    </row>
    <row r="218" spans="1:20" x14ac:dyDescent="0.2">
      <c r="T218" t="s">
        <v>22</v>
      </c>
    </row>
    <row r="219" spans="1:20" x14ac:dyDescent="0.2">
      <c r="A219">
        <v>109</v>
      </c>
      <c r="B219">
        <v>64559</v>
      </c>
      <c r="C219">
        <v>23334</v>
      </c>
      <c r="D219">
        <v>7038</v>
      </c>
      <c r="E219">
        <v>15</v>
      </c>
      <c r="F219">
        <v>0</v>
      </c>
      <c r="G219">
        <v>30</v>
      </c>
      <c r="H219">
        <v>1</v>
      </c>
      <c r="I219">
        <v>0</v>
      </c>
      <c r="J219">
        <v>2</v>
      </c>
      <c r="K219">
        <v>3</v>
      </c>
      <c r="L219">
        <v>9599.9999999999982</v>
      </c>
      <c r="M219">
        <v>0</v>
      </c>
      <c r="N219">
        <v>50000</v>
      </c>
      <c r="O219">
        <v>59600</v>
      </c>
      <c r="P219">
        <v>2224</v>
      </c>
      <c r="Q219">
        <v>333600</v>
      </c>
      <c r="R219">
        <v>393200</v>
      </c>
      <c r="S219">
        <v>0</v>
      </c>
      <c r="T219" t="s">
        <v>24</v>
      </c>
    </row>
    <row r="220" spans="1:20" x14ac:dyDescent="0.2">
      <c r="T220" t="s">
        <v>22</v>
      </c>
    </row>
    <row r="221" spans="1:20" x14ac:dyDescent="0.2">
      <c r="A221">
        <v>110</v>
      </c>
      <c r="B221">
        <v>64635</v>
      </c>
      <c r="C221">
        <v>23138</v>
      </c>
      <c r="D221">
        <v>7087</v>
      </c>
      <c r="E221">
        <v>15</v>
      </c>
      <c r="F221">
        <v>0</v>
      </c>
      <c r="G221">
        <v>30</v>
      </c>
      <c r="H221">
        <v>1</v>
      </c>
      <c r="I221">
        <v>0</v>
      </c>
      <c r="J221">
        <v>2</v>
      </c>
      <c r="K221">
        <v>3</v>
      </c>
      <c r="L221">
        <v>9599.9999999999982</v>
      </c>
      <c r="M221">
        <v>0</v>
      </c>
      <c r="N221">
        <v>50000</v>
      </c>
      <c r="O221">
        <v>59600</v>
      </c>
      <c r="P221">
        <v>2202</v>
      </c>
      <c r="Q221">
        <v>330300</v>
      </c>
      <c r="R221">
        <v>389900</v>
      </c>
      <c r="S221">
        <v>0</v>
      </c>
      <c r="T221" t="s">
        <v>24</v>
      </c>
    </row>
    <row r="222" spans="1:20" x14ac:dyDescent="0.2">
      <c r="T222" t="s">
        <v>22</v>
      </c>
    </row>
    <row r="223" spans="1:20" x14ac:dyDescent="0.2">
      <c r="A223">
        <v>111</v>
      </c>
      <c r="B223">
        <v>64271</v>
      </c>
      <c r="C223">
        <v>17911</v>
      </c>
      <c r="D223">
        <v>4908</v>
      </c>
      <c r="E223">
        <v>15</v>
      </c>
      <c r="F223">
        <v>15</v>
      </c>
      <c r="G223">
        <v>15</v>
      </c>
      <c r="H223">
        <v>0</v>
      </c>
      <c r="I223">
        <v>0</v>
      </c>
      <c r="J223">
        <v>2</v>
      </c>
      <c r="K223">
        <v>2</v>
      </c>
      <c r="L223">
        <v>9599.9999999999982</v>
      </c>
      <c r="M223">
        <v>23999.999999999996</v>
      </c>
      <c r="N223">
        <v>50000</v>
      </c>
      <c r="O223">
        <v>83600</v>
      </c>
      <c r="P223">
        <v>1687</v>
      </c>
      <c r="Q223">
        <v>253050</v>
      </c>
      <c r="R223">
        <v>336650</v>
      </c>
      <c r="S223">
        <v>0</v>
      </c>
      <c r="T223" t="s">
        <v>24</v>
      </c>
    </row>
    <row r="224" spans="1:20" x14ac:dyDescent="0.2">
      <c r="T224" t="s">
        <v>22</v>
      </c>
    </row>
    <row r="225" spans="1:20" x14ac:dyDescent="0.2">
      <c r="A225">
        <v>112</v>
      </c>
      <c r="B225">
        <v>70990</v>
      </c>
      <c r="C225">
        <v>17059</v>
      </c>
      <c r="D225">
        <v>5005</v>
      </c>
      <c r="E225">
        <v>0</v>
      </c>
      <c r="F225">
        <v>0</v>
      </c>
      <c r="G225">
        <v>15</v>
      </c>
      <c r="H225">
        <v>2</v>
      </c>
      <c r="I225">
        <v>0</v>
      </c>
      <c r="J225">
        <v>0</v>
      </c>
      <c r="K225">
        <v>2</v>
      </c>
      <c r="L225">
        <v>0</v>
      </c>
      <c r="M225">
        <v>0</v>
      </c>
      <c r="N225">
        <v>50000</v>
      </c>
      <c r="O225">
        <v>50000</v>
      </c>
      <c r="P225">
        <v>1622</v>
      </c>
      <c r="Q225">
        <v>243300</v>
      </c>
      <c r="R225">
        <v>293300</v>
      </c>
      <c r="S225">
        <v>0</v>
      </c>
      <c r="T225" t="s">
        <v>24</v>
      </c>
    </row>
    <row r="226" spans="1:20" x14ac:dyDescent="0.2">
      <c r="T226" t="s">
        <v>22</v>
      </c>
    </row>
    <row r="227" spans="1:20" x14ac:dyDescent="0.2">
      <c r="A227">
        <v>113</v>
      </c>
      <c r="B227">
        <v>64255</v>
      </c>
      <c r="C227">
        <v>16887</v>
      </c>
      <c r="D227">
        <v>4791</v>
      </c>
      <c r="E227">
        <v>15</v>
      </c>
      <c r="F227">
        <v>15</v>
      </c>
      <c r="G227">
        <v>15</v>
      </c>
      <c r="H227">
        <v>0</v>
      </c>
      <c r="I227">
        <v>0</v>
      </c>
      <c r="J227">
        <v>2</v>
      </c>
      <c r="K227">
        <v>2</v>
      </c>
      <c r="L227">
        <v>9599.9999999999982</v>
      </c>
      <c r="M227">
        <v>23999.999999999996</v>
      </c>
      <c r="N227">
        <v>50000</v>
      </c>
      <c r="O227">
        <v>83600</v>
      </c>
      <c r="P227">
        <v>1587</v>
      </c>
      <c r="Q227">
        <v>238050</v>
      </c>
      <c r="R227">
        <v>321650</v>
      </c>
      <c r="S227">
        <v>0</v>
      </c>
      <c r="T227" t="s">
        <v>24</v>
      </c>
    </row>
    <row r="228" spans="1:20" x14ac:dyDescent="0.2">
      <c r="T228" t="s">
        <v>22</v>
      </c>
    </row>
    <row r="229" spans="1:20" x14ac:dyDescent="0.2">
      <c r="A229">
        <v>114</v>
      </c>
      <c r="B229">
        <v>64171</v>
      </c>
      <c r="C229">
        <v>17294</v>
      </c>
      <c r="D229">
        <v>4996</v>
      </c>
      <c r="E229">
        <v>15</v>
      </c>
      <c r="F229">
        <v>15</v>
      </c>
      <c r="G229">
        <v>15</v>
      </c>
      <c r="H229">
        <v>0</v>
      </c>
      <c r="I229">
        <v>0</v>
      </c>
      <c r="J229">
        <v>2</v>
      </c>
      <c r="K229">
        <v>2</v>
      </c>
      <c r="L229">
        <v>9599.9999999999982</v>
      </c>
      <c r="M229">
        <v>23999.999999999996</v>
      </c>
      <c r="N229">
        <v>50000</v>
      </c>
      <c r="O229">
        <v>83600</v>
      </c>
      <c r="P229">
        <v>1619</v>
      </c>
      <c r="Q229">
        <v>242850</v>
      </c>
      <c r="R229">
        <v>326450</v>
      </c>
      <c r="S229">
        <v>0</v>
      </c>
      <c r="T229" t="s">
        <v>24</v>
      </c>
    </row>
    <row r="230" spans="1:20" x14ac:dyDescent="0.2">
      <c r="T230" t="s">
        <v>22</v>
      </c>
    </row>
    <row r="231" spans="1:20" x14ac:dyDescent="0.2">
      <c r="A231">
        <v>115</v>
      </c>
      <c r="B231">
        <v>64453</v>
      </c>
      <c r="C231">
        <v>17307</v>
      </c>
      <c r="D231">
        <v>4929</v>
      </c>
      <c r="E231">
        <v>15</v>
      </c>
      <c r="F231">
        <v>15</v>
      </c>
      <c r="G231">
        <v>15</v>
      </c>
      <c r="H231">
        <v>0</v>
      </c>
      <c r="I231">
        <v>0</v>
      </c>
      <c r="J231">
        <v>2</v>
      </c>
      <c r="K231">
        <v>2</v>
      </c>
      <c r="L231">
        <v>9599.9999999999982</v>
      </c>
      <c r="M231">
        <v>23999.999999999996</v>
      </c>
      <c r="N231">
        <v>50000</v>
      </c>
      <c r="O231">
        <v>83600</v>
      </c>
      <c r="P231">
        <v>1625</v>
      </c>
      <c r="Q231">
        <v>243750</v>
      </c>
      <c r="R231">
        <v>327350</v>
      </c>
      <c r="S231">
        <v>0</v>
      </c>
      <c r="T231" t="s">
        <v>24</v>
      </c>
    </row>
    <row r="232" spans="1:20" x14ac:dyDescent="0.2">
      <c r="T232" t="s">
        <v>22</v>
      </c>
    </row>
    <row r="233" spans="1:20" x14ac:dyDescent="0.2">
      <c r="A233">
        <v>116</v>
      </c>
      <c r="B233">
        <v>63786</v>
      </c>
      <c r="C233">
        <v>17873</v>
      </c>
      <c r="D233">
        <v>4801</v>
      </c>
      <c r="E233">
        <v>15</v>
      </c>
      <c r="F233">
        <v>15</v>
      </c>
      <c r="G233">
        <v>15</v>
      </c>
      <c r="H233">
        <v>0</v>
      </c>
      <c r="I233">
        <v>0</v>
      </c>
      <c r="J233">
        <v>2</v>
      </c>
      <c r="K233">
        <v>2</v>
      </c>
      <c r="L233">
        <v>9599.9999999999982</v>
      </c>
      <c r="M233">
        <v>23999.999999999996</v>
      </c>
      <c r="N233">
        <v>50000</v>
      </c>
      <c r="O233">
        <v>83600</v>
      </c>
      <c r="P233">
        <v>1679</v>
      </c>
      <c r="Q233">
        <v>251850</v>
      </c>
      <c r="R233">
        <v>335450</v>
      </c>
      <c r="S233">
        <v>0</v>
      </c>
      <c r="T233" t="s">
        <v>24</v>
      </c>
    </row>
    <row r="234" spans="1:20" x14ac:dyDescent="0.2">
      <c r="T234" t="s">
        <v>22</v>
      </c>
    </row>
    <row r="235" spans="1:20" x14ac:dyDescent="0.2">
      <c r="A235">
        <v>117</v>
      </c>
      <c r="B235">
        <v>70393</v>
      </c>
      <c r="C235">
        <v>19429</v>
      </c>
      <c r="D235">
        <v>5687</v>
      </c>
      <c r="E235">
        <v>0</v>
      </c>
      <c r="F235">
        <v>0</v>
      </c>
      <c r="G235">
        <v>30</v>
      </c>
      <c r="H235">
        <v>1</v>
      </c>
      <c r="I235">
        <v>0</v>
      </c>
      <c r="J235">
        <v>1</v>
      </c>
      <c r="K235">
        <v>2</v>
      </c>
      <c r="L235">
        <v>0</v>
      </c>
      <c r="M235">
        <v>0</v>
      </c>
      <c r="N235">
        <v>50000</v>
      </c>
      <c r="O235">
        <v>50000</v>
      </c>
      <c r="P235">
        <v>1849</v>
      </c>
      <c r="Q235">
        <v>277350</v>
      </c>
      <c r="R235">
        <v>327350</v>
      </c>
      <c r="S235">
        <v>0</v>
      </c>
      <c r="T235" t="s">
        <v>24</v>
      </c>
    </row>
    <row r="236" spans="1:20" x14ac:dyDescent="0.2">
      <c r="T236" t="s">
        <v>22</v>
      </c>
    </row>
    <row r="237" spans="1:20" x14ac:dyDescent="0.2">
      <c r="A237">
        <v>118</v>
      </c>
      <c r="B237">
        <v>64690</v>
      </c>
      <c r="C237">
        <v>15594</v>
      </c>
      <c r="D237">
        <v>4354</v>
      </c>
      <c r="E237">
        <v>15</v>
      </c>
      <c r="F237">
        <v>15</v>
      </c>
      <c r="G237">
        <v>15</v>
      </c>
      <c r="H237">
        <v>0</v>
      </c>
      <c r="I237">
        <v>0</v>
      </c>
      <c r="J237">
        <v>2</v>
      </c>
      <c r="K237">
        <v>2</v>
      </c>
      <c r="L237">
        <v>9599.9999999999982</v>
      </c>
      <c r="M237">
        <v>23999.999999999996</v>
      </c>
      <c r="N237">
        <v>50000</v>
      </c>
      <c r="O237">
        <v>83600</v>
      </c>
      <c r="P237">
        <v>1458</v>
      </c>
      <c r="Q237">
        <v>218700</v>
      </c>
      <c r="R237">
        <v>302300</v>
      </c>
      <c r="S237">
        <v>0</v>
      </c>
      <c r="T237" t="s">
        <v>24</v>
      </c>
    </row>
    <row r="238" spans="1:20" x14ac:dyDescent="0.2">
      <c r="T238" t="s">
        <v>22</v>
      </c>
    </row>
    <row r="239" spans="1:20" x14ac:dyDescent="0.2">
      <c r="A239">
        <v>119</v>
      </c>
      <c r="B239">
        <v>64257</v>
      </c>
      <c r="C239">
        <v>18019</v>
      </c>
      <c r="D239">
        <v>4942</v>
      </c>
      <c r="E239">
        <v>15</v>
      </c>
      <c r="F239">
        <v>15</v>
      </c>
      <c r="G239">
        <v>15</v>
      </c>
      <c r="H239">
        <v>0</v>
      </c>
      <c r="I239">
        <v>0</v>
      </c>
      <c r="J239">
        <v>2</v>
      </c>
      <c r="K239">
        <v>2</v>
      </c>
      <c r="L239">
        <v>9599.9999999999982</v>
      </c>
      <c r="M239">
        <v>23999.999999999996</v>
      </c>
      <c r="N239">
        <v>50000</v>
      </c>
      <c r="O239">
        <v>83600</v>
      </c>
      <c r="P239">
        <v>1694</v>
      </c>
      <c r="Q239">
        <v>254100</v>
      </c>
      <c r="R239">
        <v>337700</v>
      </c>
      <c r="S239">
        <v>0</v>
      </c>
      <c r="T239" t="s">
        <v>24</v>
      </c>
    </row>
    <row r="240" spans="1:20" x14ac:dyDescent="0.2">
      <c r="T240" t="s">
        <v>22</v>
      </c>
    </row>
    <row r="241" spans="1:20" x14ac:dyDescent="0.2">
      <c r="A241">
        <v>120</v>
      </c>
      <c r="B241">
        <v>64264</v>
      </c>
      <c r="C241">
        <v>17425</v>
      </c>
      <c r="D241">
        <v>4827</v>
      </c>
      <c r="E241">
        <v>15</v>
      </c>
      <c r="F241">
        <v>15</v>
      </c>
      <c r="G241">
        <v>15</v>
      </c>
      <c r="H241">
        <v>0</v>
      </c>
      <c r="I241">
        <v>0</v>
      </c>
      <c r="J241">
        <v>2</v>
      </c>
      <c r="K241">
        <v>2</v>
      </c>
      <c r="L241">
        <v>9599.9999999999982</v>
      </c>
      <c r="M241">
        <v>23999.999999999996</v>
      </c>
      <c r="N241">
        <v>50000</v>
      </c>
      <c r="O241">
        <v>83600</v>
      </c>
      <c r="P241">
        <v>1637</v>
      </c>
      <c r="Q241">
        <v>245550</v>
      </c>
      <c r="R241">
        <v>329150</v>
      </c>
      <c r="S241">
        <v>0</v>
      </c>
      <c r="T241" t="s">
        <v>24</v>
      </c>
    </row>
    <row r="242" spans="1:20" x14ac:dyDescent="0.2">
      <c r="T242" t="s">
        <v>22</v>
      </c>
    </row>
    <row r="243" spans="1:20" x14ac:dyDescent="0.2">
      <c r="A243">
        <v>121</v>
      </c>
      <c r="B243">
        <v>70302</v>
      </c>
      <c r="C243">
        <v>17170</v>
      </c>
      <c r="D243">
        <v>5261</v>
      </c>
      <c r="E243">
        <v>0</v>
      </c>
      <c r="F243">
        <v>0</v>
      </c>
      <c r="G243">
        <v>15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50000</v>
      </c>
      <c r="O243">
        <v>50000</v>
      </c>
      <c r="P243">
        <v>1638</v>
      </c>
      <c r="Q243">
        <v>245700</v>
      </c>
      <c r="R243">
        <v>295700</v>
      </c>
      <c r="S243">
        <v>0</v>
      </c>
      <c r="T243" t="s">
        <v>24</v>
      </c>
    </row>
    <row r="244" spans="1:20" x14ac:dyDescent="0.2">
      <c r="T244" t="s">
        <v>22</v>
      </c>
    </row>
    <row r="245" spans="1:20" x14ac:dyDescent="0.2">
      <c r="A245">
        <v>122</v>
      </c>
      <c r="B245">
        <v>64527</v>
      </c>
      <c r="C245">
        <v>18653</v>
      </c>
      <c r="D245">
        <v>5377</v>
      </c>
      <c r="E245">
        <v>15</v>
      </c>
      <c r="F245">
        <v>15</v>
      </c>
      <c r="G245">
        <v>15</v>
      </c>
      <c r="H245">
        <v>0</v>
      </c>
      <c r="I245">
        <v>0</v>
      </c>
      <c r="J245">
        <v>2</v>
      </c>
      <c r="K245">
        <v>2</v>
      </c>
      <c r="L245">
        <v>9599.9999999999982</v>
      </c>
      <c r="M245">
        <v>23999.999999999996</v>
      </c>
      <c r="N245">
        <v>50000</v>
      </c>
      <c r="O245">
        <v>83600</v>
      </c>
      <c r="P245">
        <v>1751</v>
      </c>
      <c r="Q245">
        <v>262650</v>
      </c>
      <c r="R245">
        <v>346250</v>
      </c>
      <c r="S245">
        <v>0</v>
      </c>
      <c r="T245" t="s">
        <v>23</v>
      </c>
    </row>
    <row r="246" spans="1:20" x14ac:dyDescent="0.2">
      <c r="T246" t="s">
        <v>22</v>
      </c>
    </row>
    <row r="247" spans="1:20" x14ac:dyDescent="0.2">
      <c r="A247">
        <v>123</v>
      </c>
      <c r="B247">
        <v>64777</v>
      </c>
      <c r="C247">
        <v>17706</v>
      </c>
      <c r="D247">
        <v>4953</v>
      </c>
      <c r="E247">
        <v>15</v>
      </c>
      <c r="F247">
        <v>15</v>
      </c>
      <c r="G247">
        <v>15</v>
      </c>
      <c r="H247">
        <v>0</v>
      </c>
      <c r="I247">
        <v>0</v>
      </c>
      <c r="J247">
        <v>2</v>
      </c>
      <c r="K247">
        <v>2</v>
      </c>
      <c r="L247">
        <v>9599.9999999999982</v>
      </c>
      <c r="M247">
        <v>23999.999999999996</v>
      </c>
      <c r="N247">
        <v>50000</v>
      </c>
      <c r="O247">
        <v>83600</v>
      </c>
      <c r="P247">
        <v>1668</v>
      </c>
      <c r="Q247">
        <v>250200</v>
      </c>
      <c r="R247">
        <v>333800</v>
      </c>
      <c r="S247">
        <v>0</v>
      </c>
      <c r="T247" t="s">
        <v>23</v>
      </c>
    </row>
    <row r="248" spans="1:20" x14ac:dyDescent="0.2">
      <c r="T248" t="s">
        <v>22</v>
      </c>
    </row>
    <row r="249" spans="1:20" x14ac:dyDescent="0.2">
      <c r="A249">
        <v>124</v>
      </c>
      <c r="B249">
        <v>64519</v>
      </c>
      <c r="C249">
        <v>17692</v>
      </c>
      <c r="D249">
        <v>4722</v>
      </c>
      <c r="E249">
        <v>15</v>
      </c>
      <c r="F249">
        <v>15</v>
      </c>
      <c r="G249">
        <v>15</v>
      </c>
      <c r="H249">
        <v>1</v>
      </c>
      <c r="I249">
        <v>0</v>
      </c>
      <c r="J249">
        <v>1</v>
      </c>
      <c r="K249">
        <v>2</v>
      </c>
      <c r="L249">
        <v>9599.9999999999982</v>
      </c>
      <c r="M249">
        <v>23999.999999999996</v>
      </c>
      <c r="N249">
        <v>50000</v>
      </c>
      <c r="O249">
        <v>83600</v>
      </c>
      <c r="P249">
        <v>1658</v>
      </c>
      <c r="Q249">
        <v>248700</v>
      </c>
      <c r="R249">
        <v>332300</v>
      </c>
      <c r="S249">
        <v>0</v>
      </c>
      <c r="T249" t="s">
        <v>23</v>
      </c>
    </row>
    <row r="250" spans="1:20" x14ac:dyDescent="0.2">
      <c r="T250" t="s">
        <v>22</v>
      </c>
    </row>
    <row r="251" spans="1:20" x14ac:dyDescent="0.2">
      <c r="A251">
        <v>125</v>
      </c>
      <c r="B251">
        <v>57848</v>
      </c>
      <c r="C251">
        <v>17714</v>
      </c>
      <c r="D251">
        <v>4990</v>
      </c>
      <c r="E251">
        <v>30</v>
      </c>
      <c r="F251">
        <v>30</v>
      </c>
      <c r="G251">
        <v>0</v>
      </c>
      <c r="H251">
        <v>1</v>
      </c>
      <c r="I251">
        <v>0</v>
      </c>
      <c r="J251">
        <v>1</v>
      </c>
      <c r="K251">
        <v>2</v>
      </c>
      <c r="L251">
        <v>19199.999999999996</v>
      </c>
      <c r="M251">
        <v>47999.999999999993</v>
      </c>
      <c r="N251">
        <v>0</v>
      </c>
      <c r="O251">
        <v>67199.999999999985</v>
      </c>
      <c r="P251">
        <v>1664</v>
      </c>
      <c r="Q251">
        <v>249600</v>
      </c>
      <c r="R251">
        <v>316800</v>
      </c>
      <c r="S251">
        <v>0</v>
      </c>
      <c r="T251" t="s">
        <v>25</v>
      </c>
    </row>
    <row r="252" spans="1:20" x14ac:dyDescent="0.2">
      <c r="T252" t="s">
        <v>22</v>
      </c>
    </row>
    <row r="253" spans="1:20" x14ac:dyDescent="0.2">
      <c r="A253">
        <v>126</v>
      </c>
      <c r="B253">
        <v>64056</v>
      </c>
      <c r="C253">
        <v>16349</v>
      </c>
      <c r="D253">
        <v>4396</v>
      </c>
      <c r="E253">
        <v>15</v>
      </c>
      <c r="F253">
        <v>15</v>
      </c>
      <c r="G253">
        <v>15</v>
      </c>
      <c r="H253">
        <v>0</v>
      </c>
      <c r="I253">
        <v>0</v>
      </c>
      <c r="J253">
        <v>2</v>
      </c>
      <c r="K253">
        <v>2</v>
      </c>
      <c r="L253">
        <v>9599.9999999999982</v>
      </c>
      <c r="M253">
        <v>23999.999999999996</v>
      </c>
      <c r="N253">
        <v>50000</v>
      </c>
      <c r="O253">
        <v>83600</v>
      </c>
      <c r="P253">
        <v>1532</v>
      </c>
      <c r="Q253">
        <v>229800</v>
      </c>
      <c r="R253">
        <v>313400</v>
      </c>
      <c r="S253">
        <v>0</v>
      </c>
      <c r="T253" t="s">
        <v>24</v>
      </c>
    </row>
    <row r="254" spans="1:20" x14ac:dyDescent="0.2">
      <c r="T254" t="s">
        <v>22</v>
      </c>
    </row>
    <row r="255" spans="1:20" x14ac:dyDescent="0.2">
      <c r="A255">
        <v>127</v>
      </c>
      <c r="B255">
        <v>64317</v>
      </c>
      <c r="C255">
        <v>17696</v>
      </c>
      <c r="D255">
        <v>5083</v>
      </c>
      <c r="E255">
        <v>15</v>
      </c>
      <c r="F255">
        <v>15</v>
      </c>
      <c r="G255">
        <v>15</v>
      </c>
      <c r="H255">
        <v>0</v>
      </c>
      <c r="I255">
        <v>0</v>
      </c>
      <c r="J255">
        <v>2</v>
      </c>
      <c r="K255">
        <v>2</v>
      </c>
      <c r="L255">
        <v>9599.9999999999982</v>
      </c>
      <c r="M255">
        <v>23999.999999999996</v>
      </c>
      <c r="N255">
        <v>50000</v>
      </c>
      <c r="O255">
        <v>83600</v>
      </c>
      <c r="P255">
        <v>1668</v>
      </c>
      <c r="Q255">
        <v>250200</v>
      </c>
      <c r="R255">
        <v>333800</v>
      </c>
      <c r="S255">
        <v>0</v>
      </c>
      <c r="T255" t="s">
        <v>25</v>
      </c>
    </row>
    <row r="256" spans="1:20" x14ac:dyDescent="0.2">
      <c r="T256" t="s">
        <v>22</v>
      </c>
    </row>
    <row r="257" spans="1:20" x14ac:dyDescent="0.2">
      <c r="A257">
        <v>128</v>
      </c>
      <c r="B257">
        <v>64106</v>
      </c>
      <c r="C257">
        <v>17721</v>
      </c>
      <c r="D257">
        <v>4859</v>
      </c>
      <c r="E257">
        <v>15</v>
      </c>
      <c r="F257">
        <v>15</v>
      </c>
      <c r="G257">
        <v>15</v>
      </c>
      <c r="H257">
        <v>0</v>
      </c>
      <c r="I257">
        <v>0</v>
      </c>
      <c r="J257">
        <v>2</v>
      </c>
      <c r="K257">
        <v>2</v>
      </c>
      <c r="L257">
        <v>9599.9999999999982</v>
      </c>
      <c r="M257">
        <v>23999.999999999996</v>
      </c>
      <c r="N257">
        <v>50000</v>
      </c>
      <c r="O257">
        <v>83600</v>
      </c>
      <c r="P257">
        <v>1663</v>
      </c>
      <c r="Q257">
        <v>249450</v>
      </c>
      <c r="R257">
        <v>333050</v>
      </c>
      <c r="S257">
        <v>0</v>
      </c>
      <c r="T257" t="s">
        <v>44</v>
      </c>
    </row>
    <row r="258" spans="1:20" x14ac:dyDescent="0.2">
      <c r="T258" t="s">
        <v>22</v>
      </c>
    </row>
    <row r="259" spans="1:20" x14ac:dyDescent="0.2">
      <c r="A259">
        <v>129</v>
      </c>
      <c r="B259">
        <v>64573</v>
      </c>
      <c r="C259">
        <v>18145</v>
      </c>
      <c r="D259">
        <v>5288</v>
      </c>
      <c r="E259">
        <v>15</v>
      </c>
      <c r="F259">
        <v>15</v>
      </c>
      <c r="G259">
        <v>15</v>
      </c>
      <c r="H259">
        <v>0</v>
      </c>
      <c r="I259">
        <v>0</v>
      </c>
      <c r="J259">
        <v>2</v>
      </c>
      <c r="K259">
        <v>2</v>
      </c>
      <c r="L259">
        <v>9599.9999999999982</v>
      </c>
      <c r="M259">
        <v>23999.999999999996</v>
      </c>
      <c r="N259">
        <v>50000</v>
      </c>
      <c r="O259">
        <v>83600</v>
      </c>
      <c r="P259">
        <v>1717</v>
      </c>
      <c r="Q259">
        <v>257550</v>
      </c>
      <c r="R259">
        <v>341150</v>
      </c>
      <c r="S259">
        <v>0</v>
      </c>
      <c r="T259" t="s">
        <v>45</v>
      </c>
    </row>
    <row r="260" spans="1:20" x14ac:dyDescent="0.2">
      <c r="T260" t="s">
        <v>22</v>
      </c>
    </row>
    <row r="261" spans="1:20" x14ac:dyDescent="0.2">
      <c r="A261">
        <v>130</v>
      </c>
      <c r="B261">
        <v>64555</v>
      </c>
      <c r="C261">
        <v>18734</v>
      </c>
      <c r="D261">
        <v>5322</v>
      </c>
      <c r="E261">
        <v>15</v>
      </c>
      <c r="F261">
        <v>15</v>
      </c>
      <c r="G261">
        <v>15</v>
      </c>
      <c r="H261">
        <v>0</v>
      </c>
      <c r="I261">
        <v>0</v>
      </c>
      <c r="J261">
        <v>2</v>
      </c>
      <c r="K261">
        <v>2</v>
      </c>
      <c r="L261">
        <v>9599.9999999999982</v>
      </c>
      <c r="M261">
        <v>23999.999999999996</v>
      </c>
      <c r="N261">
        <v>50000</v>
      </c>
      <c r="O261">
        <v>83600</v>
      </c>
      <c r="P261">
        <v>1767</v>
      </c>
      <c r="Q261">
        <v>265050</v>
      </c>
      <c r="R261">
        <v>348650</v>
      </c>
      <c r="S261">
        <v>0</v>
      </c>
      <c r="T261" t="s">
        <v>41</v>
      </c>
    </row>
    <row r="262" spans="1:20" x14ac:dyDescent="0.2">
      <c r="T262" t="s">
        <v>22</v>
      </c>
    </row>
    <row r="263" spans="1:20" x14ac:dyDescent="0.2">
      <c r="A263">
        <v>131</v>
      </c>
      <c r="B263">
        <v>64533</v>
      </c>
      <c r="C263">
        <v>17042</v>
      </c>
      <c r="D263">
        <v>4798</v>
      </c>
      <c r="E263">
        <v>15</v>
      </c>
      <c r="F263">
        <v>15</v>
      </c>
      <c r="G263">
        <v>15</v>
      </c>
      <c r="H263">
        <v>0</v>
      </c>
      <c r="I263">
        <v>0</v>
      </c>
      <c r="J263">
        <v>2</v>
      </c>
      <c r="K263">
        <v>2</v>
      </c>
      <c r="L263">
        <v>9599.9999999999982</v>
      </c>
      <c r="M263">
        <v>23999.999999999996</v>
      </c>
      <c r="N263">
        <v>50000</v>
      </c>
      <c r="O263">
        <v>83600</v>
      </c>
      <c r="P263">
        <v>1603</v>
      </c>
      <c r="Q263">
        <v>240450</v>
      </c>
      <c r="R263">
        <v>324050</v>
      </c>
      <c r="S263">
        <v>0</v>
      </c>
      <c r="T263" t="s">
        <v>25</v>
      </c>
    </row>
    <row r="264" spans="1:20" x14ac:dyDescent="0.2">
      <c r="T264" t="s">
        <v>22</v>
      </c>
    </row>
    <row r="265" spans="1:20" x14ac:dyDescent="0.2">
      <c r="A265">
        <v>132</v>
      </c>
      <c r="B265">
        <v>64276</v>
      </c>
      <c r="C265">
        <v>17711</v>
      </c>
      <c r="D265">
        <v>4810</v>
      </c>
      <c r="E265">
        <v>15</v>
      </c>
      <c r="F265">
        <v>15</v>
      </c>
      <c r="G265">
        <v>15</v>
      </c>
      <c r="H265">
        <v>0</v>
      </c>
      <c r="I265">
        <v>0</v>
      </c>
      <c r="J265">
        <v>2</v>
      </c>
      <c r="K265">
        <v>2</v>
      </c>
      <c r="L265">
        <v>9599.9999999999982</v>
      </c>
      <c r="M265">
        <v>23999.999999999996</v>
      </c>
      <c r="N265">
        <v>50000</v>
      </c>
      <c r="O265">
        <v>83600</v>
      </c>
      <c r="P265">
        <v>1668</v>
      </c>
      <c r="Q265">
        <v>250200</v>
      </c>
      <c r="R265">
        <v>333800</v>
      </c>
      <c r="S265">
        <v>0</v>
      </c>
      <c r="T265" t="s">
        <v>46</v>
      </c>
    </row>
    <row r="266" spans="1:20" x14ac:dyDescent="0.2">
      <c r="T266" t="s">
        <v>22</v>
      </c>
    </row>
    <row r="267" spans="1:20" x14ac:dyDescent="0.2">
      <c r="A267">
        <v>133</v>
      </c>
      <c r="B267">
        <v>64106</v>
      </c>
      <c r="C267">
        <v>17254</v>
      </c>
      <c r="D267">
        <v>4682</v>
      </c>
      <c r="E267">
        <v>15</v>
      </c>
      <c r="F267">
        <v>15</v>
      </c>
      <c r="G267">
        <v>15</v>
      </c>
      <c r="H267">
        <v>0</v>
      </c>
      <c r="I267">
        <v>0</v>
      </c>
      <c r="J267">
        <v>2</v>
      </c>
      <c r="K267">
        <v>2</v>
      </c>
      <c r="L267">
        <v>9599.9999999999982</v>
      </c>
      <c r="M267">
        <v>23999.999999999996</v>
      </c>
      <c r="N267">
        <v>50000</v>
      </c>
      <c r="O267">
        <v>83600</v>
      </c>
      <c r="P267">
        <v>1611</v>
      </c>
      <c r="Q267">
        <v>241650</v>
      </c>
      <c r="R267">
        <v>325250</v>
      </c>
      <c r="S267">
        <v>0</v>
      </c>
      <c r="T267" t="s">
        <v>47</v>
      </c>
    </row>
    <row r="268" spans="1:20" x14ac:dyDescent="0.2">
      <c r="T268" t="s">
        <v>22</v>
      </c>
    </row>
    <row r="269" spans="1:20" x14ac:dyDescent="0.2">
      <c r="A269">
        <v>134</v>
      </c>
      <c r="B269">
        <v>51552</v>
      </c>
      <c r="C269">
        <v>25919</v>
      </c>
      <c r="D269">
        <v>7797</v>
      </c>
      <c r="E269">
        <v>45</v>
      </c>
      <c r="F269">
        <v>15</v>
      </c>
      <c r="G269">
        <v>15</v>
      </c>
      <c r="H269">
        <v>1</v>
      </c>
      <c r="I269">
        <v>1</v>
      </c>
      <c r="J269">
        <v>1</v>
      </c>
      <c r="K269">
        <v>3</v>
      </c>
      <c r="L269">
        <v>28799.999999999996</v>
      </c>
      <c r="M269">
        <v>23999.999999999996</v>
      </c>
      <c r="N269">
        <v>50000</v>
      </c>
      <c r="O269">
        <v>102800</v>
      </c>
      <c r="P269">
        <v>2472</v>
      </c>
      <c r="Q269">
        <v>370800</v>
      </c>
      <c r="R269">
        <v>473600</v>
      </c>
      <c r="S269">
        <v>0</v>
      </c>
      <c r="T269" t="s">
        <v>48</v>
      </c>
    </row>
    <row r="270" spans="1:20" x14ac:dyDescent="0.2">
      <c r="T270" t="s">
        <v>22</v>
      </c>
    </row>
    <row r="271" spans="1:20" x14ac:dyDescent="0.2">
      <c r="A271">
        <v>135</v>
      </c>
      <c r="B271">
        <v>64312</v>
      </c>
      <c r="C271">
        <v>16647</v>
      </c>
      <c r="D271">
        <v>4582</v>
      </c>
      <c r="E271">
        <v>15</v>
      </c>
      <c r="F271">
        <v>15</v>
      </c>
      <c r="G271">
        <v>15</v>
      </c>
      <c r="H271">
        <v>0</v>
      </c>
      <c r="I271">
        <v>0</v>
      </c>
      <c r="J271">
        <v>2</v>
      </c>
      <c r="K271">
        <v>2</v>
      </c>
      <c r="L271">
        <v>9599.9999999999982</v>
      </c>
      <c r="M271">
        <v>23999.999999999996</v>
      </c>
      <c r="N271">
        <v>50000</v>
      </c>
      <c r="O271">
        <v>83600</v>
      </c>
      <c r="P271">
        <v>1565</v>
      </c>
      <c r="Q271">
        <v>234750</v>
      </c>
      <c r="R271">
        <v>318350</v>
      </c>
      <c r="S271">
        <v>0</v>
      </c>
      <c r="T271" t="s">
        <v>25</v>
      </c>
    </row>
    <row r="272" spans="1:20" x14ac:dyDescent="0.2">
      <c r="T272" t="s">
        <v>22</v>
      </c>
    </row>
    <row r="273" spans="1:20" x14ac:dyDescent="0.2">
      <c r="A273">
        <v>136</v>
      </c>
      <c r="B273">
        <v>64501</v>
      </c>
      <c r="C273">
        <v>14968</v>
      </c>
      <c r="D273">
        <v>4006</v>
      </c>
      <c r="E273">
        <v>15</v>
      </c>
      <c r="F273">
        <v>15</v>
      </c>
      <c r="G273">
        <v>15</v>
      </c>
      <c r="H273">
        <v>0</v>
      </c>
      <c r="I273">
        <v>0</v>
      </c>
      <c r="J273">
        <v>2</v>
      </c>
      <c r="K273">
        <v>2</v>
      </c>
      <c r="L273">
        <v>9599.9999999999982</v>
      </c>
      <c r="M273">
        <v>23999.999999999996</v>
      </c>
      <c r="N273">
        <v>50000</v>
      </c>
      <c r="O273">
        <v>83600</v>
      </c>
      <c r="P273">
        <v>1386</v>
      </c>
      <c r="Q273">
        <v>207900</v>
      </c>
      <c r="R273">
        <v>291500</v>
      </c>
      <c r="S273">
        <v>0</v>
      </c>
      <c r="T273" t="s">
        <v>47</v>
      </c>
    </row>
    <row r="274" spans="1:20" x14ac:dyDescent="0.2">
      <c r="T274" t="s">
        <v>22</v>
      </c>
    </row>
    <row r="275" spans="1:20" x14ac:dyDescent="0.2">
      <c r="A275">
        <v>137</v>
      </c>
      <c r="B275">
        <v>64033</v>
      </c>
      <c r="C275">
        <v>17502</v>
      </c>
      <c r="D275">
        <v>4921</v>
      </c>
      <c r="E275">
        <v>15</v>
      </c>
      <c r="F275">
        <v>15</v>
      </c>
      <c r="G275">
        <v>15</v>
      </c>
      <c r="H275">
        <v>0</v>
      </c>
      <c r="I275">
        <v>0</v>
      </c>
      <c r="J275">
        <v>2</v>
      </c>
      <c r="K275">
        <v>2</v>
      </c>
      <c r="L275">
        <v>9599.9999999999982</v>
      </c>
      <c r="M275">
        <v>23999.999999999996</v>
      </c>
      <c r="N275">
        <v>50000</v>
      </c>
      <c r="O275">
        <v>83600</v>
      </c>
      <c r="P275">
        <v>1645</v>
      </c>
      <c r="Q275">
        <v>246750</v>
      </c>
      <c r="R275">
        <v>330350</v>
      </c>
      <c r="S275">
        <v>0</v>
      </c>
      <c r="T275" t="s">
        <v>25</v>
      </c>
    </row>
    <row r="276" spans="1:20" x14ac:dyDescent="0.2">
      <c r="T276" t="s">
        <v>22</v>
      </c>
    </row>
    <row r="277" spans="1:20" x14ac:dyDescent="0.2">
      <c r="A277">
        <v>138</v>
      </c>
      <c r="B277">
        <v>71499</v>
      </c>
      <c r="C277">
        <v>13246</v>
      </c>
      <c r="D277">
        <v>4428</v>
      </c>
      <c r="E277">
        <v>0</v>
      </c>
      <c r="F277">
        <v>15</v>
      </c>
      <c r="G277">
        <v>30</v>
      </c>
      <c r="H277">
        <v>1</v>
      </c>
      <c r="I277">
        <v>0</v>
      </c>
      <c r="J277">
        <v>1</v>
      </c>
      <c r="K277">
        <v>2</v>
      </c>
      <c r="L277">
        <v>0</v>
      </c>
      <c r="M277">
        <v>120000</v>
      </c>
      <c r="N277">
        <v>50000</v>
      </c>
      <c r="O277">
        <v>170000</v>
      </c>
      <c r="P277">
        <v>1233</v>
      </c>
      <c r="Q277">
        <v>184950</v>
      </c>
      <c r="R277">
        <v>354950</v>
      </c>
      <c r="S277">
        <v>0</v>
      </c>
      <c r="T277" t="s">
        <v>49</v>
      </c>
    </row>
    <row r="278" spans="1:20" x14ac:dyDescent="0.2">
      <c r="T278" t="s">
        <v>22</v>
      </c>
    </row>
    <row r="279" spans="1:20" x14ac:dyDescent="0.2">
      <c r="A279">
        <v>139</v>
      </c>
      <c r="B279">
        <v>64461</v>
      </c>
      <c r="C279">
        <v>16251</v>
      </c>
      <c r="D279">
        <v>4597</v>
      </c>
      <c r="E279">
        <v>15</v>
      </c>
      <c r="F279">
        <v>15</v>
      </c>
      <c r="G279">
        <v>15</v>
      </c>
      <c r="H279">
        <v>0</v>
      </c>
      <c r="I279">
        <v>0</v>
      </c>
      <c r="J279">
        <v>2</v>
      </c>
      <c r="K279">
        <v>2</v>
      </c>
      <c r="L279">
        <v>9599.9999999999982</v>
      </c>
      <c r="M279">
        <v>23999.999999999996</v>
      </c>
      <c r="N279">
        <v>50000</v>
      </c>
      <c r="O279">
        <v>83600</v>
      </c>
      <c r="P279">
        <v>1519</v>
      </c>
      <c r="Q279">
        <v>227850</v>
      </c>
      <c r="R279">
        <v>311450</v>
      </c>
      <c r="S279">
        <v>0</v>
      </c>
      <c r="T279" t="s">
        <v>25</v>
      </c>
    </row>
    <row r="280" spans="1:20" x14ac:dyDescent="0.2">
      <c r="T280" t="s">
        <v>22</v>
      </c>
    </row>
    <row r="281" spans="1:20" x14ac:dyDescent="0.2">
      <c r="A281">
        <v>140</v>
      </c>
      <c r="B281">
        <v>65111</v>
      </c>
      <c r="C281">
        <v>16712</v>
      </c>
      <c r="D281">
        <v>4756</v>
      </c>
      <c r="E281">
        <v>15</v>
      </c>
      <c r="F281">
        <v>15</v>
      </c>
      <c r="G281">
        <v>15</v>
      </c>
      <c r="H281">
        <v>0</v>
      </c>
      <c r="I281">
        <v>0</v>
      </c>
      <c r="J281">
        <v>2</v>
      </c>
      <c r="K281">
        <v>2</v>
      </c>
      <c r="L281">
        <v>9599.9999999999982</v>
      </c>
      <c r="M281">
        <v>23999.999999999996</v>
      </c>
      <c r="N281">
        <v>50000</v>
      </c>
      <c r="O281">
        <v>83600</v>
      </c>
      <c r="P281">
        <v>1562</v>
      </c>
      <c r="Q281">
        <v>234300</v>
      </c>
      <c r="R281">
        <v>317900</v>
      </c>
      <c r="S281">
        <v>0</v>
      </c>
      <c r="T281" t="s">
        <v>33</v>
      </c>
    </row>
    <row r="282" spans="1:20" x14ac:dyDescent="0.2">
      <c r="T282" t="s">
        <v>22</v>
      </c>
    </row>
    <row r="283" spans="1:20" x14ac:dyDescent="0.2">
      <c r="A283">
        <v>141</v>
      </c>
      <c r="B283">
        <v>64570</v>
      </c>
      <c r="C283">
        <v>17158</v>
      </c>
      <c r="D283">
        <v>4717</v>
      </c>
      <c r="E283">
        <v>15</v>
      </c>
      <c r="F283">
        <v>15</v>
      </c>
      <c r="G283">
        <v>15</v>
      </c>
      <c r="H283">
        <v>0</v>
      </c>
      <c r="I283">
        <v>0</v>
      </c>
      <c r="J283">
        <v>2</v>
      </c>
      <c r="K283">
        <v>2</v>
      </c>
      <c r="L283">
        <v>9599.9999999999982</v>
      </c>
      <c r="M283">
        <v>23999.999999999996</v>
      </c>
      <c r="N283">
        <v>50000</v>
      </c>
      <c r="O283">
        <v>83600</v>
      </c>
      <c r="P283">
        <v>1612</v>
      </c>
      <c r="Q283">
        <v>241800</v>
      </c>
      <c r="R283">
        <v>325400</v>
      </c>
      <c r="S283">
        <v>0</v>
      </c>
      <c r="T283" t="s">
        <v>50</v>
      </c>
    </row>
    <row r="284" spans="1:20" x14ac:dyDescent="0.2">
      <c r="T284" t="s">
        <v>22</v>
      </c>
    </row>
    <row r="285" spans="1:20" x14ac:dyDescent="0.2">
      <c r="A285">
        <v>142</v>
      </c>
      <c r="B285">
        <v>64718</v>
      </c>
      <c r="C285">
        <v>14407</v>
      </c>
      <c r="D285">
        <v>3748</v>
      </c>
      <c r="E285">
        <v>15</v>
      </c>
      <c r="F285">
        <v>15</v>
      </c>
      <c r="G285">
        <v>15</v>
      </c>
      <c r="H285">
        <v>0</v>
      </c>
      <c r="I285">
        <v>0</v>
      </c>
      <c r="J285">
        <v>1</v>
      </c>
      <c r="K285">
        <v>1</v>
      </c>
      <c r="L285">
        <v>9599.9999999999982</v>
      </c>
      <c r="M285">
        <v>23999.999999999996</v>
      </c>
      <c r="N285">
        <v>50000</v>
      </c>
      <c r="O285">
        <v>83600</v>
      </c>
      <c r="P285">
        <v>1331</v>
      </c>
      <c r="Q285">
        <v>199650</v>
      </c>
      <c r="R285">
        <v>283250</v>
      </c>
      <c r="S285">
        <v>0</v>
      </c>
      <c r="T285" t="s">
        <v>34</v>
      </c>
    </row>
    <row r="286" spans="1:20" x14ac:dyDescent="0.2">
      <c r="T286" t="s">
        <v>22</v>
      </c>
    </row>
    <row r="287" spans="1:20" x14ac:dyDescent="0.2">
      <c r="A287">
        <v>143</v>
      </c>
      <c r="B287">
        <v>64538</v>
      </c>
      <c r="C287">
        <v>21066</v>
      </c>
      <c r="D287">
        <v>6452</v>
      </c>
      <c r="E287">
        <v>15</v>
      </c>
      <c r="F287">
        <v>15</v>
      </c>
      <c r="G287">
        <v>15</v>
      </c>
      <c r="H287">
        <v>0</v>
      </c>
      <c r="I287">
        <v>0</v>
      </c>
      <c r="J287">
        <v>2</v>
      </c>
      <c r="K287">
        <v>2</v>
      </c>
      <c r="L287">
        <v>9599.9999999999982</v>
      </c>
      <c r="M287">
        <v>23999.999999999996</v>
      </c>
      <c r="N287">
        <v>50000</v>
      </c>
      <c r="O287">
        <v>83600</v>
      </c>
      <c r="P287">
        <v>2003</v>
      </c>
      <c r="Q287">
        <v>300450</v>
      </c>
      <c r="R287">
        <v>384050</v>
      </c>
      <c r="S287">
        <v>0</v>
      </c>
      <c r="T287" t="s">
        <v>25</v>
      </c>
    </row>
    <row r="288" spans="1:20" x14ac:dyDescent="0.2">
      <c r="T288" t="s">
        <v>22</v>
      </c>
    </row>
    <row r="289" spans="1:20" x14ac:dyDescent="0.2">
      <c r="A289">
        <v>144</v>
      </c>
      <c r="B289">
        <v>64767</v>
      </c>
      <c r="C289">
        <v>18463</v>
      </c>
      <c r="D289">
        <v>5152</v>
      </c>
      <c r="E289">
        <v>15</v>
      </c>
      <c r="F289">
        <v>15</v>
      </c>
      <c r="G289">
        <v>15</v>
      </c>
      <c r="H289">
        <v>0</v>
      </c>
      <c r="I289">
        <v>0</v>
      </c>
      <c r="J289">
        <v>2</v>
      </c>
      <c r="K289">
        <v>2</v>
      </c>
      <c r="L289">
        <v>9599.9999999999982</v>
      </c>
      <c r="M289">
        <v>23999.999999999996</v>
      </c>
      <c r="N289">
        <v>50000</v>
      </c>
      <c r="O289">
        <v>83600</v>
      </c>
      <c r="P289">
        <v>1741</v>
      </c>
      <c r="Q289">
        <v>261150</v>
      </c>
      <c r="R289">
        <v>344750</v>
      </c>
      <c r="S289">
        <v>0</v>
      </c>
      <c r="T289" t="s">
        <v>51</v>
      </c>
    </row>
    <row r="290" spans="1:20" x14ac:dyDescent="0.2">
      <c r="T290" t="s">
        <v>22</v>
      </c>
    </row>
    <row r="291" spans="1:20" x14ac:dyDescent="0.2">
      <c r="A291">
        <v>145</v>
      </c>
      <c r="B291">
        <v>64523</v>
      </c>
      <c r="C291">
        <v>16959</v>
      </c>
      <c r="D291">
        <v>4761</v>
      </c>
      <c r="E291">
        <v>15</v>
      </c>
      <c r="F291">
        <v>15</v>
      </c>
      <c r="G291">
        <v>15</v>
      </c>
      <c r="H291">
        <v>0</v>
      </c>
      <c r="I291">
        <v>0</v>
      </c>
      <c r="J291">
        <v>2</v>
      </c>
      <c r="K291">
        <v>2</v>
      </c>
      <c r="L291">
        <v>9599.9999999999982</v>
      </c>
      <c r="M291">
        <v>23999.999999999996</v>
      </c>
      <c r="N291">
        <v>50000</v>
      </c>
      <c r="O291">
        <v>83600</v>
      </c>
      <c r="P291">
        <v>1592</v>
      </c>
      <c r="Q291">
        <v>238800</v>
      </c>
      <c r="R291">
        <v>322400</v>
      </c>
      <c r="S291">
        <v>0</v>
      </c>
      <c r="T291" t="s">
        <v>52</v>
      </c>
    </row>
    <row r="292" spans="1:20" x14ac:dyDescent="0.2">
      <c r="T292" t="s">
        <v>22</v>
      </c>
    </row>
    <row r="293" spans="1:20" x14ac:dyDescent="0.2">
      <c r="A293">
        <v>146</v>
      </c>
      <c r="B293">
        <v>64138</v>
      </c>
      <c r="C293">
        <v>17458</v>
      </c>
      <c r="D293">
        <v>4830</v>
      </c>
      <c r="E293">
        <v>15</v>
      </c>
      <c r="F293">
        <v>15</v>
      </c>
      <c r="G293">
        <v>15</v>
      </c>
      <c r="H293">
        <v>0</v>
      </c>
      <c r="I293">
        <v>0</v>
      </c>
      <c r="J293">
        <v>2</v>
      </c>
      <c r="K293">
        <v>2</v>
      </c>
      <c r="L293">
        <v>9599.9999999999982</v>
      </c>
      <c r="M293">
        <v>23999.999999999996</v>
      </c>
      <c r="N293">
        <v>50000</v>
      </c>
      <c r="O293">
        <v>83600</v>
      </c>
      <c r="P293">
        <v>1638</v>
      </c>
      <c r="Q293">
        <v>245700</v>
      </c>
      <c r="R293">
        <v>329300</v>
      </c>
      <c r="S293">
        <v>0</v>
      </c>
      <c r="T293" t="s">
        <v>29</v>
      </c>
    </row>
    <row r="294" spans="1:20" x14ac:dyDescent="0.2">
      <c r="T294" t="s">
        <v>22</v>
      </c>
    </row>
    <row r="295" spans="1:20" x14ac:dyDescent="0.2">
      <c r="A295">
        <v>147</v>
      </c>
      <c r="B295">
        <v>64642</v>
      </c>
      <c r="C295">
        <v>17831</v>
      </c>
      <c r="D295">
        <v>5068</v>
      </c>
      <c r="E295">
        <v>15</v>
      </c>
      <c r="F295">
        <v>15</v>
      </c>
      <c r="G295">
        <v>15</v>
      </c>
      <c r="H295">
        <v>0</v>
      </c>
      <c r="I295">
        <v>0</v>
      </c>
      <c r="J295">
        <v>2</v>
      </c>
      <c r="K295">
        <v>2</v>
      </c>
      <c r="L295">
        <v>9599.9999999999982</v>
      </c>
      <c r="M295">
        <v>23999.999999999996</v>
      </c>
      <c r="N295">
        <v>50000</v>
      </c>
      <c r="O295">
        <v>83600</v>
      </c>
      <c r="P295">
        <v>1676</v>
      </c>
      <c r="Q295">
        <v>251400</v>
      </c>
      <c r="R295">
        <v>335000</v>
      </c>
      <c r="S295">
        <v>0</v>
      </c>
      <c r="T295" t="s">
        <v>51</v>
      </c>
    </row>
    <row r="296" spans="1:20" x14ac:dyDescent="0.2">
      <c r="T296" t="s">
        <v>22</v>
      </c>
    </row>
    <row r="297" spans="1:20" x14ac:dyDescent="0.2">
      <c r="A297">
        <v>148</v>
      </c>
      <c r="B297">
        <v>64454</v>
      </c>
      <c r="C297">
        <v>19218</v>
      </c>
      <c r="D297">
        <v>5575</v>
      </c>
      <c r="E297">
        <v>15</v>
      </c>
      <c r="F297">
        <v>15</v>
      </c>
      <c r="G297">
        <v>15</v>
      </c>
      <c r="H297">
        <v>0</v>
      </c>
      <c r="I297">
        <v>0</v>
      </c>
      <c r="J297">
        <v>2</v>
      </c>
      <c r="K297">
        <v>2</v>
      </c>
      <c r="L297">
        <v>9599.9999999999982</v>
      </c>
      <c r="M297">
        <v>23999.999999999996</v>
      </c>
      <c r="N297">
        <v>50000</v>
      </c>
      <c r="O297">
        <v>83600</v>
      </c>
      <c r="P297">
        <v>1814</v>
      </c>
      <c r="Q297">
        <v>272100</v>
      </c>
      <c r="R297">
        <v>355700</v>
      </c>
      <c r="S297">
        <v>0</v>
      </c>
      <c r="T297" t="s">
        <v>29</v>
      </c>
    </row>
    <row r="298" spans="1:20" x14ac:dyDescent="0.2">
      <c r="T298" t="s">
        <v>22</v>
      </c>
    </row>
    <row r="299" spans="1:20" x14ac:dyDescent="0.2">
      <c r="A299">
        <v>149</v>
      </c>
      <c r="B299">
        <v>64432</v>
      </c>
      <c r="C299">
        <v>16495</v>
      </c>
      <c r="D299">
        <v>4453</v>
      </c>
      <c r="E299">
        <v>15</v>
      </c>
      <c r="F299">
        <v>15</v>
      </c>
      <c r="G299">
        <v>15</v>
      </c>
      <c r="H299">
        <v>0</v>
      </c>
      <c r="I299">
        <v>0</v>
      </c>
      <c r="J299">
        <v>2</v>
      </c>
      <c r="K299">
        <v>2</v>
      </c>
      <c r="L299">
        <v>9599.9999999999982</v>
      </c>
      <c r="M299">
        <v>23999.999999999996</v>
      </c>
      <c r="N299">
        <v>50000</v>
      </c>
      <c r="O299">
        <v>83600</v>
      </c>
      <c r="P299">
        <v>1544</v>
      </c>
      <c r="Q299">
        <v>231600</v>
      </c>
      <c r="R299">
        <v>315200</v>
      </c>
      <c r="S299">
        <v>0</v>
      </c>
      <c r="T299" t="s">
        <v>45</v>
      </c>
    </row>
    <row r="300" spans="1:20" x14ac:dyDescent="0.2">
      <c r="T300" t="s">
        <v>22</v>
      </c>
    </row>
    <row r="301" spans="1:20" x14ac:dyDescent="0.2">
      <c r="A301">
        <v>150</v>
      </c>
      <c r="B301">
        <v>64202</v>
      </c>
      <c r="C301">
        <v>17761</v>
      </c>
      <c r="D301">
        <v>4793</v>
      </c>
      <c r="E301">
        <v>15</v>
      </c>
      <c r="F301">
        <v>15</v>
      </c>
      <c r="G301">
        <v>15</v>
      </c>
      <c r="H301">
        <v>0</v>
      </c>
      <c r="I301">
        <v>0</v>
      </c>
      <c r="J301">
        <v>2</v>
      </c>
      <c r="K301">
        <v>2</v>
      </c>
      <c r="L301">
        <v>9599.9999999999982</v>
      </c>
      <c r="M301">
        <v>23999.999999999996</v>
      </c>
      <c r="N301">
        <v>50000</v>
      </c>
      <c r="O301">
        <v>83600</v>
      </c>
      <c r="P301">
        <v>1665</v>
      </c>
      <c r="Q301">
        <v>249750</v>
      </c>
      <c r="R301">
        <v>333350</v>
      </c>
      <c r="S301">
        <v>0</v>
      </c>
      <c r="T301" t="s">
        <v>37</v>
      </c>
    </row>
    <row r="302" spans="1:20" x14ac:dyDescent="0.2">
      <c r="T302" t="s">
        <v>22</v>
      </c>
    </row>
    <row r="303" spans="1:20" x14ac:dyDescent="0.2">
      <c r="A303">
        <v>151</v>
      </c>
      <c r="B303">
        <v>63974</v>
      </c>
      <c r="C303">
        <v>17855</v>
      </c>
      <c r="D303">
        <v>4777</v>
      </c>
      <c r="E303">
        <v>15</v>
      </c>
      <c r="F303">
        <v>15</v>
      </c>
      <c r="G303">
        <v>15</v>
      </c>
      <c r="H303">
        <v>0</v>
      </c>
      <c r="I303">
        <v>0</v>
      </c>
      <c r="J303">
        <v>2</v>
      </c>
      <c r="K303">
        <v>2</v>
      </c>
      <c r="L303">
        <v>9599.9999999999982</v>
      </c>
      <c r="M303">
        <v>23999.999999999996</v>
      </c>
      <c r="N303">
        <v>50000</v>
      </c>
      <c r="O303">
        <v>83600</v>
      </c>
      <c r="P303">
        <v>1672</v>
      </c>
      <c r="Q303">
        <v>250800</v>
      </c>
      <c r="R303">
        <v>334400</v>
      </c>
      <c r="S303">
        <v>0</v>
      </c>
      <c r="T303" t="s">
        <v>51</v>
      </c>
    </row>
    <row r="304" spans="1:20" x14ac:dyDescent="0.2">
      <c r="T304" t="s">
        <v>22</v>
      </c>
    </row>
    <row r="305" spans="1:20" x14ac:dyDescent="0.2">
      <c r="A305">
        <v>152</v>
      </c>
      <c r="B305">
        <v>57816</v>
      </c>
      <c r="C305">
        <v>24016</v>
      </c>
      <c r="D305">
        <v>7013</v>
      </c>
      <c r="E305">
        <v>30</v>
      </c>
      <c r="F305">
        <v>15</v>
      </c>
      <c r="G305">
        <v>15</v>
      </c>
      <c r="H305">
        <v>1</v>
      </c>
      <c r="I305">
        <v>0</v>
      </c>
      <c r="J305">
        <v>2</v>
      </c>
      <c r="K305">
        <v>3</v>
      </c>
      <c r="L305">
        <v>19199.999999999996</v>
      </c>
      <c r="M305">
        <v>23999.999999999996</v>
      </c>
      <c r="N305">
        <v>50000</v>
      </c>
      <c r="O305">
        <v>93200</v>
      </c>
      <c r="P305">
        <v>2290</v>
      </c>
      <c r="Q305">
        <v>343500</v>
      </c>
      <c r="R305">
        <v>436700</v>
      </c>
      <c r="S305">
        <v>0</v>
      </c>
      <c r="T305" t="s">
        <v>53</v>
      </c>
    </row>
    <row r="306" spans="1:20" x14ac:dyDescent="0.2">
      <c r="T306" t="s">
        <v>22</v>
      </c>
    </row>
    <row r="307" spans="1:20" x14ac:dyDescent="0.2">
      <c r="A307">
        <v>153</v>
      </c>
      <c r="B307">
        <v>57901</v>
      </c>
      <c r="C307">
        <v>15814</v>
      </c>
      <c r="D307">
        <v>4311</v>
      </c>
      <c r="E307">
        <v>30</v>
      </c>
      <c r="F307">
        <v>30</v>
      </c>
      <c r="G307">
        <v>0</v>
      </c>
      <c r="H307">
        <v>0</v>
      </c>
      <c r="I307">
        <v>0</v>
      </c>
      <c r="J307">
        <v>2</v>
      </c>
      <c r="K307">
        <v>2</v>
      </c>
      <c r="L307">
        <v>19199.999999999996</v>
      </c>
      <c r="M307">
        <v>47999.999999999993</v>
      </c>
      <c r="N307">
        <v>0</v>
      </c>
      <c r="O307">
        <v>67199.999999999985</v>
      </c>
      <c r="P307">
        <v>1477</v>
      </c>
      <c r="Q307">
        <v>221550</v>
      </c>
      <c r="R307">
        <v>288750</v>
      </c>
      <c r="S307">
        <v>0</v>
      </c>
      <c r="T307" t="s">
        <v>35</v>
      </c>
    </row>
    <row r="308" spans="1:20" x14ac:dyDescent="0.2">
      <c r="T308" t="s">
        <v>22</v>
      </c>
    </row>
    <row r="309" spans="1:20" x14ac:dyDescent="0.2">
      <c r="A309">
        <v>154</v>
      </c>
      <c r="B309">
        <v>57936</v>
      </c>
      <c r="C309">
        <v>17577</v>
      </c>
      <c r="D309">
        <v>4656</v>
      </c>
      <c r="E309">
        <v>30</v>
      </c>
      <c r="F309">
        <v>30</v>
      </c>
      <c r="G309">
        <v>0</v>
      </c>
      <c r="H309">
        <v>0</v>
      </c>
      <c r="I309">
        <v>0</v>
      </c>
      <c r="J309">
        <v>2</v>
      </c>
      <c r="K309">
        <v>2</v>
      </c>
      <c r="L309">
        <v>19199.999999999996</v>
      </c>
      <c r="M309">
        <v>47999.999999999993</v>
      </c>
      <c r="N309">
        <v>0</v>
      </c>
      <c r="O309">
        <v>67199.999999999985</v>
      </c>
      <c r="P309">
        <v>1645</v>
      </c>
      <c r="Q309">
        <v>246750</v>
      </c>
      <c r="R309">
        <v>313950</v>
      </c>
      <c r="S309">
        <v>0</v>
      </c>
      <c r="T309" t="s">
        <v>25</v>
      </c>
    </row>
    <row r="310" spans="1:20" x14ac:dyDescent="0.2">
      <c r="T310" t="s">
        <v>22</v>
      </c>
    </row>
    <row r="311" spans="1:20" x14ac:dyDescent="0.2">
      <c r="A311">
        <v>155</v>
      </c>
      <c r="B311">
        <v>57735</v>
      </c>
      <c r="C311">
        <v>18439</v>
      </c>
      <c r="D311">
        <v>5416</v>
      </c>
      <c r="E311">
        <v>30</v>
      </c>
      <c r="F311">
        <v>30</v>
      </c>
      <c r="G311">
        <v>0</v>
      </c>
      <c r="H311">
        <v>0</v>
      </c>
      <c r="I311">
        <v>0</v>
      </c>
      <c r="J311">
        <v>2</v>
      </c>
      <c r="K311">
        <v>2</v>
      </c>
      <c r="L311">
        <v>19199.999999999996</v>
      </c>
      <c r="M311">
        <v>47999.999999999993</v>
      </c>
      <c r="N311">
        <v>0</v>
      </c>
      <c r="O311">
        <v>67199.999999999985</v>
      </c>
      <c r="P311">
        <v>1737</v>
      </c>
      <c r="Q311">
        <v>260550</v>
      </c>
      <c r="R311">
        <v>327750</v>
      </c>
      <c r="S311">
        <v>0</v>
      </c>
      <c r="T311" t="s">
        <v>51</v>
      </c>
    </row>
    <row r="312" spans="1:20" x14ac:dyDescent="0.2">
      <c r="T312" t="s">
        <v>22</v>
      </c>
    </row>
    <row r="313" spans="1:20" x14ac:dyDescent="0.2">
      <c r="A313">
        <v>156</v>
      </c>
      <c r="B313">
        <v>57939</v>
      </c>
      <c r="C313">
        <v>16486</v>
      </c>
      <c r="D313">
        <v>4516</v>
      </c>
      <c r="E313">
        <v>30</v>
      </c>
      <c r="F313">
        <v>30</v>
      </c>
      <c r="G313">
        <v>0</v>
      </c>
      <c r="H313">
        <v>0</v>
      </c>
      <c r="I313">
        <v>0</v>
      </c>
      <c r="J313">
        <v>2</v>
      </c>
      <c r="K313">
        <v>2</v>
      </c>
      <c r="L313">
        <v>19199.999999999996</v>
      </c>
      <c r="M313">
        <v>47999.999999999993</v>
      </c>
      <c r="N313">
        <v>0</v>
      </c>
      <c r="O313">
        <v>67199.999999999985</v>
      </c>
      <c r="P313">
        <v>1546</v>
      </c>
      <c r="Q313">
        <v>231900</v>
      </c>
      <c r="R313">
        <v>299100</v>
      </c>
      <c r="S313">
        <v>0</v>
      </c>
      <c r="T313" t="s">
        <v>27</v>
      </c>
    </row>
    <row r="314" spans="1:20" x14ac:dyDescent="0.2">
      <c r="T314" t="s">
        <v>22</v>
      </c>
    </row>
    <row r="315" spans="1:20" x14ac:dyDescent="0.2">
      <c r="A315">
        <v>157</v>
      </c>
      <c r="B315">
        <v>57486</v>
      </c>
      <c r="C315">
        <v>16734</v>
      </c>
      <c r="D315">
        <v>4509</v>
      </c>
      <c r="E315">
        <v>30</v>
      </c>
      <c r="F315">
        <v>30</v>
      </c>
      <c r="G315">
        <v>0</v>
      </c>
      <c r="H315">
        <v>0</v>
      </c>
      <c r="I315">
        <v>0</v>
      </c>
      <c r="J315">
        <v>2</v>
      </c>
      <c r="K315">
        <v>2</v>
      </c>
      <c r="L315">
        <v>19199.999999999996</v>
      </c>
      <c r="M315">
        <v>47999.999999999993</v>
      </c>
      <c r="N315">
        <v>0</v>
      </c>
      <c r="O315">
        <v>67199.999999999985</v>
      </c>
      <c r="P315">
        <v>1570</v>
      </c>
      <c r="Q315">
        <v>235500</v>
      </c>
      <c r="R315">
        <v>302700</v>
      </c>
      <c r="S315">
        <v>0</v>
      </c>
      <c r="T315" t="s">
        <v>31</v>
      </c>
    </row>
    <row r="316" spans="1:20" x14ac:dyDescent="0.2">
      <c r="T316" t="s">
        <v>22</v>
      </c>
    </row>
    <row r="317" spans="1:20" x14ac:dyDescent="0.2">
      <c r="A317">
        <v>158</v>
      </c>
      <c r="B317">
        <v>57846</v>
      </c>
      <c r="C317">
        <v>17359</v>
      </c>
      <c r="D317">
        <v>4832</v>
      </c>
      <c r="E317">
        <v>30</v>
      </c>
      <c r="F317">
        <v>30</v>
      </c>
      <c r="G317">
        <v>0</v>
      </c>
      <c r="H317">
        <v>0</v>
      </c>
      <c r="I317">
        <v>0</v>
      </c>
      <c r="J317">
        <v>2</v>
      </c>
      <c r="K317">
        <v>2</v>
      </c>
      <c r="L317">
        <v>19199.999999999996</v>
      </c>
      <c r="M317">
        <v>47999.999999999993</v>
      </c>
      <c r="N317">
        <v>0</v>
      </c>
      <c r="O317">
        <v>67199.999999999985</v>
      </c>
      <c r="P317">
        <v>1634</v>
      </c>
      <c r="Q317">
        <v>245100</v>
      </c>
      <c r="R317">
        <v>312300</v>
      </c>
      <c r="S317">
        <v>0</v>
      </c>
      <c r="T317" t="s">
        <v>40</v>
      </c>
    </row>
    <row r="318" spans="1:20" x14ac:dyDescent="0.2">
      <c r="T318" t="s">
        <v>22</v>
      </c>
    </row>
    <row r="319" spans="1:20" x14ac:dyDescent="0.2">
      <c r="A319">
        <v>159</v>
      </c>
      <c r="B319">
        <v>57874</v>
      </c>
      <c r="C319">
        <v>17558</v>
      </c>
      <c r="D319">
        <v>5049</v>
      </c>
      <c r="E319">
        <v>30</v>
      </c>
      <c r="F319">
        <v>30</v>
      </c>
      <c r="G319">
        <v>0</v>
      </c>
      <c r="H319">
        <v>0</v>
      </c>
      <c r="I319">
        <v>0</v>
      </c>
      <c r="J319">
        <v>2</v>
      </c>
      <c r="K319">
        <v>2</v>
      </c>
      <c r="L319">
        <v>19199.999999999996</v>
      </c>
      <c r="M319">
        <v>47999.999999999993</v>
      </c>
      <c r="N319">
        <v>0</v>
      </c>
      <c r="O319">
        <v>67199.999999999985</v>
      </c>
      <c r="P319">
        <v>1655</v>
      </c>
      <c r="Q319">
        <v>248250</v>
      </c>
      <c r="R319">
        <v>315450</v>
      </c>
      <c r="S319">
        <v>0</v>
      </c>
      <c r="T319" t="s">
        <v>43</v>
      </c>
    </row>
    <row r="320" spans="1:20" x14ac:dyDescent="0.2">
      <c r="T320" t="s">
        <v>22</v>
      </c>
    </row>
    <row r="321" spans="1:20" x14ac:dyDescent="0.2">
      <c r="A321">
        <v>160</v>
      </c>
      <c r="B321">
        <v>58060</v>
      </c>
      <c r="C321">
        <v>18702</v>
      </c>
      <c r="D321">
        <v>5437</v>
      </c>
      <c r="E321">
        <v>30</v>
      </c>
      <c r="F321">
        <v>30</v>
      </c>
      <c r="G321">
        <v>0</v>
      </c>
      <c r="H321">
        <v>0</v>
      </c>
      <c r="I321">
        <v>0</v>
      </c>
      <c r="J321">
        <v>2</v>
      </c>
      <c r="K321">
        <v>2</v>
      </c>
      <c r="L321">
        <v>19199.999999999996</v>
      </c>
      <c r="M321">
        <v>47999.999999999993</v>
      </c>
      <c r="N321">
        <v>0</v>
      </c>
      <c r="O321">
        <v>67199.999999999985</v>
      </c>
      <c r="P321">
        <v>1766</v>
      </c>
      <c r="Q321">
        <v>264900</v>
      </c>
      <c r="R321">
        <v>332100</v>
      </c>
      <c r="S321">
        <v>0</v>
      </c>
      <c r="T321" t="s">
        <v>28</v>
      </c>
    </row>
    <row r="322" spans="1:20" x14ac:dyDescent="0.2">
      <c r="T322" t="s">
        <v>22</v>
      </c>
    </row>
    <row r="323" spans="1:20" x14ac:dyDescent="0.2">
      <c r="A323">
        <v>161</v>
      </c>
      <c r="B323">
        <v>57787</v>
      </c>
      <c r="C323">
        <v>18409</v>
      </c>
      <c r="D323">
        <v>5260</v>
      </c>
      <c r="E323">
        <v>30</v>
      </c>
      <c r="F323">
        <v>30</v>
      </c>
      <c r="G323">
        <v>0</v>
      </c>
      <c r="H323">
        <v>0</v>
      </c>
      <c r="I323">
        <v>0</v>
      </c>
      <c r="J323">
        <v>2</v>
      </c>
      <c r="K323">
        <v>2</v>
      </c>
      <c r="L323">
        <v>19199.999999999996</v>
      </c>
      <c r="M323">
        <v>47999.999999999993</v>
      </c>
      <c r="N323">
        <v>0</v>
      </c>
      <c r="O323">
        <v>67199.999999999985</v>
      </c>
      <c r="P323">
        <v>1744</v>
      </c>
      <c r="Q323">
        <v>261600</v>
      </c>
      <c r="R323">
        <v>328800</v>
      </c>
      <c r="S323">
        <v>0</v>
      </c>
      <c r="T323" t="s">
        <v>41</v>
      </c>
    </row>
    <row r="324" spans="1:20" x14ac:dyDescent="0.2">
      <c r="T324" t="s">
        <v>22</v>
      </c>
    </row>
    <row r="325" spans="1:20" x14ac:dyDescent="0.2">
      <c r="A325">
        <v>162</v>
      </c>
      <c r="B325">
        <v>58088</v>
      </c>
      <c r="C325">
        <v>16261</v>
      </c>
      <c r="D325">
        <v>4392</v>
      </c>
      <c r="E325">
        <v>30</v>
      </c>
      <c r="F325">
        <v>30</v>
      </c>
      <c r="G325">
        <v>0</v>
      </c>
      <c r="H325">
        <v>0</v>
      </c>
      <c r="I325">
        <v>0</v>
      </c>
      <c r="J325">
        <v>2</v>
      </c>
      <c r="K325">
        <v>2</v>
      </c>
      <c r="L325">
        <v>19199.999999999996</v>
      </c>
      <c r="M325">
        <v>47999.999999999993</v>
      </c>
      <c r="N325">
        <v>0</v>
      </c>
      <c r="O325">
        <v>67199.999999999985</v>
      </c>
      <c r="P325">
        <v>1516</v>
      </c>
      <c r="Q325">
        <v>227400</v>
      </c>
      <c r="R325">
        <v>294600</v>
      </c>
      <c r="S325">
        <v>0</v>
      </c>
      <c r="T325" t="s">
        <v>25</v>
      </c>
    </row>
    <row r="326" spans="1:20" x14ac:dyDescent="0.2">
      <c r="T326" t="s">
        <v>22</v>
      </c>
    </row>
    <row r="327" spans="1:20" x14ac:dyDescent="0.2">
      <c r="A327">
        <v>163</v>
      </c>
      <c r="B327">
        <v>57642</v>
      </c>
      <c r="C327">
        <v>16729</v>
      </c>
      <c r="D327">
        <v>4727</v>
      </c>
      <c r="E327">
        <v>30</v>
      </c>
      <c r="F327">
        <v>30</v>
      </c>
      <c r="G327">
        <v>0</v>
      </c>
      <c r="H327">
        <v>0</v>
      </c>
      <c r="I327">
        <v>0</v>
      </c>
      <c r="J327">
        <v>2</v>
      </c>
      <c r="K327">
        <v>2</v>
      </c>
      <c r="L327">
        <v>19199.999999999996</v>
      </c>
      <c r="M327">
        <v>47999.999999999993</v>
      </c>
      <c r="N327">
        <v>0</v>
      </c>
      <c r="O327">
        <v>67199.999999999985</v>
      </c>
      <c r="P327">
        <v>1568</v>
      </c>
      <c r="Q327">
        <v>235200</v>
      </c>
      <c r="R327">
        <v>302400</v>
      </c>
      <c r="S327">
        <v>0</v>
      </c>
      <c r="T327" t="s">
        <v>34</v>
      </c>
    </row>
    <row r="328" spans="1:20" x14ac:dyDescent="0.2">
      <c r="T328" t="s">
        <v>22</v>
      </c>
    </row>
    <row r="329" spans="1:20" x14ac:dyDescent="0.2">
      <c r="A329">
        <v>164</v>
      </c>
      <c r="B329">
        <v>58002</v>
      </c>
      <c r="C329">
        <v>18401</v>
      </c>
      <c r="D329">
        <v>5240</v>
      </c>
      <c r="E329">
        <v>30</v>
      </c>
      <c r="F329">
        <v>30</v>
      </c>
      <c r="G329">
        <v>0</v>
      </c>
      <c r="H329">
        <v>0</v>
      </c>
      <c r="I329">
        <v>0</v>
      </c>
      <c r="J329">
        <v>2</v>
      </c>
      <c r="K329">
        <v>2</v>
      </c>
      <c r="L329">
        <v>19199.999999999996</v>
      </c>
      <c r="M329">
        <v>47999.999999999993</v>
      </c>
      <c r="N329">
        <v>0</v>
      </c>
      <c r="O329">
        <v>67199.999999999985</v>
      </c>
      <c r="P329">
        <v>1729</v>
      </c>
      <c r="Q329">
        <v>259350</v>
      </c>
      <c r="R329">
        <v>326550</v>
      </c>
      <c r="S329">
        <v>0</v>
      </c>
      <c r="T329" t="s">
        <v>35</v>
      </c>
    </row>
    <row r="330" spans="1:20" x14ac:dyDescent="0.2">
      <c r="T330" t="s">
        <v>22</v>
      </c>
    </row>
    <row r="331" spans="1:20" x14ac:dyDescent="0.2">
      <c r="A331">
        <v>165</v>
      </c>
      <c r="B331">
        <v>58067</v>
      </c>
      <c r="C331">
        <v>18349</v>
      </c>
      <c r="D331">
        <v>5419</v>
      </c>
      <c r="E331">
        <v>30</v>
      </c>
      <c r="F331">
        <v>30</v>
      </c>
      <c r="G331">
        <v>0</v>
      </c>
      <c r="H331">
        <v>0</v>
      </c>
      <c r="I331">
        <v>0</v>
      </c>
      <c r="J331">
        <v>2</v>
      </c>
      <c r="K331">
        <v>2</v>
      </c>
      <c r="L331">
        <v>19199.999999999996</v>
      </c>
      <c r="M331">
        <v>47999.999999999993</v>
      </c>
      <c r="N331">
        <v>0</v>
      </c>
      <c r="O331">
        <v>67199.999999999985</v>
      </c>
      <c r="P331">
        <v>1731</v>
      </c>
      <c r="Q331">
        <v>259650</v>
      </c>
      <c r="R331">
        <v>326850</v>
      </c>
      <c r="S331">
        <v>0</v>
      </c>
      <c r="T331" t="s">
        <v>33</v>
      </c>
    </row>
    <row r="332" spans="1:20" x14ac:dyDescent="0.2">
      <c r="T332" t="s">
        <v>22</v>
      </c>
    </row>
    <row r="333" spans="1:20" x14ac:dyDescent="0.2">
      <c r="A333">
        <v>166</v>
      </c>
      <c r="B333">
        <v>57907</v>
      </c>
      <c r="C333">
        <v>15127</v>
      </c>
      <c r="D333">
        <v>4430</v>
      </c>
      <c r="E333">
        <v>30</v>
      </c>
      <c r="F333">
        <v>30</v>
      </c>
      <c r="G333">
        <v>0</v>
      </c>
      <c r="H333">
        <v>0</v>
      </c>
      <c r="I333">
        <v>0</v>
      </c>
      <c r="J333">
        <v>2</v>
      </c>
      <c r="K333">
        <v>2</v>
      </c>
      <c r="L333">
        <v>19199.999999999996</v>
      </c>
      <c r="M333">
        <v>47999.999999999993</v>
      </c>
      <c r="N333">
        <v>0</v>
      </c>
      <c r="O333">
        <v>67199.999999999985</v>
      </c>
      <c r="P333">
        <v>1409</v>
      </c>
      <c r="Q333">
        <v>211350</v>
      </c>
      <c r="R333">
        <v>278550</v>
      </c>
      <c r="S333">
        <v>0</v>
      </c>
      <c r="T333" t="s">
        <v>34</v>
      </c>
    </row>
    <row r="334" spans="1:20" x14ac:dyDescent="0.2">
      <c r="T334" t="s">
        <v>22</v>
      </c>
    </row>
    <row r="335" spans="1:20" x14ac:dyDescent="0.2">
      <c r="A335">
        <v>167</v>
      </c>
      <c r="B335">
        <v>64405</v>
      </c>
      <c r="C335">
        <v>17181</v>
      </c>
      <c r="D335">
        <v>4617</v>
      </c>
      <c r="E335">
        <v>15</v>
      </c>
      <c r="F335">
        <v>15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9599.9999999999982</v>
      </c>
      <c r="M335">
        <v>23999.999999999996</v>
      </c>
      <c r="N335">
        <v>0</v>
      </c>
      <c r="O335">
        <v>33599.999999999993</v>
      </c>
      <c r="P335">
        <v>1614</v>
      </c>
      <c r="Q335">
        <v>242100</v>
      </c>
      <c r="R335">
        <v>275700</v>
      </c>
      <c r="S335">
        <v>0</v>
      </c>
      <c r="T335" t="s">
        <v>50</v>
      </c>
    </row>
    <row r="336" spans="1:20" x14ac:dyDescent="0.2">
      <c r="T336" t="s">
        <v>22</v>
      </c>
    </row>
    <row r="337" spans="1:20" x14ac:dyDescent="0.2">
      <c r="A337">
        <v>168</v>
      </c>
      <c r="B337">
        <v>57983</v>
      </c>
      <c r="C337">
        <v>15753</v>
      </c>
      <c r="D337">
        <v>4528</v>
      </c>
      <c r="E337">
        <v>30</v>
      </c>
      <c r="F337">
        <v>30</v>
      </c>
      <c r="G337">
        <v>0</v>
      </c>
      <c r="H337">
        <v>0</v>
      </c>
      <c r="I337">
        <v>0</v>
      </c>
      <c r="J337">
        <v>2</v>
      </c>
      <c r="K337">
        <v>2</v>
      </c>
      <c r="L337">
        <v>19199.999999999996</v>
      </c>
      <c r="M337">
        <v>47999.999999999993</v>
      </c>
      <c r="N337">
        <v>0</v>
      </c>
      <c r="O337">
        <v>67199.999999999985</v>
      </c>
      <c r="P337">
        <v>1465</v>
      </c>
      <c r="Q337">
        <v>219750</v>
      </c>
      <c r="R337">
        <v>286950</v>
      </c>
      <c r="S337">
        <v>0</v>
      </c>
      <c r="T337" t="s">
        <v>47</v>
      </c>
    </row>
    <row r="338" spans="1:20" x14ac:dyDescent="0.2">
      <c r="T338" t="s">
        <v>22</v>
      </c>
    </row>
    <row r="339" spans="1:20" x14ac:dyDescent="0.2">
      <c r="A339">
        <v>169</v>
      </c>
      <c r="B339">
        <v>58105</v>
      </c>
      <c r="C339">
        <v>14549</v>
      </c>
      <c r="D339">
        <v>4300</v>
      </c>
      <c r="E339">
        <v>30</v>
      </c>
      <c r="F339">
        <v>30</v>
      </c>
      <c r="G339">
        <v>0</v>
      </c>
      <c r="H339">
        <v>0</v>
      </c>
      <c r="I339">
        <v>0</v>
      </c>
      <c r="J339">
        <v>2</v>
      </c>
      <c r="K339">
        <v>2</v>
      </c>
      <c r="L339">
        <v>19199.999999999996</v>
      </c>
      <c r="M339">
        <v>47999.999999999993</v>
      </c>
      <c r="N339">
        <v>0</v>
      </c>
      <c r="O339">
        <v>67199.999999999985</v>
      </c>
      <c r="P339">
        <v>1348</v>
      </c>
      <c r="Q339">
        <v>202200</v>
      </c>
      <c r="R339">
        <v>269400</v>
      </c>
      <c r="S339">
        <v>0</v>
      </c>
      <c r="T339" t="s">
        <v>33</v>
      </c>
    </row>
    <row r="340" spans="1:20" x14ac:dyDescent="0.2">
      <c r="T340" t="s">
        <v>22</v>
      </c>
    </row>
    <row r="341" spans="1:20" x14ac:dyDescent="0.2">
      <c r="A341">
        <v>170</v>
      </c>
      <c r="B341">
        <v>57805</v>
      </c>
      <c r="C341">
        <v>15178</v>
      </c>
      <c r="D341">
        <v>4412</v>
      </c>
      <c r="E341">
        <v>30</v>
      </c>
      <c r="F341">
        <v>30</v>
      </c>
      <c r="G341">
        <v>0</v>
      </c>
      <c r="H341">
        <v>0</v>
      </c>
      <c r="I341">
        <v>0</v>
      </c>
      <c r="J341">
        <v>2</v>
      </c>
      <c r="K341">
        <v>2</v>
      </c>
      <c r="L341">
        <v>19199.999999999996</v>
      </c>
      <c r="M341">
        <v>47999.999999999993</v>
      </c>
      <c r="N341">
        <v>0</v>
      </c>
      <c r="O341">
        <v>67199.999999999985</v>
      </c>
      <c r="P341">
        <v>1408</v>
      </c>
      <c r="Q341">
        <v>211200</v>
      </c>
      <c r="R341">
        <v>278400</v>
      </c>
      <c r="S341">
        <v>0</v>
      </c>
      <c r="T341" t="s">
        <v>54</v>
      </c>
    </row>
    <row r="342" spans="1:20" x14ac:dyDescent="0.2">
      <c r="T342" t="s">
        <v>22</v>
      </c>
    </row>
    <row r="343" spans="1:20" x14ac:dyDescent="0.2">
      <c r="A343">
        <v>171</v>
      </c>
      <c r="B343">
        <v>57924</v>
      </c>
      <c r="C343">
        <v>17462</v>
      </c>
      <c r="D343">
        <v>4764</v>
      </c>
      <c r="E343">
        <v>30</v>
      </c>
      <c r="F343">
        <v>30</v>
      </c>
      <c r="G343">
        <v>0</v>
      </c>
      <c r="H343">
        <v>0</v>
      </c>
      <c r="I343">
        <v>0</v>
      </c>
      <c r="J343">
        <v>2</v>
      </c>
      <c r="K343">
        <v>2</v>
      </c>
      <c r="L343">
        <v>19199.999999999996</v>
      </c>
      <c r="M343">
        <v>47999.999999999993</v>
      </c>
      <c r="N343">
        <v>0</v>
      </c>
      <c r="O343">
        <v>67199.999999999985</v>
      </c>
      <c r="P343">
        <v>1645</v>
      </c>
      <c r="Q343">
        <v>246750</v>
      </c>
      <c r="R343">
        <v>313950</v>
      </c>
      <c r="S343">
        <v>0</v>
      </c>
      <c r="T343" t="s">
        <v>33</v>
      </c>
    </row>
    <row r="344" spans="1:20" x14ac:dyDescent="0.2">
      <c r="T344" t="s">
        <v>22</v>
      </c>
    </row>
    <row r="345" spans="1:20" x14ac:dyDescent="0.2">
      <c r="A345">
        <v>172</v>
      </c>
      <c r="B345">
        <v>57858</v>
      </c>
      <c r="C345">
        <v>18246</v>
      </c>
      <c r="D345">
        <v>5263</v>
      </c>
      <c r="E345">
        <v>30</v>
      </c>
      <c r="F345">
        <v>30</v>
      </c>
      <c r="G345">
        <v>0</v>
      </c>
      <c r="H345">
        <v>0</v>
      </c>
      <c r="I345">
        <v>0</v>
      </c>
      <c r="J345">
        <v>2</v>
      </c>
      <c r="K345">
        <v>2</v>
      </c>
      <c r="L345">
        <v>19199.999999999996</v>
      </c>
      <c r="M345">
        <v>47999.999999999993</v>
      </c>
      <c r="N345">
        <v>0</v>
      </c>
      <c r="O345">
        <v>67199.999999999985</v>
      </c>
      <c r="P345">
        <v>1722</v>
      </c>
      <c r="Q345">
        <v>258300</v>
      </c>
      <c r="R345">
        <v>325500</v>
      </c>
      <c r="S345">
        <v>0</v>
      </c>
      <c r="T345" t="s">
        <v>34</v>
      </c>
    </row>
    <row r="346" spans="1:20" x14ac:dyDescent="0.2">
      <c r="T346" t="s">
        <v>22</v>
      </c>
    </row>
    <row r="347" spans="1:20" x14ac:dyDescent="0.2">
      <c r="A347">
        <v>173</v>
      </c>
      <c r="B347">
        <v>57447</v>
      </c>
      <c r="C347">
        <v>16826</v>
      </c>
      <c r="D347">
        <v>4514</v>
      </c>
      <c r="E347">
        <v>30</v>
      </c>
      <c r="F347">
        <v>30</v>
      </c>
      <c r="G347">
        <v>0</v>
      </c>
      <c r="H347">
        <v>0</v>
      </c>
      <c r="I347">
        <v>0</v>
      </c>
      <c r="J347">
        <v>2</v>
      </c>
      <c r="K347">
        <v>2</v>
      </c>
      <c r="L347">
        <v>19199.999999999996</v>
      </c>
      <c r="M347">
        <v>47999.999999999993</v>
      </c>
      <c r="N347">
        <v>0</v>
      </c>
      <c r="O347">
        <v>67199.999999999985</v>
      </c>
      <c r="P347">
        <v>1575</v>
      </c>
      <c r="Q347">
        <v>236250</v>
      </c>
      <c r="R347">
        <v>303450</v>
      </c>
      <c r="S347">
        <v>0</v>
      </c>
      <c r="T347" t="s">
        <v>50</v>
      </c>
    </row>
    <row r="348" spans="1:20" x14ac:dyDescent="0.2">
      <c r="T348" t="s">
        <v>22</v>
      </c>
    </row>
    <row r="349" spans="1:20" x14ac:dyDescent="0.2">
      <c r="A349">
        <v>174</v>
      </c>
      <c r="B349">
        <v>57469</v>
      </c>
      <c r="C349">
        <v>16639</v>
      </c>
      <c r="D349">
        <v>4535</v>
      </c>
      <c r="E349">
        <v>30</v>
      </c>
      <c r="F349">
        <v>30</v>
      </c>
      <c r="G349">
        <v>0</v>
      </c>
      <c r="H349">
        <v>0</v>
      </c>
      <c r="I349">
        <v>0</v>
      </c>
      <c r="J349">
        <v>2</v>
      </c>
      <c r="K349">
        <v>2</v>
      </c>
      <c r="L349">
        <v>19199.999999999996</v>
      </c>
      <c r="M349">
        <v>47999.999999999993</v>
      </c>
      <c r="N349">
        <v>0</v>
      </c>
      <c r="O349">
        <v>67199.999999999985</v>
      </c>
      <c r="P349">
        <v>1562</v>
      </c>
      <c r="Q349">
        <v>234300</v>
      </c>
      <c r="R349">
        <v>301500</v>
      </c>
      <c r="S349">
        <v>0</v>
      </c>
      <c r="T349" t="s">
        <v>47</v>
      </c>
    </row>
    <row r="350" spans="1:20" x14ac:dyDescent="0.2">
      <c r="T350" t="s">
        <v>22</v>
      </c>
    </row>
    <row r="351" spans="1:20" x14ac:dyDescent="0.2">
      <c r="A351">
        <v>175</v>
      </c>
      <c r="B351">
        <v>57496</v>
      </c>
      <c r="C351">
        <v>16267</v>
      </c>
      <c r="D351">
        <v>4307</v>
      </c>
      <c r="E351">
        <v>30</v>
      </c>
      <c r="F351">
        <v>30</v>
      </c>
      <c r="G351">
        <v>0</v>
      </c>
      <c r="H351">
        <v>0</v>
      </c>
      <c r="I351">
        <v>0</v>
      </c>
      <c r="J351">
        <v>2</v>
      </c>
      <c r="K351">
        <v>2</v>
      </c>
      <c r="L351">
        <v>19199.999999999996</v>
      </c>
      <c r="M351">
        <v>47999.999999999993</v>
      </c>
      <c r="N351">
        <v>0</v>
      </c>
      <c r="O351">
        <v>67199.999999999985</v>
      </c>
      <c r="P351">
        <v>1525</v>
      </c>
      <c r="Q351">
        <v>228750</v>
      </c>
      <c r="R351">
        <v>295950</v>
      </c>
      <c r="S351">
        <v>0</v>
      </c>
      <c r="T351" t="s">
        <v>33</v>
      </c>
    </row>
    <row r="352" spans="1:20" x14ac:dyDescent="0.2">
      <c r="T352" t="s">
        <v>22</v>
      </c>
    </row>
    <row r="353" spans="1:20" x14ac:dyDescent="0.2">
      <c r="A353">
        <v>176</v>
      </c>
      <c r="B353">
        <v>57693</v>
      </c>
      <c r="C353">
        <v>18304</v>
      </c>
      <c r="D353">
        <v>5273</v>
      </c>
      <c r="E353">
        <v>30</v>
      </c>
      <c r="F353">
        <v>30</v>
      </c>
      <c r="G353">
        <v>0</v>
      </c>
      <c r="H353">
        <v>0</v>
      </c>
      <c r="I353">
        <v>0</v>
      </c>
      <c r="J353">
        <v>2</v>
      </c>
      <c r="K353">
        <v>2</v>
      </c>
      <c r="L353">
        <v>19199.999999999996</v>
      </c>
      <c r="M353">
        <v>47999.999999999993</v>
      </c>
      <c r="N353">
        <v>0</v>
      </c>
      <c r="O353">
        <v>67199.999999999985</v>
      </c>
      <c r="P353">
        <v>1722</v>
      </c>
      <c r="Q353">
        <v>258300</v>
      </c>
      <c r="R353">
        <v>325500</v>
      </c>
      <c r="S353">
        <v>0</v>
      </c>
      <c r="T353" t="s">
        <v>54</v>
      </c>
    </row>
    <row r="354" spans="1:20" x14ac:dyDescent="0.2">
      <c r="T354" t="s">
        <v>22</v>
      </c>
    </row>
    <row r="355" spans="1:20" x14ac:dyDescent="0.2">
      <c r="A355">
        <v>177</v>
      </c>
      <c r="B355">
        <v>57564</v>
      </c>
      <c r="C355">
        <v>14862</v>
      </c>
      <c r="D355">
        <v>3945</v>
      </c>
      <c r="E355">
        <v>30</v>
      </c>
      <c r="F355">
        <v>30</v>
      </c>
      <c r="G355">
        <v>0</v>
      </c>
      <c r="H355">
        <v>0</v>
      </c>
      <c r="I355">
        <v>0</v>
      </c>
      <c r="J355">
        <v>2</v>
      </c>
      <c r="K355">
        <v>2</v>
      </c>
      <c r="L355">
        <v>19199.999999999996</v>
      </c>
      <c r="M355">
        <v>47999.999999999993</v>
      </c>
      <c r="N355">
        <v>0</v>
      </c>
      <c r="O355">
        <v>67199.999999999985</v>
      </c>
      <c r="P355">
        <v>1380</v>
      </c>
      <c r="Q355">
        <v>207000</v>
      </c>
      <c r="R355">
        <v>274200</v>
      </c>
      <c r="S355">
        <v>0</v>
      </c>
      <c r="T355" t="s">
        <v>33</v>
      </c>
    </row>
    <row r="356" spans="1:20" x14ac:dyDescent="0.2">
      <c r="T356" t="s">
        <v>22</v>
      </c>
    </row>
    <row r="357" spans="1:20" x14ac:dyDescent="0.2">
      <c r="A357">
        <v>178</v>
      </c>
      <c r="B357">
        <v>57938</v>
      </c>
      <c r="C357">
        <v>15920</v>
      </c>
      <c r="D357">
        <v>4701</v>
      </c>
      <c r="E357">
        <v>30</v>
      </c>
      <c r="F357">
        <v>30</v>
      </c>
      <c r="G357">
        <v>0</v>
      </c>
      <c r="H357">
        <v>0</v>
      </c>
      <c r="I357">
        <v>0</v>
      </c>
      <c r="J357">
        <v>2</v>
      </c>
      <c r="K357">
        <v>2</v>
      </c>
      <c r="L357">
        <v>19199.999999999996</v>
      </c>
      <c r="M357">
        <v>47999.999999999993</v>
      </c>
      <c r="N357">
        <v>0</v>
      </c>
      <c r="O357">
        <v>67199.999999999985</v>
      </c>
      <c r="P357">
        <v>1494</v>
      </c>
      <c r="Q357">
        <v>224100</v>
      </c>
      <c r="R357">
        <v>291300</v>
      </c>
      <c r="S357">
        <v>0</v>
      </c>
      <c r="T357" t="s">
        <v>34</v>
      </c>
    </row>
    <row r="358" spans="1:20" x14ac:dyDescent="0.2">
      <c r="T358" t="s">
        <v>22</v>
      </c>
    </row>
    <row r="359" spans="1:20" x14ac:dyDescent="0.2">
      <c r="A359">
        <v>179</v>
      </c>
      <c r="B359">
        <v>57806</v>
      </c>
      <c r="C359">
        <v>17688</v>
      </c>
      <c r="D359">
        <v>4827</v>
      </c>
      <c r="E359">
        <v>30</v>
      </c>
      <c r="F359">
        <v>30</v>
      </c>
      <c r="G359">
        <v>0</v>
      </c>
      <c r="H359">
        <v>0</v>
      </c>
      <c r="I359">
        <v>0</v>
      </c>
      <c r="J359">
        <v>2</v>
      </c>
      <c r="K359">
        <v>2</v>
      </c>
      <c r="L359">
        <v>19199.999999999996</v>
      </c>
      <c r="M359">
        <v>47999.999999999993</v>
      </c>
      <c r="N359">
        <v>0</v>
      </c>
      <c r="O359">
        <v>67199.999999999985</v>
      </c>
      <c r="P359">
        <v>1665</v>
      </c>
      <c r="Q359">
        <v>249750</v>
      </c>
      <c r="R359">
        <v>316950</v>
      </c>
      <c r="S359">
        <v>0</v>
      </c>
      <c r="T359" t="s">
        <v>50</v>
      </c>
    </row>
    <row r="360" spans="1:20" x14ac:dyDescent="0.2">
      <c r="T360" t="s">
        <v>22</v>
      </c>
    </row>
    <row r="361" spans="1:20" x14ac:dyDescent="0.2">
      <c r="A361">
        <v>180</v>
      </c>
      <c r="B361">
        <v>58106</v>
      </c>
      <c r="C361">
        <v>16881</v>
      </c>
      <c r="D361">
        <v>4805</v>
      </c>
      <c r="E361">
        <v>30</v>
      </c>
      <c r="F361">
        <v>30</v>
      </c>
      <c r="G361">
        <v>0</v>
      </c>
      <c r="H361">
        <v>0</v>
      </c>
      <c r="I361">
        <v>0</v>
      </c>
      <c r="J361">
        <v>2</v>
      </c>
      <c r="K361">
        <v>2</v>
      </c>
      <c r="L361">
        <v>19199.999999999996</v>
      </c>
      <c r="M361">
        <v>47999.999999999993</v>
      </c>
      <c r="N361">
        <v>0</v>
      </c>
      <c r="O361">
        <v>67199.999999999985</v>
      </c>
      <c r="P361">
        <v>1585</v>
      </c>
      <c r="Q361">
        <v>237750</v>
      </c>
      <c r="R361">
        <v>304950</v>
      </c>
      <c r="S361">
        <v>0</v>
      </c>
      <c r="T361" t="s">
        <v>47</v>
      </c>
    </row>
    <row r="362" spans="1:20" x14ac:dyDescent="0.2">
      <c r="T362" t="s">
        <v>22</v>
      </c>
    </row>
    <row r="363" spans="1:20" x14ac:dyDescent="0.2">
      <c r="A363">
        <v>181</v>
      </c>
      <c r="B363">
        <v>58054</v>
      </c>
      <c r="C363">
        <v>17946</v>
      </c>
      <c r="D363">
        <v>5000</v>
      </c>
      <c r="E363">
        <v>30</v>
      </c>
      <c r="F363">
        <v>30</v>
      </c>
      <c r="G363">
        <v>0</v>
      </c>
      <c r="H363">
        <v>0</v>
      </c>
      <c r="I363">
        <v>0</v>
      </c>
      <c r="J363">
        <v>2</v>
      </c>
      <c r="K363">
        <v>2</v>
      </c>
      <c r="L363">
        <v>19199.999999999996</v>
      </c>
      <c r="M363">
        <v>47999.999999999993</v>
      </c>
      <c r="N363">
        <v>0</v>
      </c>
      <c r="O363">
        <v>67199.999999999985</v>
      </c>
      <c r="P363">
        <v>1692</v>
      </c>
      <c r="Q363">
        <v>253800</v>
      </c>
      <c r="R363">
        <v>321000</v>
      </c>
      <c r="S363">
        <v>0</v>
      </c>
      <c r="T363" t="s">
        <v>50</v>
      </c>
    </row>
    <row r="364" spans="1:20" x14ac:dyDescent="0.2">
      <c r="T364" t="s">
        <v>22</v>
      </c>
    </row>
    <row r="365" spans="1:20" x14ac:dyDescent="0.2">
      <c r="A365">
        <v>182</v>
      </c>
      <c r="B365">
        <v>57703</v>
      </c>
      <c r="C365">
        <v>17547</v>
      </c>
      <c r="D365">
        <v>4674</v>
      </c>
      <c r="E365">
        <v>30</v>
      </c>
      <c r="F365">
        <v>30</v>
      </c>
      <c r="G365">
        <v>0</v>
      </c>
      <c r="H365">
        <v>0</v>
      </c>
      <c r="I365">
        <v>0</v>
      </c>
      <c r="J365">
        <v>2</v>
      </c>
      <c r="K365">
        <v>2</v>
      </c>
      <c r="L365">
        <v>19199.999999999996</v>
      </c>
      <c r="M365">
        <v>47999.999999999993</v>
      </c>
      <c r="N365">
        <v>0</v>
      </c>
      <c r="O365">
        <v>67199.999999999985</v>
      </c>
      <c r="P365">
        <v>1647</v>
      </c>
      <c r="Q365">
        <v>247050</v>
      </c>
      <c r="R365">
        <v>314250</v>
      </c>
      <c r="S365">
        <v>0</v>
      </c>
      <c r="T365" t="s">
        <v>35</v>
      </c>
    </row>
    <row r="366" spans="1:20" x14ac:dyDescent="0.2">
      <c r="T366" t="s">
        <v>22</v>
      </c>
    </row>
    <row r="367" spans="1:20" x14ac:dyDescent="0.2">
      <c r="A367">
        <v>183</v>
      </c>
      <c r="B367">
        <v>57806</v>
      </c>
      <c r="C367">
        <v>17572</v>
      </c>
      <c r="D367">
        <v>4747</v>
      </c>
      <c r="E367">
        <v>30</v>
      </c>
      <c r="F367">
        <v>30</v>
      </c>
      <c r="G367">
        <v>0</v>
      </c>
      <c r="H367">
        <v>0</v>
      </c>
      <c r="I367">
        <v>0</v>
      </c>
      <c r="J367">
        <v>2</v>
      </c>
      <c r="K367">
        <v>2</v>
      </c>
      <c r="L367">
        <v>19199.999999999996</v>
      </c>
      <c r="M367">
        <v>47999.999999999993</v>
      </c>
      <c r="N367">
        <v>0</v>
      </c>
      <c r="O367">
        <v>67199.999999999985</v>
      </c>
      <c r="P367">
        <v>1646</v>
      </c>
      <c r="Q367">
        <v>246900</v>
      </c>
      <c r="R367">
        <v>314100</v>
      </c>
      <c r="S367">
        <v>0</v>
      </c>
      <c r="T367" t="s">
        <v>25</v>
      </c>
    </row>
    <row r="368" spans="1:20" x14ac:dyDescent="0.2">
      <c r="T368" t="s">
        <v>22</v>
      </c>
    </row>
    <row r="369" spans="1:20" x14ac:dyDescent="0.2">
      <c r="A369">
        <v>184</v>
      </c>
      <c r="B369">
        <v>58069</v>
      </c>
      <c r="C369">
        <v>15861</v>
      </c>
      <c r="D369">
        <v>4432</v>
      </c>
      <c r="E369">
        <v>30</v>
      </c>
      <c r="F369">
        <v>30</v>
      </c>
      <c r="G369">
        <v>0</v>
      </c>
      <c r="H369">
        <v>0</v>
      </c>
      <c r="I369">
        <v>0</v>
      </c>
      <c r="J369">
        <v>2</v>
      </c>
      <c r="K369">
        <v>2</v>
      </c>
      <c r="L369">
        <v>19199.999999999996</v>
      </c>
      <c r="M369">
        <v>47999.999999999993</v>
      </c>
      <c r="N369">
        <v>0</v>
      </c>
      <c r="O369">
        <v>67199.999999999985</v>
      </c>
      <c r="P369">
        <v>1477</v>
      </c>
      <c r="Q369">
        <v>221550</v>
      </c>
      <c r="R369">
        <v>288750</v>
      </c>
      <c r="S369">
        <v>0</v>
      </c>
      <c r="T369" t="s">
        <v>39</v>
      </c>
    </row>
    <row r="370" spans="1:20" x14ac:dyDescent="0.2">
      <c r="T370" t="s">
        <v>22</v>
      </c>
    </row>
    <row r="371" spans="1:20" x14ac:dyDescent="0.2">
      <c r="A371">
        <v>185</v>
      </c>
      <c r="B371">
        <v>57846</v>
      </c>
      <c r="C371">
        <v>19379</v>
      </c>
      <c r="D371">
        <v>5640</v>
      </c>
      <c r="E371">
        <v>30</v>
      </c>
      <c r="F371">
        <v>30</v>
      </c>
      <c r="G371">
        <v>0</v>
      </c>
      <c r="H371">
        <v>0</v>
      </c>
      <c r="I371">
        <v>0</v>
      </c>
      <c r="J371">
        <v>2</v>
      </c>
      <c r="K371">
        <v>2</v>
      </c>
      <c r="L371">
        <v>19199.999999999996</v>
      </c>
      <c r="M371">
        <v>47999.999999999993</v>
      </c>
      <c r="N371">
        <v>0</v>
      </c>
      <c r="O371">
        <v>67199.999999999985</v>
      </c>
      <c r="P371">
        <v>1835</v>
      </c>
      <c r="Q371">
        <v>275250</v>
      </c>
      <c r="R371">
        <v>342450</v>
      </c>
      <c r="S371">
        <v>0</v>
      </c>
      <c r="T371" t="s">
        <v>38</v>
      </c>
    </row>
    <row r="372" spans="1:20" x14ac:dyDescent="0.2">
      <c r="T372" t="s">
        <v>22</v>
      </c>
    </row>
    <row r="373" spans="1:20" x14ac:dyDescent="0.2">
      <c r="A373">
        <v>186</v>
      </c>
      <c r="B373">
        <v>57904</v>
      </c>
      <c r="C373">
        <v>17237</v>
      </c>
      <c r="D373">
        <v>4953</v>
      </c>
      <c r="E373">
        <v>30</v>
      </c>
      <c r="F373">
        <v>30</v>
      </c>
      <c r="G373">
        <v>0</v>
      </c>
      <c r="H373">
        <v>0</v>
      </c>
      <c r="I373">
        <v>0</v>
      </c>
      <c r="J373">
        <v>2</v>
      </c>
      <c r="K373">
        <v>2</v>
      </c>
      <c r="L373">
        <v>19199.999999999996</v>
      </c>
      <c r="M373">
        <v>47999.999999999993</v>
      </c>
      <c r="N373">
        <v>0</v>
      </c>
      <c r="O373">
        <v>67199.999999999985</v>
      </c>
      <c r="P373">
        <v>1612</v>
      </c>
      <c r="Q373">
        <v>241800</v>
      </c>
      <c r="R373">
        <v>309000</v>
      </c>
      <c r="S373">
        <v>0</v>
      </c>
      <c r="T373" t="s">
        <v>41</v>
      </c>
    </row>
    <row r="374" spans="1:20" x14ac:dyDescent="0.2">
      <c r="T374" t="s">
        <v>22</v>
      </c>
    </row>
    <row r="375" spans="1:20" x14ac:dyDescent="0.2">
      <c r="A375">
        <v>187</v>
      </c>
      <c r="B375">
        <v>57565</v>
      </c>
      <c r="C375">
        <v>16564</v>
      </c>
      <c r="D375">
        <v>4254</v>
      </c>
      <c r="E375">
        <v>30</v>
      </c>
      <c r="F375">
        <v>30</v>
      </c>
      <c r="G375">
        <v>0</v>
      </c>
      <c r="H375">
        <v>0</v>
      </c>
      <c r="I375">
        <v>0</v>
      </c>
      <c r="J375">
        <v>2</v>
      </c>
      <c r="K375">
        <v>2</v>
      </c>
      <c r="L375">
        <v>19199.999999999996</v>
      </c>
      <c r="M375">
        <v>47999.999999999993</v>
      </c>
      <c r="N375">
        <v>0</v>
      </c>
      <c r="O375">
        <v>67199.999999999985</v>
      </c>
      <c r="P375">
        <v>1551</v>
      </c>
      <c r="Q375">
        <v>232650</v>
      </c>
      <c r="R375">
        <v>299850</v>
      </c>
      <c r="S375">
        <v>0</v>
      </c>
      <c r="T375" t="s">
        <v>53</v>
      </c>
    </row>
    <row r="376" spans="1:20" x14ac:dyDescent="0.2">
      <c r="T376" t="s">
        <v>22</v>
      </c>
    </row>
    <row r="377" spans="1:20" x14ac:dyDescent="0.2">
      <c r="A377">
        <v>188</v>
      </c>
      <c r="B377">
        <v>58121</v>
      </c>
      <c r="C377">
        <v>18080</v>
      </c>
      <c r="D377">
        <v>5125</v>
      </c>
      <c r="E377">
        <v>30</v>
      </c>
      <c r="F377">
        <v>30</v>
      </c>
      <c r="G377">
        <v>0</v>
      </c>
      <c r="H377">
        <v>0</v>
      </c>
      <c r="I377">
        <v>0</v>
      </c>
      <c r="J377">
        <v>2</v>
      </c>
      <c r="K377">
        <v>2</v>
      </c>
      <c r="L377">
        <v>19199.999999999996</v>
      </c>
      <c r="M377">
        <v>47999.999999999993</v>
      </c>
      <c r="N377">
        <v>0</v>
      </c>
      <c r="O377">
        <v>67199.999999999985</v>
      </c>
      <c r="P377">
        <v>1704</v>
      </c>
      <c r="Q377">
        <v>255600</v>
      </c>
      <c r="R377">
        <v>322800</v>
      </c>
      <c r="S377">
        <v>0</v>
      </c>
      <c r="T377" t="s">
        <v>28</v>
      </c>
    </row>
    <row r="378" spans="1:20" x14ac:dyDescent="0.2">
      <c r="T378" t="s">
        <v>22</v>
      </c>
    </row>
    <row r="379" spans="1:20" x14ac:dyDescent="0.2">
      <c r="A379">
        <v>189</v>
      </c>
      <c r="B379">
        <v>57584</v>
      </c>
      <c r="C379">
        <v>16832</v>
      </c>
      <c r="D379">
        <v>4688</v>
      </c>
      <c r="E379">
        <v>30</v>
      </c>
      <c r="F379">
        <v>30</v>
      </c>
      <c r="G379">
        <v>0</v>
      </c>
      <c r="H379">
        <v>0</v>
      </c>
      <c r="I379">
        <v>0</v>
      </c>
      <c r="J379">
        <v>2</v>
      </c>
      <c r="K379">
        <v>2</v>
      </c>
      <c r="L379">
        <v>19199.999999999996</v>
      </c>
      <c r="M379">
        <v>47999.999999999993</v>
      </c>
      <c r="N379">
        <v>0</v>
      </c>
      <c r="O379">
        <v>67199.999999999985</v>
      </c>
      <c r="P379">
        <v>1574</v>
      </c>
      <c r="Q379">
        <v>236100</v>
      </c>
      <c r="R379">
        <v>303300</v>
      </c>
      <c r="S379">
        <v>0</v>
      </c>
      <c r="T379" t="s">
        <v>55</v>
      </c>
    </row>
    <row r="380" spans="1:20" x14ac:dyDescent="0.2">
      <c r="T380" t="s">
        <v>22</v>
      </c>
    </row>
    <row r="381" spans="1:20" x14ac:dyDescent="0.2">
      <c r="A381">
        <v>190</v>
      </c>
      <c r="B381">
        <v>57753</v>
      </c>
      <c r="C381">
        <v>18926</v>
      </c>
      <c r="D381">
        <v>5379</v>
      </c>
      <c r="E381">
        <v>30</v>
      </c>
      <c r="F381">
        <v>30</v>
      </c>
      <c r="G381">
        <v>0</v>
      </c>
      <c r="H381">
        <v>0</v>
      </c>
      <c r="I381">
        <v>0</v>
      </c>
      <c r="J381">
        <v>2</v>
      </c>
      <c r="K381">
        <v>2</v>
      </c>
      <c r="L381">
        <v>19199.999999999996</v>
      </c>
      <c r="M381">
        <v>47999.999999999993</v>
      </c>
      <c r="N381">
        <v>0</v>
      </c>
      <c r="O381">
        <v>67199.999999999985</v>
      </c>
      <c r="P381">
        <v>1790</v>
      </c>
      <c r="Q381">
        <v>268500</v>
      </c>
      <c r="R381">
        <v>335700</v>
      </c>
      <c r="S381">
        <v>0</v>
      </c>
      <c r="T381" t="s">
        <v>25</v>
      </c>
    </row>
    <row r="382" spans="1:20" x14ac:dyDescent="0.2">
      <c r="T382" t="s">
        <v>22</v>
      </c>
    </row>
    <row r="383" spans="1:20" x14ac:dyDescent="0.2">
      <c r="A383">
        <v>191</v>
      </c>
      <c r="B383">
        <v>57613</v>
      </c>
      <c r="C383">
        <v>16865</v>
      </c>
      <c r="D383">
        <v>4291</v>
      </c>
      <c r="E383">
        <v>30</v>
      </c>
      <c r="F383">
        <v>30</v>
      </c>
      <c r="G383">
        <v>0</v>
      </c>
      <c r="H383">
        <v>0</v>
      </c>
      <c r="I383">
        <v>0</v>
      </c>
      <c r="J383">
        <v>2</v>
      </c>
      <c r="K383">
        <v>2</v>
      </c>
      <c r="L383">
        <v>19199.999999999996</v>
      </c>
      <c r="M383">
        <v>47999.999999999993</v>
      </c>
      <c r="N383">
        <v>0</v>
      </c>
      <c r="O383">
        <v>67199.999999999985</v>
      </c>
      <c r="P383">
        <v>1575</v>
      </c>
      <c r="Q383">
        <v>236250</v>
      </c>
      <c r="R383">
        <v>303450</v>
      </c>
      <c r="S383">
        <v>0</v>
      </c>
      <c r="T383" t="s">
        <v>38</v>
      </c>
    </row>
    <row r="384" spans="1:20" x14ac:dyDescent="0.2">
      <c r="T384" t="s">
        <v>22</v>
      </c>
    </row>
    <row r="385" spans="1:20" x14ac:dyDescent="0.2">
      <c r="A385">
        <v>192</v>
      </c>
      <c r="B385">
        <v>57225</v>
      </c>
      <c r="C385">
        <v>16222</v>
      </c>
      <c r="D385">
        <v>4373</v>
      </c>
      <c r="E385">
        <v>30</v>
      </c>
      <c r="F385">
        <v>30</v>
      </c>
      <c r="G385">
        <v>0</v>
      </c>
      <c r="H385">
        <v>0</v>
      </c>
      <c r="I385">
        <v>0</v>
      </c>
      <c r="J385">
        <v>2</v>
      </c>
      <c r="K385">
        <v>2</v>
      </c>
      <c r="L385">
        <v>19199.999999999996</v>
      </c>
      <c r="M385">
        <v>47999.999999999993</v>
      </c>
      <c r="N385">
        <v>0</v>
      </c>
      <c r="O385">
        <v>67199.999999999985</v>
      </c>
      <c r="P385">
        <v>1512</v>
      </c>
      <c r="Q385">
        <v>226800</v>
      </c>
      <c r="R385">
        <v>294000</v>
      </c>
      <c r="S385">
        <v>0</v>
      </c>
      <c r="T385" t="s">
        <v>29</v>
      </c>
    </row>
    <row r="386" spans="1:20" x14ac:dyDescent="0.2">
      <c r="T386" t="s">
        <v>22</v>
      </c>
    </row>
    <row r="387" spans="1:20" x14ac:dyDescent="0.2">
      <c r="A387">
        <v>193</v>
      </c>
      <c r="B387">
        <v>57384</v>
      </c>
      <c r="C387">
        <v>17325</v>
      </c>
      <c r="D387">
        <v>4874</v>
      </c>
      <c r="E387">
        <v>30</v>
      </c>
      <c r="F387">
        <v>30</v>
      </c>
      <c r="G387">
        <v>0</v>
      </c>
      <c r="H387">
        <v>0</v>
      </c>
      <c r="I387">
        <v>0</v>
      </c>
      <c r="J387">
        <v>2</v>
      </c>
      <c r="K387">
        <v>2</v>
      </c>
      <c r="L387">
        <v>19199.999999999996</v>
      </c>
      <c r="M387">
        <v>47999.999999999993</v>
      </c>
      <c r="N387">
        <v>0</v>
      </c>
      <c r="O387">
        <v>67199.999999999985</v>
      </c>
      <c r="P387">
        <v>1625</v>
      </c>
      <c r="Q387">
        <v>243750</v>
      </c>
      <c r="R387">
        <v>310950</v>
      </c>
      <c r="S387">
        <v>0</v>
      </c>
      <c r="T387" t="s">
        <v>37</v>
      </c>
    </row>
    <row r="388" spans="1:20" x14ac:dyDescent="0.2">
      <c r="T388" t="s">
        <v>22</v>
      </c>
    </row>
    <row r="389" spans="1:20" x14ac:dyDescent="0.2">
      <c r="A389">
        <v>194</v>
      </c>
      <c r="B389">
        <v>57399</v>
      </c>
      <c r="C389">
        <v>16420</v>
      </c>
      <c r="D389">
        <v>4535</v>
      </c>
      <c r="E389">
        <v>30</v>
      </c>
      <c r="F389">
        <v>30</v>
      </c>
      <c r="G389">
        <v>0</v>
      </c>
      <c r="H389">
        <v>0</v>
      </c>
      <c r="I389">
        <v>0</v>
      </c>
      <c r="J389">
        <v>2</v>
      </c>
      <c r="K389">
        <v>2</v>
      </c>
      <c r="L389">
        <v>19199.999999999996</v>
      </c>
      <c r="M389">
        <v>47999.999999999993</v>
      </c>
      <c r="N389">
        <v>0</v>
      </c>
      <c r="O389">
        <v>67199.999999999985</v>
      </c>
      <c r="P389">
        <v>1534</v>
      </c>
      <c r="Q389">
        <v>230100</v>
      </c>
      <c r="R389">
        <v>297300</v>
      </c>
      <c r="S389">
        <v>0</v>
      </c>
      <c r="T389" t="s">
        <v>40</v>
      </c>
    </row>
    <row r="390" spans="1:20" x14ac:dyDescent="0.2">
      <c r="T390" t="s">
        <v>22</v>
      </c>
    </row>
    <row r="391" spans="1:20" x14ac:dyDescent="0.2">
      <c r="A391">
        <v>195</v>
      </c>
      <c r="B391">
        <v>58050</v>
      </c>
      <c r="C391">
        <v>18515</v>
      </c>
      <c r="D391">
        <v>5091</v>
      </c>
      <c r="E391">
        <v>30</v>
      </c>
      <c r="F391">
        <v>30</v>
      </c>
      <c r="G391">
        <v>0</v>
      </c>
      <c r="H391">
        <v>0</v>
      </c>
      <c r="I391">
        <v>0</v>
      </c>
      <c r="J391">
        <v>2</v>
      </c>
      <c r="K391">
        <v>2</v>
      </c>
      <c r="L391">
        <v>19199.999999999996</v>
      </c>
      <c r="M391">
        <v>47999.999999999993</v>
      </c>
      <c r="N391">
        <v>0</v>
      </c>
      <c r="O391">
        <v>67199.999999999985</v>
      </c>
      <c r="P391">
        <v>1743</v>
      </c>
      <c r="Q391">
        <v>261450</v>
      </c>
      <c r="R391">
        <v>328650</v>
      </c>
      <c r="S391">
        <v>0</v>
      </c>
      <c r="T391" t="s">
        <v>28</v>
      </c>
    </row>
    <row r="392" spans="1:20" x14ac:dyDescent="0.2">
      <c r="T392" t="s">
        <v>22</v>
      </c>
    </row>
    <row r="393" spans="1:20" x14ac:dyDescent="0.2">
      <c r="A393">
        <v>196</v>
      </c>
      <c r="B393">
        <v>57850</v>
      </c>
      <c r="C393">
        <v>16675</v>
      </c>
      <c r="D393">
        <v>4456</v>
      </c>
      <c r="E393">
        <v>30</v>
      </c>
      <c r="F393">
        <v>30</v>
      </c>
      <c r="G393">
        <v>0</v>
      </c>
      <c r="H393">
        <v>0</v>
      </c>
      <c r="I393">
        <v>0</v>
      </c>
      <c r="J393">
        <v>2</v>
      </c>
      <c r="K393">
        <v>2</v>
      </c>
      <c r="L393">
        <v>19199.999999999996</v>
      </c>
      <c r="M393">
        <v>47999.999999999993</v>
      </c>
      <c r="N393">
        <v>0</v>
      </c>
      <c r="O393">
        <v>67199.999999999985</v>
      </c>
      <c r="P393">
        <v>1563</v>
      </c>
      <c r="Q393">
        <v>234450</v>
      </c>
      <c r="R393">
        <v>301650</v>
      </c>
      <c r="S393">
        <v>0</v>
      </c>
      <c r="T393" t="s">
        <v>41</v>
      </c>
    </row>
    <row r="394" spans="1:20" x14ac:dyDescent="0.2">
      <c r="T394" t="s">
        <v>22</v>
      </c>
    </row>
    <row r="395" spans="1:20" x14ac:dyDescent="0.2">
      <c r="A395">
        <v>197</v>
      </c>
      <c r="B395">
        <v>57667</v>
      </c>
      <c r="C395">
        <v>16865</v>
      </c>
      <c r="D395">
        <v>4660</v>
      </c>
      <c r="E395">
        <v>30</v>
      </c>
      <c r="F395">
        <v>30</v>
      </c>
      <c r="G395">
        <v>0</v>
      </c>
      <c r="H395">
        <v>0</v>
      </c>
      <c r="I395">
        <v>0</v>
      </c>
      <c r="J395">
        <v>2</v>
      </c>
      <c r="K395">
        <v>2</v>
      </c>
      <c r="L395">
        <v>19199.999999999996</v>
      </c>
      <c r="M395">
        <v>47999.999999999993</v>
      </c>
      <c r="N395">
        <v>0</v>
      </c>
      <c r="O395">
        <v>67199.999999999985</v>
      </c>
      <c r="P395">
        <v>1582</v>
      </c>
      <c r="Q395">
        <v>237300</v>
      </c>
      <c r="R395">
        <v>304500</v>
      </c>
      <c r="S395">
        <v>0</v>
      </c>
      <c r="T395" t="s">
        <v>31</v>
      </c>
    </row>
    <row r="396" spans="1:20" x14ac:dyDescent="0.2">
      <c r="T396" t="s">
        <v>22</v>
      </c>
    </row>
    <row r="397" spans="1:20" x14ac:dyDescent="0.2">
      <c r="A397">
        <v>198</v>
      </c>
      <c r="B397">
        <v>57586</v>
      </c>
      <c r="C397">
        <v>19645</v>
      </c>
      <c r="D397">
        <v>5989</v>
      </c>
      <c r="E397">
        <v>30</v>
      </c>
      <c r="F397">
        <v>30</v>
      </c>
      <c r="G397">
        <v>0</v>
      </c>
      <c r="H397">
        <v>0</v>
      </c>
      <c r="I397">
        <v>0</v>
      </c>
      <c r="J397">
        <v>2</v>
      </c>
      <c r="K397">
        <v>2</v>
      </c>
      <c r="L397">
        <v>19199.999999999996</v>
      </c>
      <c r="M397">
        <v>47999.999999999993</v>
      </c>
      <c r="N397">
        <v>0</v>
      </c>
      <c r="O397">
        <v>67199.999999999985</v>
      </c>
      <c r="P397">
        <v>1851</v>
      </c>
      <c r="Q397">
        <v>277650</v>
      </c>
      <c r="R397">
        <v>344850</v>
      </c>
      <c r="S397">
        <v>0</v>
      </c>
      <c r="T397" t="s">
        <v>25</v>
      </c>
    </row>
    <row r="398" spans="1:20" x14ac:dyDescent="0.2">
      <c r="T398" t="s">
        <v>22</v>
      </c>
    </row>
    <row r="399" spans="1:20" x14ac:dyDescent="0.2">
      <c r="A399">
        <v>199</v>
      </c>
      <c r="B399">
        <v>57811</v>
      </c>
      <c r="C399">
        <v>15549</v>
      </c>
      <c r="D399">
        <v>4232</v>
      </c>
      <c r="E399">
        <v>30</v>
      </c>
      <c r="F399">
        <v>30</v>
      </c>
      <c r="G399">
        <v>0</v>
      </c>
      <c r="H399">
        <v>0</v>
      </c>
      <c r="I399">
        <v>0</v>
      </c>
      <c r="J399">
        <v>2</v>
      </c>
      <c r="K399">
        <v>2</v>
      </c>
      <c r="L399">
        <v>19199.999999999996</v>
      </c>
      <c r="M399">
        <v>47999.999999999993</v>
      </c>
      <c r="N399">
        <v>0</v>
      </c>
      <c r="O399">
        <v>67199.999999999985</v>
      </c>
      <c r="P399">
        <v>1451</v>
      </c>
      <c r="Q399">
        <v>217650</v>
      </c>
      <c r="R399">
        <v>284850</v>
      </c>
      <c r="S399">
        <v>0</v>
      </c>
      <c r="T399" t="s">
        <v>34</v>
      </c>
    </row>
    <row r="400" spans="1:20" x14ac:dyDescent="0.2">
      <c r="T400" t="s">
        <v>22</v>
      </c>
    </row>
    <row r="401" spans="1:20" x14ac:dyDescent="0.2">
      <c r="A401">
        <v>200</v>
      </c>
      <c r="B401">
        <v>57855</v>
      </c>
      <c r="C401">
        <v>17798</v>
      </c>
      <c r="D401">
        <v>4972</v>
      </c>
      <c r="E401">
        <v>30</v>
      </c>
      <c r="F401">
        <v>30</v>
      </c>
      <c r="G401">
        <v>0</v>
      </c>
      <c r="H401">
        <v>0</v>
      </c>
      <c r="I401">
        <v>0</v>
      </c>
      <c r="J401">
        <v>2</v>
      </c>
      <c r="K401">
        <v>2</v>
      </c>
      <c r="L401">
        <v>19199.999999999996</v>
      </c>
      <c r="M401">
        <v>47999.999999999993</v>
      </c>
      <c r="N401">
        <v>0</v>
      </c>
      <c r="O401">
        <v>67199.999999999985</v>
      </c>
      <c r="P401">
        <v>1672</v>
      </c>
      <c r="Q401">
        <v>250800</v>
      </c>
      <c r="R401">
        <v>318000</v>
      </c>
      <c r="S401">
        <v>0</v>
      </c>
      <c r="T401" t="s">
        <v>35</v>
      </c>
    </row>
    <row r="402" spans="1:20" x14ac:dyDescent="0.2">
      <c r="T402" t="s">
        <v>22</v>
      </c>
    </row>
    <row r="403" spans="1:20" x14ac:dyDescent="0.2">
      <c r="A403">
        <v>201</v>
      </c>
      <c r="B403">
        <v>57347</v>
      </c>
      <c r="C403">
        <v>16735</v>
      </c>
      <c r="D403">
        <v>4647</v>
      </c>
      <c r="E403">
        <v>30</v>
      </c>
      <c r="F403">
        <v>30</v>
      </c>
      <c r="G403">
        <v>0</v>
      </c>
      <c r="H403">
        <v>0</v>
      </c>
      <c r="I403">
        <v>0</v>
      </c>
      <c r="J403">
        <v>2</v>
      </c>
      <c r="K403">
        <v>2</v>
      </c>
      <c r="L403">
        <v>19199.999999999996</v>
      </c>
      <c r="M403">
        <v>47999.999999999993</v>
      </c>
      <c r="N403">
        <v>0</v>
      </c>
      <c r="O403">
        <v>67199.999999999985</v>
      </c>
      <c r="P403">
        <v>1565</v>
      </c>
      <c r="Q403">
        <v>234750</v>
      </c>
      <c r="R403">
        <v>301950</v>
      </c>
      <c r="S403">
        <v>0</v>
      </c>
      <c r="T403" t="s">
        <v>25</v>
      </c>
    </row>
    <row r="404" spans="1:20" x14ac:dyDescent="0.2">
      <c r="T404" t="s">
        <v>22</v>
      </c>
    </row>
    <row r="405" spans="1:20" x14ac:dyDescent="0.2">
      <c r="A405">
        <v>202</v>
      </c>
      <c r="B405">
        <v>57995</v>
      </c>
      <c r="C405">
        <v>16306</v>
      </c>
      <c r="D405">
        <v>4301</v>
      </c>
      <c r="E405">
        <v>30</v>
      </c>
      <c r="F405">
        <v>30</v>
      </c>
      <c r="G405">
        <v>0</v>
      </c>
      <c r="H405">
        <v>0</v>
      </c>
      <c r="I405">
        <v>0</v>
      </c>
      <c r="J405">
        <v>2</v>
      </c>
      <c r="K405">
        <v>2</v>
      </c>
      <c r="L405">
        <v>19199.999999999996</v>
      </c>
      <c r="M405">
        <v>47999.999999999993</v>
      </c>
      <c r="N405">
        <v>0</v>
      </c>
      <c r="O405">
        <v>67199.999999999985</v>
      </c>
      <c r="P405">
        <v>1523</v>
      </c>
      <c r="Q405">
        <v>228450</v>
      </c>
      <c r="R405">
        <v>295650</v>
      </c>
      <c r="S405">
        <v>0</v>
      </c>
      <c r="T405" t="s">
        <v>39</v>
      </c>
    </row>
    <row r="406" spans="1:20" x14ac:dyDescent="0.2">
      <c r="T406" t="s">
        <v>22</v>
      </c>
    </row>
    <row r="407" spans="1:20" x14ac:dyDescent="0.2">
      <c r="A407">
        <v>203</v>
      </c>
      <c r="B407">
        <v>57945</v>
      </c>
      <c r="C407">
        <v>18527</v>
      </c>
      <c r="D407">
        <v>5279</v>
      </c>
      <c r="E407">
        <v>30</v>
      </c>
      <c r="F407">
        <v>30</v>
      </c>
      <c r="G407">
        <v>0</v>
      </c>
      <c r="H407">
        <v>0</v>
      </c>
      <c r="I407">
        <v>0</v>
      </c>
      <c r="J407">
        <v>2</v>
      </c>
      <c r="K407">
        <v>2</v>
      </c>
      <c r="L407">
        <v>19199.999999999996</v>
      </c>
      <c r="M407">
        <v>47999.999999999993</v>
      </c>
      <c r="N407">
        <v>0</v>
      </c>
      <c r="O407">
        <v>67199.999999999985</v>
      </c>
      <c r="P407">
        <v>1746</v>
      </c>
      <c r="Q407">
        <v>261900</v>
      </c>
      <c r="R407">
        <v>329100</v>
      </c>
      <c r="S407">
        <v>0</v>
      </c>
      <c r="T407" t="s">
        <v>38</v>
      </c>
    </row>
    <row r="408" spans="1:20" x14ac:dyDescent="0.2">
      <c r="T408" t="s">
        <v>22</v>
      </c>
    </row>
    <row r="409" spans="1:20" x14ac:dyDescent="0.2">
      <c r="A409">
        <v>204</v>
      </c>
      <c r="B409">
        <v>51463</v>
      </c>
      <c r="C409">
        <v>20208</v>
      </c>
      <c r="D409">
        <v>6830</v>
      </c>
      <c r="E409">
        <v>45</v>
      </c>
      <c r="F409">
        <v>30</v>
      </c>
      <c r="G409">
        <v>0</v>
      </c>
      <c r="H409">
        <v>0</v>
      </c>
      <c r="I409">
        <v>0</v>
      </c>
      <c r="J409">
        <v>3</v>
      </c>
      <c r="K409">
        <v>3</v>
      </c>
      <c r="L409">
        <v>28799.999999999996</v>
      </c>
      <c r="M409">
        <v>47999.999999999993</v>
      </c>
      <c r="N409">
        <v>0</v>
      </c>
      <c r="O409">
        <v>76799.999999999985</v>
      </c>
      <c r="P409">
        <v>1918</v>
      </c>
      <c r="Q409">
        <v>287700</v>
      </c>
      <c r="R409">
        <v>364500</v>
      </c>
      <c r="S409">
        <v>0</v>
      </c>
      <c r="T409" t="s">
        <v>41</v>
      </c>
    </row>
    <row r="410" spans="1:20" x14ac:dyDescent="0.2">
      <c r="T410" t="s">
        <v>22</v>
      </c>
    </row>
    <row r="411" spans="1:20" x14ac:dyDescent="0.2">
      <c r="A411">
        <v>205</v>
      </c>
      <c r="B411">
        <v>58110</v>
      </c>
      <c r="C411">
        <v>16647</v>
      </c>
      <c r="D411">
        <v>4469</v>
      </c>
      <c r="E411">
        <v>30</v>
      </c>
      <c r="F411">
        <v>30</v>
      </c>
      <c r="G411">
        <v>0</v>
      </c>
      <c r="H411">
        <v>0</v>
      </c>
      <c r="I411">
        <v>0</v>
      </c>
      <c r="J411">
        <v>2</v>
      </c>
      <c r="K411">
        <v>2</v>
      </c>
      <c r="L411">
        <v>19199.999999999996</v>
      </c>
      <c r="M411">
        <v>47999.999999999993</v>
      </c>
      <c r="N411">
        <v>0</v>
      </c>
      <c r="O411">
        <v>67199.999999999985</v>
      </c>
      <c r="P411">
        <v>1550</v>
      </c>
      <c r="Q411">
        <v>232500</v>
      </c>
      <c r="R411">
        <v>299700</v>
      </c>
      <c r="S411">
        <v>0</v>
      </c>
      <c r="T411" t="s">
        <v>53</v>
      </c>
    </row>
    <row r="412" spans="1:20" x14ac:dyDescent="0.2">
      <c r="T412" t="s">
        <v>22</v>
      </c>
    </row>
    <row r="413" spans="1:20" x14ac:dyDescent="0.2">
      <c r="A413">
        <v>206</v>
      </c>
      <c r="B413">
        <v>58057</v>
      </c>
      <c r="C413">
        <v>17016</v>
      </c>
      <c r="D413">
        <v>4718</v>
      </c>
      <c r="E413">
        <v>30</v>
      </c>
      <c r="F413">
        <v>30</v>
      </c>
      <c r="G413">
        <v>0</v>
      </c>
      <c r="H413">
        <v>0</v>
      </c>
      <c r="I413">
        <v>0</v>
      </c>
      <c r="J413">
        <v>2</v>
      </c>
      <c r="K413">
        <v>2</v>
      </c>
      <c r="L413">
        <v>19199.999999999996</v>
      </c>
      <c r="M413">
        <v>47999.999999999993</v>
      </c>
      <c r="N413">
        <v>0</v>
      </c>
      <c r="O413">
        <v>67199.999999999985</v>
      </c>
      <c r="P413">
        <v>1596</v>
      </c>
      <c r="Q413">
        <v>239400</v>
      </c>
      <c r="R413">
        <v>306600</v>
      </c>
      <c r="S413">
        <v>0</v>
      </c>
      <c r="T413" t="s">
        <v>28</v>
      </c>
    </row>
    <row r="414" spans="1:20" x14ac:dyDescent="0.2">
      <c r="T414" t="s">
        <v>22</v>
      </c>
    </row>
    <row r="415" spans="1:20" x14ac:dyDescent="0.2">
      <c r="A415">
        <v>207</v>
      </c>
      <c r="B415">
        <v>57903</v>
      </c>
      <c r="C415">
        <v>18081</v>
      </c>
      <c r="D415">
        <v>5158</v>
      </c>
      <c r="E415">
        <v>30</v>
      </c>
      <c r="F415">
        <v>30</v>
      </c>
      <c r="G415">
        <v>0</v>
      </c>
      <c r="H415">
        <v>0</v>
      </c>
      <c r="I415">
        <v>0</v>
      </c>
      <c r="J415">
        <v>2</v>
      </c>
      <c r="K415">
        <v>2</v>
      </c>
      <c r="L415">
        <v>19199.999999999996</v>
      </c>
      <c r="M415">
        <v>47999.999999999993</v>
      </c>
      <c r="N415">
        <v>0</v>
      </c>
      <c r="O415">
        <v>67199.999999999985</v>
      </c>
      <c r="P415">
        <v>1699</v>
      </c>
      <c r="Q415">
        <v>254850</v>
      </c>
      <c r="R415">
        <v>322050</v>
      </c>
      <c r="S415">
        <v>0</v>
      </c>
      <c r="T415" t="s">
        <v>55</v>
      </c>
    </row>
    <row r="416" spans="1:20" x14ac:dyDescent="0.2">
      <c r="T416" t="s">
        <v>22</v>
      </c>
    </row>
    <row r="417" spans="1:20" x14ac:dyDescent="0.2">
      <c r="A417">
        <v>208</v>
      </c>
      <c r="B417">
        <v>57950</v>
      </c>
      <c r="C417">
        <v>17196</v>
      </c>
      <c r="D417">
        <v>4938</v>
      </c>
      <c r="E417">
        <v>30</v>
      </c>
      <c r="F417">
        <v>30</v>
      </c>
      <c r="G417">
        <v>0</v>
      </c>
      <c r="H417">
        <v>0</v>
      </c>
      <c r="I417">
        <v>0</v>
      </c>
      <c r="J417">
        <v>2</v>
      </c>
      <c r="K417">
        <v>2</v>
      </c>
      <c r="L417">
        <v>19199.999999999996</v>
      </c>
      <c r="M417">
        <v>47999.999999999993</v>
      </c>
      <c r="N417">
        <v>0</v>
      </c>
      <c r="O417">
        <v>67199.999999999985</v>
      </c>
      <c r="P417">
        <v>1614</v>
      </c>
      <c r="Q417">
        <v>242100</v>
      </c>
      <c r="R417">
        <v>309300</v>
      </c>
      <c r="S417">
        <v>0</v>
      </c>
      <c r="T417" t="s">
        <v>25</v>
      </c>
    </row>
    <row r="418" spans="1:20" x14ac:dyDescent="0.2">
      <c r="T418" t="s">
        <v>22</v>
      </c>
    </row>
    <row r="419" spans="1:20" x14ac:dyDescent="0.2">
      <c r="A419">
        <v>209</v>
      </c>
      <c r="B419">
        <v>58137</v>
      </c>
      <c r="C419">
        <v>16645</v>
      </c>
      <c r="D419">
        <v>4626</v>
      </c>
      <c r="E419">
        <v>30</v>
      </c>
      <c r="F419">
        <v>30</v>
      </c>
      <c r="G419">
        <v>0</v>
      </c>
      <c r="H419">
        <v>0</v>
      </c>
      <c r="I419">
        <v>0</v>
      </c>
      <c r="J419">
        <v>2</v>
      </c>
      <c r="K419">
        <v>2</v>
      </c>
      <c r="L419">
        <v>19199.999999999996</v>
      </c>
      <c r="M419">
        <v>47999.999999999993</v>
      </c>
      <c r="N419">
        <v>0</v>
      </c>
      <c r="O419">
        <v>67199.999999999985</v>
      </c>
      <c r="P419">
        <v>1562</v>
      </c>
      <c r="Q419">
        <v>234300</v>
      </c>
      <c r="R419">
        <v>301500</v>
      </c>
      <c r="S419">
        <v>0</v>
      </c>
      <c r="T419" t="s">
        <v>38</v>
      </c>
    </row>
    <row r="420" spans="1:20" x14ac:dyDescent="0.2">
      <c r="T420" t="s">
        <v>22</v>
      </c>
    </row>
    <row r="421" spans="1:20" x14ac:dyDescent="0.2">
      <c r="A421">
        <v>210</v>
      </c>
      <c r="B421">
        <v>57603</v>
      </c>
      <c r="C421">
        <v>16916</v>
      </c>
      <c r="D421">
        <v>4653</v>
      </c>
      <c r="E421">
        <v>30</v>
      </c>
      <c r="F421">
        <v>30</v>
      </c>
      <c r="G421">
        <v>0</v>
      </c>
      <c r="H421">
        <v>0</v>
      </c>
      <c r="I421">
        <v>0</v>
      </c>
      <c r="J421">
        <v>2</v>
      </c>
      <c r="K421">
        <v>2</v>
      </c>
      <c r="L421">
        <v>19199.999999999996</v>
      </c>
      <c r="M421">
        <v>47999.999999999993</v>
      </c>
      <c r="N421">
        <v>0</v>
      </c>
      <c r="O421">
        <v>67199.999999999985</v>
      </c>
      <c r="P421">
        <v>1583</v>
      </c>
      <c r="Q421">
        <v>237450</v>
      </c>
      <c r="R421">
        <v>304650</v>
      </c>
      <c r="S421">
        <v>0</v>
      </c>
      <c r="T421" t="s">
        <v>29</v>
      </c>
    </row>
    <row r="422" spans="1:20" x14ac:dyDescent="0.2">
      <c r="T422" t="s">
        <v>22</v>
      </c>
    </row>
    <row r="423" spans="1:20" x14ac:dyDescent="0.2">
      <c r="A423">
        <v>211</v>
      </c>
      <c r="B423">
        <v>57619</v>
      </c>
      <c r="C423">
        <v>17277</v>
      </c>
      <c r="D423">
        <v>5067</v>
      </c>
      <c r="E423">
        <v>30</v>
      </c>
      <c r="F423">
        <v>30</v>
      </c>
      <c r="G423">
        <v>0</v>
      </c>
      <c r="H423">
        <v>0</v>
      </c>
      <c r="I423">
        <v>0</v>
      </c>
      <c r="J423">
        <v>2</v>
      </c>
      <c r="K423">
        <v>2</v>
      </c>
      <c r="L423">
        <v>19199.999999999996</v>
      </c>
      <c r="M423">
        <v>47999.999999999993</v>
      </c>
      <c r="N423">
        <v>0</v>
      </c>
      <c r="O423">
        <v>67199.999999999985</v>
      </c>
      <c r="P423">
        <v>1620</v>
      </c>
      <c r="Q423">
        <v>243000</v>
      </c>
      <c r="R423">
        <v>310200</v>
      </c>
      <c r="S423">
        <v>0</v>
      </c>
      <c r="T423" t="s">
        <v>37</v>
      </c>
    </row>
    <row r="424" spans="1:20" x14ac:dyDescent="0.2">
      <c r="T424" t="s">
        <v>22</v>
      </c>
    </row>
    <row r="425" spans="1:20" x14ac:dyDescent="0.2">
      <c r="A425">
        <v>212</v>
      </c>
      <c r="B425">
        <v>57951</v>
      </c>
      <c r="C425">
        <v>17950</v>
      </c>
      <c r="D425">
        <v>5151</v>
      </c>
      <c r="E425">
        <v>30</v>
      </c>
      <c r="F425">
        <v>30</v>
      </c>
      <c r="G425">
        <v>0</v>
      </c>
      <c r="H425">
        <v>0</v>
      </c>
      <c r="I425">
        <v>0</v>
      </c>
      <c r="J425">
        <v>2</v>
      </c>
      <c r="K425">
        <v>2</v>
      </c>
      <c r="L425">
        <v>19199.999999999996</v>
      </c>
      <c r="M425">
        <v>47999.999999999993</v>
      </c>
      <c r="N425">
        <v>0</v>
      </c>
      <c r="O425">
        <v>67199.999999999985</v>
      </c>
      <c r="P425">
        <v>1691</v>
      </c>
      <c r="Q425">
        <v>253650</v>
      </c>
      <c r="R425">
        <v>320850</v>
      </c>
      <c r="S425">
        <v>0</v>
      </c>
      <c r="T425" t="s">
        <v>40</v>
      </c>
    </row>
    <row r="426" spans="1:20" x14ac:dyDescent="0.2">
      <c r="T426" t="s">
        <v>22</v>
      </c>
    </row>
    <row r="427" spans="1:20" x14ac:dyDescent="0.2">
      <c r="A427">
        <v>213</v>
      </c>
      <c r="B427">
        <v>57907</v>
      </c>
      <c r="C427">
        <v>18373</v>
      </c>
      <c r="D427">
        <v>5025</v>
      </c>
      <c r="E427">
        <v>30</v>
      </c>
      <c r="F427">
        <v>30</v>
      </c>
      <c r="G427">
        <v>0</v>
      </c>
      <c r="H427">
        <v>0</v>
      </c>
      <c r="I427">
        <v>0</v>
      </c>
      <c r="J427">
        <v>2</v>
      </c>
      <c r="K427">
        <v>2</v>
      </c>
      <c r="L427">
        <v>19199.999999999996</v>
      </c>
      <c r="M427">
        <v>47999.999999999993</v>
      </c>
      <c r="N427">
        <v>0</v>
      </c>
      <c r="O427">
        <v>67199.999999999985</v>
      </c>
      <c r="P427">
        <v>1725</v>
      </c>
      <c r="Q427">
        <v>258750</v>
      </c>
      <c r="R427">
        <v>325950</v>
      </c>
      <c r="S427">
        <v>0</v>
      </c>
      <c r="T427" t="s">
        <v>28</v>
      </c>
    </row>
    <row r="428" spans="1:20" x14ac:dyDescent="0.2">
      <c r="T428" t="s">
        <v>22</v>
      </c>
    </row>
    <row r="429" spans="1:20" x14ac:dyDescent="0.2">
      <c r="A429">
        <v>214</v>
      </c>
      <c r="B429">
        <v>57900</v>
      </c>
      <c r="C429">
        <v>16906</v>
      </c>
      <c r="D429">
        <v>4547</v>
      </c>
      <c r="E429">
        <v>30</v>
      </c>
      <c r="F429">
        <v>30</v>
      </c>
      <c r="G429">
        <v>0</v>
      </c>
      <c r="H429">
        <v>0</v>
      </c>
      <c r="I429">
        <v>0</v>
      </c>
      <c r="J429">
        <v>2</v>
      </c>
      <c r="K429">
        <v>2</v>
      </c>
      <c r="L429">
        <v>19199.999999999996</v>
      </c>
      <c r="M429">
        <v>47999.999999999993</v>
      </c>
      <c r="N429">
        <v>0</v>
      </c>
      <c r="O429">
        <v>67199.999999999985</v>
      </c>
      <c r="P429">
        <v>1584</v>
      </c>
      <c r="Q429">
        <v>237600</v>
      </c>
      <c r="R429">
        <v>304800</v>
      </c>
      <c r="S429">
        <v>0</v>
      </c>
      <c r="T429" t="s">
        <v>41</v>
      </c>
    </row>
    <row r="430" spans="1:20" x14ac:dyDescent="0.2">
      <c r="T430" t="s">
        <v>22</v>
      </c>
    </row>
    <row r="431" spans="1:20" x14ac:dyDescent="0.2">
      <c r="A431">
        <v>215</v>
      </c>
      <c r="B431">
        <v>57510</v>
      </c>
      <c r="C431">
        <v>16569</v>
      </c>
      <c r="D431">
        <v>4354</v>
      </c>
      <c r="E431">
        <v>30</v>
      </c>
      <c r="F431">
        <v>30</v>
      </c>
      <c r="G431">
        <v>0</v>
      </c>
      <c r="H431">
        <v>0</v>
      </c>
      <c r="I431">
        <v>0</v>
      </c>
      <c r="J431">
        <v>2</v>
      </c>
      <c r="K431">
        <v>2</v>
      </c>
      <c r="L431">
        <v>19199.999999999996</v>
      </c>
      <c r="M431">
        <v>47999.999999999993</v>
      </c>
      <c r="N431">
        <v>0</v>
      </c>
      <c r="O431">
        <v>67199.999999999985</v>
      </c>
      <c r="P431">
        <v>1552</v>
      </c>
      <c r="Q431">
        <v>232800</v>
      </c>
      <c r="R431">
        <v>300000</v>
      </c>
      <c r="S431">
        <v>0</v>
      </c>
      <c r="T431" t="s">
        <v>31</v>
      </c>
    </row>
    <row r="432" spans="1:20" x14ac:dyDescent="0.2">
      <c r="T432" t="s">
        <v>22</v>
      </c>
    </row>
    <row r="433" spans="1:20" x14ac:dyDescent="0.2">
      <c r="A433">
        <v>216</v>
      </c>
      <c r="B433">
        <v>57789</v>
      </c>
      <c r="C433">
        <v>18209</v>
      </c>
      <c r="D433">
        <v>5185</v>
      </c>
      <c r="E433">
        <v>30</v>
      </c>
      <c r="F433">
        <v>30</v>
      </c>
      <c r="G433">
        <v>0</v>
      </c>
      <c r="H433">
        <v>0</v>
      </c>
      <c r="I433">
        <v>0</v>
      </c>
      <c r="J433">
        <v>2</v>
      </c>
      <c r="K433">
        <v>2</v>
      </c>
      <c r="L433">
        <v>19199.999999999996</v>
      </c>
      <c r="M433">
        <v>47999.999999999993</v>
      </c>
      <c r="N433">
        <v>0</v>
      </c>
      <c r="O433">
        <v>67199.999999999985</v>
      </c>
      <c r="P433">
        <v>1719</v>
      </c>
      <c r="Q433">
        <v>257850</v>
      </c>
      <c r="R433">
        <v>325050</v>
      </c>
      <c r="S433">
        <v>0</v>
      </c>
      <c r="T433" t="s">
        <v>25</v>
      </c>
    </row>
    <row r="434" spans="1:20" x14ac:dyDescent="0.2">
      <c r="T434" t="s">
        <v>22</v>
      </c>
    </row>
    <row r="435" spans="1:20" x14ac:dyDescent="0.2">
      <c r="A435">
        <v>217</v>
      </c>
      <c r="B435">
        <v>57519</v>
      </c>
      <c r="C435">
        <v>17618</v>
      </c>
      <c r="D435">
        <v>4771</v>
      </c>
      <c r="E435">
        <v>30</v>
      </c>
      <c r="F435">
        <v>30</v>
      </c>
      <c r="G435">
        <v>0</v>
      </c>
      <c r="H435">
        <v>0</v>
      </c>
      <c r="I435">
        <v>0</v>
      </c>
      <c r="J435">
        <v>2</v>
      </c>
      <c r="K435">
        <v>2</v>
      </c>
      <c r="L435">
        <v>19199.999999999996</v>
      </c>
      <c r="M435">
        <v>47999.999999999993</v>
      </c>
      <c r="N435">
        <v>0</v>
      </c>
      <c r="O435">
        <v>67199.999999999985</v>
      </c>
      <c r="P435">
        <v>1652</v>
      </c>
      <c r="Q435">
        <v>247800</v>
      </c>
      <c r="R435">
        <v>315000</v>
      </c>
      <c r="S435">
        <v>0</v>
      </c>
      <c r="T435" t="s">
        <v>28</v>
      </c>
    </row>
    <row r="436" spans="1:20" x14ac:dyDescent="0.2">
      <c r="T436" t="s">
        <v>22</v>
      </c>
    </row>
    <row r="437" spans="1:20" x14ac:dyDescent="0.2">
      <c r="A437">
        <v>218</v>
      </c>
      <c r="B437">
        <v>57409</v>
      </c>
      <c r="C437">
        <v>17171</v>
      </c>
      <c r="D437">
        <v>4689</v>
      </c>
      <c r="E437">
        <v>30</v>
      </c>
      <c r="F437">
        <v>30</v>
      </c>
      <c r="G437">
        <v>0</v>
      </c>
      <c r="H437">
        <v>0</v>
      </c>
      <c r="I437">
        <v>0</v>
      </c>
      <c r="J437">
        <v>2</v>
      </c>
      <c r="K437">
        <v>2</v>
      </c>
      <c r="L437">
        <v>19199.999999999996</v>
      </c>
      <c r="M437">
        <v>47999.999999999993</v>
      </c>
      <c r="N437">
        <v>0</v>
      </c>
      <c r="O437">
        <v>67199.999999999985</v>
      </c>
      <c r="P437">
        <v>1607</v>
      </c>
      <c r="Q437">
        <v>241050</v>
      </c>
      <c r="R437">
        <v>308250</v>
      </c>
      <c r="S437">
        <v>0</v>
      </c>
      <c r="T437" t="s">
        <v>41</v>
      </c>
    </row>
    <row r="438" spans="1:20" x14ac:dyDescent="0.2">
      <c r="T438" t="s">
        <v>22</v>
      </c>
    </row>
    <row r="439" spans="1:20" x14ac:dyDescent="0.2">
      <c r="A439">
        <v>219</v>
      </c>
      <c r="B439">
        <v>63949</v>
      </c>
      <c r="C439">
        <v>17609</v>
      </c>
      <c r="D439">
        <v>4795</v>
      </c>
      <c r="E439">
        <v>15</v>
      </c>
      <c r="F439">
        <v>15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9599.9999999999982</v>
      </c>
      <c r="M439">
        <v>23999.999999999996</v>
      </c>
      <c r="N439">
        <v>0</v>
      </c>
      <c r="O439">
        <v>33599.999999999993</v>
      </c>
      <c r="P439">
        <v>1653</v>
      </c>
      <c r="Q439">
        <v>247950</v>
      </c>
      <c r="R439">
        <v>281550</v>
      </c>
      <c r="S439">
        <v>0</v>
      </c>
      <c r="T439" t="s">
        <v>25</v>
      </c>
    </row>
    <row r="440" spans="1:20" x14ac:dyDescent="0.2">
      <c r="T440" t="s">
        <v>22</v>
      </c>
    </row>
    <row r="441" spans="1:20" x14ac:dyDescent="0.2">
      <c r="A441">
        <v>220</v>
      </c>
      <c r="B441">
        <v>57295</v>
      </c>
      <c r="C441">
        <v>17688</v>
      </c>
      <c r="D441">
        <v>4657</v>
      </c>
      <c r="E441">
        <v>30</v>
      </c>
      <c r="F441">
        <v>30</v>
      </c>
      <c r="G441">
        <v>0</v>
      </c>
      <c r="H441">
        <v>0</v>
      </c>
      <c r="I441">
        <v>0</v>
      </c>
      <c r="J441">
        <v>2</v>
      </c>
      <c r="K441">
        <v>2</v>
      </c>
      <c r="L441">
        <v>19199.999999999996</v>
      </c>
      <c r="M441">
        <v>47999.999999999993</v>
      </c>
      <c r="N441">
        <v>0</v>
      </c>
      <c r="O441">
        <v>67199.999999999985</v>
      </c>
      <c r="P441">
        <v>1665</v>
      </c>
      <c r="Q441">
        <v>249750</v>
      </c>
      <c r="R441">
        <v>316950</v>
      </c>
      <c r="S441">
        <v>0</v>
      </c>
      <c r="T441" t="s">
        <v>56</v>
      </c>
    </row>
    <row r="442" spans="1:20" x14ac:dyDescent="0.2">
      <c r="T442" t="s">
        <v>22</v>
      </c>
    </row>
    <row r="443" spans="1:20" x14ac:dyDescent="0.2">
      <c r="A443">
        <v>221</v>
      </c>
      <c r="B443">
        <v>58032</v>
      </c>
      <c r="C443">
        <v>17359</v>
      </c>
      <c r="D443">
        <v>5154</v>
      </c>
      <c r="E443">
        <v>30</v>
      </c>
      <c r="F443">
        <v>30</v>
      </c>
      <c r="G443">
        <v>0</v>
      </c>
      <c r="H443">
        <v>0</v>
      </c>
      <c r="I443">
        <v>0</v>
      </c>
      <c r="J443">
        <v>2</v>
      </c>
      <c r="K443">
        <v>2</v>
      </c>
      <c r="L443">
        <v>19199.999999999996</v>
      </c>
      <c r="M443">
        <v>47999.999999999993</v>
      </c>
      <c r="N443">
        <v>0</v>
      </c>
      <c r="O443">
        <v>67199.999999999985</v>
      </c>
      <c r="P443">
        <v>1634</v>
      </c>
      <c r="Q443">
        <v>245100</v>
      </c>
      <c r="R443">
        <v>312300</v>
      </c>
      <c r="S443">
        <v>0</v>
      </c>
      <c r="T443" t="s">
        <v>51</v>
      </c>
    </row>
    <row r="444" spans="1:20" x14ac:dyDescent="0.2">
      <c r="T444" t="s">
        <v>22</v>
      </c>
    </row>
    <row r="445" spans="1:20" x14ac:dyDescent="0.2">
      <c r="A445">
        <v>222</v>
      </c>
      <c r="B445">
        <v>57825</v>
      </c>
      <c r="C445">
        <v>16207</v>
      </c>
      <c r="D445">
        <v>4245</v>
      </c>
      <c r="E445">
        <v>30</v>
      </c>
      <c r="F445">
        <v>30</v>
      </c>
      <c r="G445">
        <v>0</v>
      </c>
      <c r="H445">
        <v>0</v>
      </c>
      <c r="I445">
        <v>0</v>
      </c>
      <c r="J445">
        <v>2</v>
      </c>
      <c r="K445">
        <v>2</v>
      </c>
      <c r="L445">
        <v>19199.999999999996</v>
      </c>
      <c r="M445">
        <v>47999.999999999993</v>
      </c>
      <c r="N445">
        <v>0</v>
      </c>
      <c r="O445">
        <v>67199.999999999985</v>
      </c>
      <c r="P445">
        <v>1513</v>
      </c>
      <c r="Q445">
        <v>226950</v>
      </c>
      <c r="R445">
        <v>294150</v>
      </c>
      <c r="S445">
        <v>0</v>
      </c>
      <c r="T445" t="s">
        <v>39</v>
      </c>
    </row>
    <row r="446" spans="1:20" x14ac:dyDescent="0.2">
      <c r="T446" t="s">
        <v>22</v>
      </c>
    </row>
    <row r="447" spans="1:20" x14ac:dyDescent="0.2">
      <c r="A447">
        <v>223</v>
      </c>
      <c r="B447">
        <v>57518</v>
      </c>
      <c r="C447">
        <v>17201</v>
      </c>
      <c r="D447">
        <v>4659</v>
      </c>
      <c r="E447">
        <v>30</v>
      </c>
      <c r="F447">
        <v>30</v>
      </c>
      <c r="G447">
        <v>0</v>
      </c>
      <c r="H447">
        <v>0</v>
      </c>
      <c r="I447">
        <v>0</v>
      </c>
      <c r="J447">
        <v>2</v>
      </c>
      <c r="K447">
        <v>2</v>
      </c>
      <c r="L447">
        <v>19199.999999999996</v>
      </c>
      <c r="M447">
        <v>47999.999999999993</v>
      </c>
      <c r="N447">
        <v>0</v>
      </c>
      <c r="O447">
        <v>67199.999999999985</v>
      </c>
      <c r="P447">
        <v>1619</v>
      </c>
      <c r="Q447">
        <v>242850</v>
      </c>
      <c r="R447">
        <v>310050</v>
      </c>
      <c r="S447">
        <v>0</v>
      </c>
      <c r="T447" t="s">
        <v>28</v>
      </c>
    </row>
    <row r="448" spans="1:20" x14ac:dyDescent="0.2">
      <c r="T448" t="s">
        <v>22</v>
      </c>
    </row>
    <row r="449" spans="1:20" x14ac:dyDescent="0.2">
      <c r="A449">
        <v>224</v>
      </c>
      <c r="B449">
        <v>57866</v>
      </c>
      <c r="C449">
        <v>18878</v>
      </c>
      <c r="D449">
        <v>5325</v>
      </c>
      <c r="E449">
        <v>30</v>
      </c>
      <c r="F449">
        <v>30</v>
      </c>
      <c r="G449">
        <v>0</v>
      </c>
      <c r="H449">
        <v>0</v>
      </c>
      <c r="I449">
        <v>0</v>
      </c>
      <c r="J449">
        <v>2</v>
      </c>
      <c r="K449">
        <v>2</v>
      </c>
      <c r="L449">
        <v>19199.999999999996</v>
      </c>
      <c r="M449">
        <v>47999.999999999993</v>
      </c>
      <c r="N449">
        <v>0</v>
      </c>
      <c r="O449">
        <v>67199.999999999985</v>
      </c>
      <c r="P449">
        <v>1787</v>
      </c>
      <c r="Q449">
        <v>268050</v>
      </c>
      <c r="R449">
        <v>335250</v>
      </c>
      <c r="S449">
        <v>0</v>
      </c>
      <c r="T449" t="s">
        <v>25</v>
      </c>
    </row>
    <row r="450" spans="1:20" x14ac:dyDescent="0.2">
      <c r="T450" t="s">
        <v>22</v>
      </c>
    </row>
    <row r="451" spans="1:20" x14ac:dyDescent="0.2">
      <c r="A451">
        <v>225</v>
      </c>
      <c r="B451">
        <v>57759</v>
      </c>
      <c r="C451">
        <v>16782</v>
      </c>
      <c r="D451">
        <v>4727</v>
      </c>
      <c r="E451">
        <v>30</v>
      </c>
      <c r="F451">
        <v>30</v>
      </c>
      <c r="G451">
        <v>0</v>
      </c>
      <c r="H451">
        <v>0</v>
      </c>
      <c r="I451">
        <v>0</v>
      </c>
      <c r="J451">
        <v>2</v>
      </c>
      <c r="K451">
        <v>2</v>
      </c>
      <c r="L451">
        <v>19199.999999999996</v>
      </c>
      <c r="M451">
        <v>47999.999999999993</v>
      </c>
      <c r="N451">
        <v>0</v>
      </c>
      <c r="O451">
        <v>67199.999999999985</v>
      </c>
      <c r="P451">
        <v>1568</v>
      </c>
      <c r="Q451">
        <v>235200</v>
      </c>
      <c r="R451">
        <v>302400</v>
      </c>
      <c r="S451">
        <v>0</v>
      </c>
      <c r="T451" t="s">
        <v>33</v>
      </c>
    </row>
    <row r="452" spans="1:20" x14ac:dyDescent="0.2">
      <c r="T452" t="s">
        <v>22</v>
      </c>
    </row>
    <row r="453" spans="1:20" x14ac:dyDescent="0.2">
      <c r="A453">
        <v>226</v>
      </c>
      <c r="B453">
        <v>57862</v>
      </c>
      <c r="C453">
        <v>17388</v>
      </c>
      <c r="D453">
        <v>4871</v>
      </c>
      <c r="E453">
        <v>30</v>
      </c>
      <c r="F453">
        <v>30</v>
      </c>
      <c r="G453">
        <v>0</v>
      </c>
      <c r="H453">
        <v>0</v>
      </c>
      <c r="I453">
        <v>0</v>
      </c>
      <c r="J453">
        <v>2</v>
      </c>
      <c r="K453">
        <v>2</v>
      </c>
      <c r="L453">
        <v>19199.999999999996</v>
      </c>
      <c r="M453">
        <v>47999.999999999993</v>
      </c>
      <c r="N453">
        <v>0</v>
      </c>
      <c r="O453">
        <v>67199.999999999985</v>
      </c>
      <c r="P453">
        <v>1630</v>
      </c>
      <c r="Q453">
        <v>244500</v>
      </c>
      <c r="R453">
        <v>311700</v>
      </c>
      <c r="S453">
        <v>0</v>
      </c>
      <c r="T453" t="s">
        <v>35</v>
      </c>
    </row>
    <row r="454" spans="1:20" x14ac:dyDescent="0.2">
      <c r="T454" t="s">
        <v>22</v>
      </c>
    </row>
    <row r="455" spans="1:20" x14ac:dyDescent="0.2">
      <c r="A455">
        <v>227</v>
      </c>
      <c r="B455">
        <v>57091</v>
      </c>
      <c r="C455">
        <v>16097</v>
      </c>
      <c r="D455">
        <v>4426</v>
      </c>
      <c r="E455">
        <v>30</v>
      </c>
      <c r="F455">
        <v>30</v>
      </c>
      <c r="G455">
        <v>0</v>
      </c>
      <c r="H455">
        <v>0</v>
      </c>
      <c r="I455">
        <v>0</v>
      </c>
      <c r="J455">
        <v>2</v>
      </c>
      <c r="K455">
        <v>2</v>
      </c>
      <c r="L455">
        <v>19199.999999999996</v>
      </c>
      <c r="M455">
        <v>47999.999999999993</v>
      </c>
      <c r="N455">
        <v>0</v>
      </c>
      <c r="O455">
        <v>67199.999999999985</v>
      </c>
      <c r="P455">
        <v>1505</v>
      </c>
      <c r="Q455">
        <v>225750</v>
      </c>
      <c r="R455">
        <v>292950</v>
      </c>
      <c r="S455">
        <v>0</v>
      </c>
      <c r="T455" t="s">
        <v>25</v>
      </c>
    </row>
    <row r="456" spans="1:20" x14ac:dyDescent="0.2">
      <c r="T456" t="s">
        <v>22</v>
      </c>
    </row>
    <row r="457" spans="1:20" x14ac:dyDescent="0.2">
      <c r="A457">
        <v>228</v>
      </c>
      <c r="B457">
        <v>58114</v>
      </c>
      <c r="C457">
        <v>18015</v>
      </c>
      <c r="D457">
        <v>5155</v>
      </c>
      <c r="E457">
        <v>30</v>
      </c>
      <c r="F457">
        <v>30</v>
      </c>
      <c r="G457">
        <v>0</v>
      </c>
      <c r="H457">
        <v>0</v>
      </c>
      <c r="I457">
        <v>0</v>
      </c>
      <c r="J457">
        <v>2</v>
      </c>
      <c r="K457">
        <v>2</v>
      </c>
      <c r="L457">
        <v>19199.999999999996</v>
      </c>
      <c r="M457">
        <v>47999.999999999993</v>
      </c>
      <c r="N457">
        <v>0</v>
      </c>
      <c r="O457">
        <v>67199.999999999985</v>
      </c>
      <c r="P457">
        <v>1692</v>
      </c>
      <c r="Q457">
        <v>253800</v>
      </c>
      <c r="R457">
        <v>321000</v>
      </c>
      <c r="S457">
        <v>0</v>
      </c>
      <c r="T457" t="s">
        <v>55</v>
      </c>
    </row>
    <row r="458" spans="1:20" x14ac:dyDescent="0.2">
      <c r="T458" t="s">
        <v>22</v>
      </c>
    </row>
    <row r="459" spans="1:20" x14ac:dyDescent="0.2">
      <c r="A459">
        <v>229</v>
      </c>
      <c r="B459">
        <v>57793</v>
      </c>
      <c r="C459">
        <v>17615</v>
      </c>
      <c r="D459">
        <v>4743</v>
      </c>
      <c r="E459">
        <v>30</v>
      </c>
      <c r="F459">
        <v>30</v>
      </c>
      <c r="G459">
        <v>0</v>
      </c>
      <c r="H459">
        <v>0</v>
      </c>
      <c r="I459">
        <v>0</v>
      </c>
      <c r="J459">
        <v>2</v>
      </c>
      <c r="K459">
        <v>2</v>
      </c>
      <c r="L459">
        <v>19199.999999999996</v>
      </c>
      <c r="M459">
        <v>47999.999999999993</v>
      </c>
      <c r="N459">
        <v>0</v>
      </c>
      <c r="O459">
        <v>67199.999999999985</v>
      </c>
      <c r="P459">
        <v>1653</v>
      </c>
      <c r="Q459">
        <v>247950</v>
      </c>
      <c r="R459">
        <v>315150</v>
      </c>
      <c r="S459">
        <v>0</v>
      </c>
      <c r="T459" t="s">
        <v>38</v>
      </c>
    </row>
    <row r="460" spans="1:20" x14ac:dyDescent="0.2">
      <c r="T460" t="s">
        <v>22</v>
      </c>
    </row>
    <row r="461" spans="1:20" x14ac:dyDescent="0.2">
      <c r="A461">
        <v>230</v>
      </c>
      <c r="B461">
        <v>58126</v>
      </c>
      <c r="C461">
        <v>17736</v>
      </c>
      <c r="D461">
        <v>5037</v>
      </c>
      <c r="E461">
        <v>30</v>
      </c>
      <c r="F461">
        <v>30</v>
      </c>
      <c r="G461">
        <v>0</v>
      </c>
      <c r="H461">
        <v>0</v>
      </c>
      <c r="I461">
        <v>0</v>
      </c>
      <c r="J461">
        <v>2</v>
      </c>
      <c r="K461">
        <v>2</v>
      </c>
      <c r="L461">
        <v>19199.999999999996</v>
      </c>
      <c r="M461">
        <v>47999.999999999993</v>
      </c>
      <c r="N461">
        <v>0</v>
      </c>
      <c r="O461">
        <v>67199.999999999985</v>
      </c>
      <c r="P461">
        <v>1669</v>
      </c>
      <c r="Q461">
        <v>250350</v>
      </c>
      <c r="R461">
        <v>317550</v>
      </c>
      <c r="S461">
        <v>0</v>
      </c>
      <c r="T461" t="s">
        <v>52</v>
      </c>
    </row>
    <row r="462" spans="1:20" x14ac:dyDescent="0.2">
      <c r="T462" t="s">
        <v>22</v>
      </c>
    </row>
    <row r="463" spans="1:20" x14ac:dyDescent="0.2">
      <c r="A463">
        <v>231</v>
      </c>
      <c r="B463">
        <v>57645</v>
      </c>
      <c r="C463">
        <v>17346</v>
      </c>
      <c r="D463">
        <v>5023</v>
      </c>
      <c r="E463">
        <v>30</v>
      </c>
      <c r="F463">
        <v>30</v>
      </c>
      <c r="G463">
        <v>0</v>
      </c>
      <c r="H463">
        <v>0</v>
      </c>
      <c r="I463">
        <v>0</v>
      </c>
      <c r="J463">
        <v>2</v>
      </c>
      <c r="K463">
        <v>2</v>
      </c>
      <c r="L463">
        <v>19199.999999999996</v>
      </c>
      <c r="M463">
        <v>47999.999999999993</v>
      </c>
      <c r="N463">
        <v>0</v>
      </c>
      <c r="O463">
        <v>67199.999999999985</v>
      </c>
      <c r="P463">
        <v>1632</v>
      </c>
      <c r="Q463">
        <v>244800</v>
      </c>
      <c r="R463">
        <v>312000</v>
      </c>
      <c r="S463">
        <v>0</v>
      </c>
      <c r="T463" t="s">
        <v>25</v>
      </c>
    </row>
    <row r="464" spans="1:20" x14ac:dyDescent="0.2">
      <c r="T464" t="s">
        <v>22</v>
      </c>
    </row>
    <row r="465" spans="1:20" x14ac:dyDescent="0.2">
      <c r="A465">
        <v>232</v>
      </c>
      <c r="B465">
        <v>57862</v>
      </c>
      <c r="C465">
        <v>16246</v>
      </c>
      <c r="D465">
        <v>4467</v>
      </c>
      <c r="E465">
        <v>30</v>
      </c>
      <c r="F465">
        <v>30</v>
      </c>
      <c r="G465">
        <v>0</v>
      </c>
      <c r="H465">
        <v>0</v>
      </c>
      <c r="I465">
        <v>0</v>
      </c>
      <c r="J465">
        <v>2</v>
      </c>
      <c r="K465">
        <v>2</v>
      </c>
      <c r="L465">
        <v>19199.999999999996</v>
      </c>
      <c r="M465">
        <v>47999.999999999993</v>
      </c>
      <c r="N465">
        <v>0</v>
      </c>
      <c r="O465">
        <v>67199.999999999985</v>
      </c>
      <c r="P465">
        <v>1518</v>
      </c>
      <c r="Q465">
        <v>227700</v>
      </c>
      <c r="R465">
        <v>294900</v>
      </c>
      <c r="S465">
        <v>0</v>
      </c>
      <c r="T465" t="s">
        <v>38</v>
      </c>
    </row>
    <row r="466" spans="1:20" x14ac:dyDescent="0.2">
      <c r="T466" t="s">
        <v>22</v>
      </c>
    </row>
    <row r="467" spans="1:20" x14ac:dyDescent="0.2">
      <c r="A467">
        <v>233</v>
      </c>
      <c r="B467">
        <v>57638</v>
      </c>
      <c r="C467">
        <v>17967</v>
      </c>
      <c r="D467">
        <v>4959</v>
      </c>
      <c r="E467">
        <v>30</v>
      </c>
      <c r="F467">
        <v>30</v>
      </c>
      <c r="G467">
        <v>0</v>
      </c>
      <c r="H467">
        <v>0</v>
      </c>
      <c r="I467">
        <v>0</v>
      </c>
      <c r="J467">
        <v>2</v>
      </c>
      <c r="K467">
        <v>2</v>
      </c>
      <c r="L467">
        <v>19199.999999999996</v>
      </c>
      <c r="M467">
        <v>47999.999999999993</v>
      </c>
      <c r="N467">
        <v>0</v>
      </c>
      <c r="O467">
        <v>67199.999999999985</v>
      </c>
      <c r="P467">
        <v>1684</v>
      </c>
      <c r="Q467">
        <v>252600</v>
      </c>
      <c r="R467">
        <v>319800</v>
      </c>
      <c r="S467">
        <v>0</v>
      </c>
      <c r="T467" t="s">
        <v>29</v>
      </c>
    </row>
    <row r="468" spans="1:20" x14ac:dyDescent="0.2">
      <c r="T468" t="s">
        <v>22</v>
      </c>
    </row>
    <row r="469" spans="1:20" x14ac:dyDescent="0.2">
      <c r="A469">
        <v>234</v>
      </c>
      <c r="B469">
        <v>58153</v>
      </c>
      <c r="C469">
        <v>17602</v>
      </c>
      <c r="D469">
        <v>4740</v>
      </c>
      <c r="E469">
        <v>30</v>
      </c>
      <c r="F469">
        <v>30</v>
      </c>
      <c r="G469">
        <v>0</v>
      </c>
      <c r="H469">
        <v>0</v>
      </c>
      <c r="I469">
        <v>0</v>
      </c>
      <c r="J469">
        <v>2</v>
      </c>
      <c r="K469">
        <v>2</v>
      </c>
      <c r="L469">
        <v>19199.999999999996</v>
      </c>
      <c r="M469">
        <v>47999.999999999993</v>
      </c>
      <c r="N469">
        <v>0</v>
      </c>
      <c r="O469">
        <v>67199.999999999985</v>
      </c>
      <c r="P469">
        <v>1655</v>
      </c>
      <c r="Q469">
        <v>248250</v>
      </c>
      <c r="R469">
        <v>315450</v>
      </c>
      <c r="S469">
        <v>0</v>
      </c>
      <c r="T469" t="s">
        <v>37</v>
      </c>
    </row>
    <row r="470" spans="1:20" x14ac:dyDescent="0.2">
      <c r="T470" t="s">
        <v>22</v>
      </c>
    </row>
    <row r="471" spans="1:20" x14ac:dyDescent="0.2">
      <c r="A471">
        <v>235</v>
      </c>
      <c r="B471">
        <v>57579</v>
      </c>
      <c r="C471">
        <v>18380</v>
      </c>
      <c r="D471">
        <v>5261</v>
      </c>
      <c r="E471">
        <v>30</v>
      </c>
      <c r="F471">
        <v>30</v>
      </c>
      <c r="G471">
        <v>0</v>
      </c>
      <c r="H471">
        <v>0</v>
      </c>
      <c r="I471">
        <v>0</v>
      </c>
      <c r="J471">
        <v>2</v>
      </c>
      <c r="K471">
        <v>2</v>
      </c>
      <c r="L471">
        <v>19199.999999999996</v>
      </c>
      <c r="M471">
        <v>47999.999999999993</v>
      </c>
      <c r="N471">
        <v>0</v>
      </c>
      <c r="O471">
        <v>67199.999999999985</v>
      </c>
      <c r="P471">
        <v>1728</v>
      </c>
      <c r="Q471">
        <v>259200</v>
      </c>
      <c r="R471">
        <v>326400</v>
      </c>
      <c r="S471">
        <v>0</v>
      </c>
      <c r="T471" t="s">
        <v>40</v>
      </c>
    </row>
    <row r="472" spans="1:20" x14ac:dyDescent="0.2">
      <c r="T472" t="s">
        <v>22</v>
      </c>
    </row>
    <row r="473" spans="1:20" x14ac:dyDescent="0.2">
      <c r="A473">
        <v>236</v>
      </c>
      <c r="B473">
        <v>57382</v>
      </c>
      <c r="C473">
        <v>18036</v>
      </c>
      <c r="D473">
        <v>4997</v>
      </c>
      <c r="E473">
        <v>30</v>
      </c>
      <c r="F473">
        <v>30</v>
      </c>
      <c r="G473">
        <v>0</v>
      </c>
      <c r="H473">
        <v>0</v>
      </c>
      <c r="I473">
        <v>0</v>
      </c>
      <c r="J473">
        <v>2</v>
      </c>
      <c r="K473">
        <v>2</v>
      </c>
      <c r="L473">
        <v>19199.999999999996</v>
      </c>
      <c r="M473">
        <v>47999.999999999993</v>
      </c>
      <c r="N473">
        <v>0</v>
      </c>
      <c r="O473">
        <v>67199.999999999985</v>
      </c>
      <c r="P473">
        <v>1695</v>
      </c>
      <c r="Q473">
        <v>254250</v>
      </c>
      <c r="R473">
        <v>321450</v>
      </c>
      <c r="S473">
        <v>0</v>
      </c>
      <c r="T473" t="s">
        <v>28</v>
      </c>
    </row>
    <row r="474" spans="1:20" x14ac:dyDescent="0.2">
      <c r="T474" t="s">
        <v>22</v>
      </c>
    </row>
    <row r="475" spans="1:20" x14ac:dyDescent="0.2">
      <c r="A475">
        <v>237</v>
      </c>
      <c r="B475">
        <v>57876</v>
      </c>
      <c r="C475">
        <v>15527</v>
      </c>
      <c r="D475">
        <v>4520</v>
      </c>
      <c r="E475">
        <v>30</v>
      </c>
      <c r="F475">
        <v>30</v>
      </c>
      <c r="G475">
        <v>0</v>
      </c>
      <c r="H475">
        <v>0</v>
      </c>
      <c r="I475">
        <v>0</v>
      </c>
      <c r="J475">
        <v>2</v>
      </c>
      <c r="K475">
        <v>2</v>
      </c>
      <c r="L475">
        <v>19199.999999999996</v>
      </c>
      <c r="M475">
        <v>47999.999999999993</v>
      </c>
      <c r="N475">
        <v>0</v>
      </c>
      <c r="O475">
        <v>67199.999999999985</v>
      </c>
      <c r="P475">
        <v>1448</v>
      </c>
      <c r="Q475">
        <v>217200</v>
      </c>
      <c r="R475">
        <v>284400</v>
      </c>
      <c r="S475">
        <v>0</v>
      </c>
      <c r="T475" t="s">
        <v>41</v>
      </c>
    </row>
    <row r="476" spans="1:20" x14ac:dyDescent="0.2">
      <c r="T476" t="s">
        <v>22</v>
      </c>
    </row>
    <row r="477" spans="1:20" x14ac:dyDescent="0.2">
      <c r="A477">
        <v>238</v>
      </c>
      <c r="B477">
        <v>57617</v>
      </c>
      <c r="C477">
        <v>18256</v>
      </c>
      <c r="D477">
        <v>5128</v>
      </c>
      <c r="E477">
        <v>30</v>
      </c>
      <c r="F477">
        <v>30</v>
      </c>
      <c r="G477">
        <v>0</v>
      </c>
      <c r="H477">
        <v>0</v>
      </c>
      <c r="I477">
        <v>0</v>
      </c>
      <c r="J477">
        <v>2</v>
      </c>
      <c r="K477">
        <v>2</v>
      </c>
      <c r="L477">
        <v>19199.999999999996</v>
      </c>
      <c r="M477">
        <v>47999.999999999993</v>
      </c>
      <c r="N477">
        <v>0</v>
      </c>
      <c r="O477">
        <v>67199.999999999985</v>
      </c>
      <c r="P477">
        <v>1722</v>
      </c>
      <c r="Q477">
        <v>258300</v>
      </c>
      <c r="R477">
        <v>325500</v>
      </c>
      <c r="S477">
        <v>0</v>
      </c>
      <c r="T477" t="s">
        <v>31</v>
      </c>
    </row>
    <row r="478" spans="1:20" x14ac:dyDescent="0.2">
      <c r="T478" t="s">
        <v>22</v>
      </c>
    </row>
    <row r="479" spans="1:20" x14ac:dyDescent="0.2">
      <c r="A479">
        <v>239</v>
      </c>
      <c r="B479">
        <v>57809</v>
      </c>
      <c r="C479">
        <v>18014</v>
      </c>
      <c r="D479">
        <v>4910</v>
      </c>
      <c r="E479">
        <v>30</v>
      </c>
      <c r="F479">
        <v>30</v>
      </c>
      <c r="G479">
        <v>0</v>
      </c>
      <c r="H479">
        <v>0</v>
      </c>
      <c r="I479">
        <v>0</v>
      </c>
      <c r="J479">
        <v>2</v>
      </c>
      <c r="K479">
        <v>2</v>
      </c>
      <c r="L479">
        <v>19199.999999999996</v>
      </c>
      <c r="M479">
        <v>47999.999999999993</v>
      </c>
      <c r="N479">
        <v>0</v>
      </c>
      <c r="O479">
        <v>67199.999999999985</v>
      </c>
      <c r="P479">
        <v>1690</v>
      </c>
      <c r="Q479">
        <v>253500</v>
      </c>
      <c r="R479">
        <v>320700</v>
      </c>
      <c r="S479">
        <v>0</v>
      </c>
      <c r="T479" t="s">
        <v>25</v>
      </c>
    </row>
    <row r="480" spans="1:20" x14ac:dyDescent="0.2">
      <c r="T480" t="s">
        <v>22</v>
      </c>
    </row>
    <row r="481" spans="1:20" x14ac:dyDescent="0.2">
      <c r="A481">
        <v>240</v>
      </c>
      <c r="B481">
        <v>64167</v>
      </c>
      <c r="C481">
        <v>16932</v>
      </c>
      <c r="D481">
        <v>4456</v>
      </c>
      <c r="E481">
        <v>15</v>
      </c>
      <c r="F481">
        <v>15</v>
      </c>
      <c r="G481">
        <v>0</v>
      </c>
      <c r="H481">
        <v>0</v>
      </c>
      <c r="I481">
        <v>0</v>
      </c>
      <c r="J481">
        <v>1</v>
      </c>
      <c r="K481">
        <v>1</v>
      </c>
      <c r="L481">
        <v>9599.9999999999982</v>
      </c>
      <c r="M481">
        <v>23999.999999999996</v>
      </c>
      <c r="N481">
        <v>0</v>
      </c>
      <c r="O481">
        <v>33599.999999999993</v>
      </c>
      <c r="P481">
        <v>1589</v>
      </c>
      <c r="Q481">
        <v>238350</v>
      </c>
      <c r="R481">
        <v>271950</v>
      </c>
      <c r="S481">
        <v>0</v>
      </c>
      <c r="T481" t="s">
        <v>34</v>
      </c>
    </row>
    <row r="482" spans="1:20" x14ac:dyDescent="0.2">
      <c r="T482" t="s">
        <v>22</v>
      </c>
    </row>
    <row r="483" spans="1:20" x14ac:dyDescent="0.2">
      <c r="A483">
        <v>241</v>
      </c>
      <c r="B483">
        <v>57937</v>
      </c>
      <c r="C483">
        <v>16898</v>
      </c>
      <c r="D483">
        <v>4703</v>
      </c>
      <c r="E483">
        <v>30</v>
      </c>
      <c r="F483">
        <v>30</v>
      </c>
      <c r="G483">
        <v>0</v>
      </c>
      <c r="H483">
        <v>0</v>
      </c>
      <c r="I483">
        <v>0</v>
      </c>
      <c r="J483">
        <v>2</v>
      </c>
      <c r="K483">
        <v>2</v>
      </c>
      <c r="L483">
        <v>19199.999999999996</v>
      </c>
      <c r="M483">
        <v>48000</v>
      </c>
      <c r="N483">
        <v>0</v>
      </c>
      <c r="O483">
        <v>67199.999999999985</v>
      </c>
      <c r="P483">
        <v>1586</v>
      </c>
      <c r="Q483">
        <v>237900</v>
      </c>
      <c r="R483">
        <v>305100</v>
      </c>
      <c r="S483">
        <v>0</v>
      </c>
      <c r="T483" t="s">
        <v>23</v>
      </c>
    </row>
    <row r="484" spans="1:20" x14ac:dyDescent="0.2">
      <c r="T484" t="s">
        <v>22</v>
      </c>
    </row>
    <row r="485" spans="1:20" x14ac:dyDescent="0.2">
      <c r="A485">
        <v>242</v>
      </c>
      <c r="B485">
        <v>57804</v>
      </c>
      <c r="C485">
        <v>17190</v>
      </c>
      <c r="D485">
        <v>4770</v>
      </c>
      <c r="E485">
        <v>30</v>
      </c>
      <c r="F485">
        <v>45</v>
      </c>
      <c r="G485">
        <v>0</v>
      </c>
      <c r="H485">
        <v>0</v>
      </c>
      <c r="I485">
        <v>1</v>
      </c>
      <c r="J485">
        <v>2</v>
      </c>
      <c r="K485">
        <v>3</v>
      </c>
      <c r="L485">
        <v>19199.999999999996</v>
      </c>
      <c r="M485">
        <v>168000</v>
      </c>
      <c r="N485">
        <v>0</v>
      </c>
      <c r="O485">
        <v>187200</v>
      </c>
      <c r="P485">
        <v>1613</v>
      </c>
      <c r="Q485">
        <v>241950</v>
      </c>
      <c r="R485">
        <v>429150</v>
      </c>
      <c r="S485">
        <v>0</v>
      </c>
      <c r="T485" t="s">
        <v>25</v>
      </c>
    </row>
    <row r="486" spans="1:20" x14ac:dyDescent="0.2">
      <c r="T486" t="s">
        <v>22</v>
      </c>
    </row>
    <row r="487" spans="1:20" x14ac:dyDescent="0.2">
      <c r="A487">
        <v>243</v>
      </c>
      <c r="B487">
        <v>57736</v>
      </c>
      <c r="C487">
        <v>17697</v>
      </c>
      <c r="D487">
        <v>4835</v>
      </c>
      <c r="E487">
        <v>30</v>
      </c>
      <c r="F487">
        <v>30</v>
      </c>
      <c r="G487">
        <v>0</v>
      </c>
      <c r="H487">
        <v>0</v>
      </c>
      <c r="I487">
        <v>0</v>
      </c>
      <c r="J487">
        <v>2</v>
      </c>
      <c r="K487">
        <v>2</v>
      </c>
      <c r="L487">
        <v>19199.999999999996</v>
      </c>
      <c r="M487">
        <v>47999.999999999993</v>
      </c>
      <c r="N487">
        <v>0</v>
      </c>
      <c r="O487">
        <v>67199.999999999985</v>
      </c>
      <c r="P487">
        <v>1663</v>
      </c>
      <c r="Q487">
        <v>249450</v>
      </c>
      <c r="R487">
        <v>316650</v>
      </c>
      <c r="S487">
        <v>0</v>
      </c>
      <c r="T487" t="s">
        <v>24</v>
      </c>
    </row>
    <row r="488" spans="1:20" x14ac:dyDescent="0.2">
      <c r="T488" t="s">
        <v>22</v>
      </c>
    </row>
    <row r="489" spans="1:20" x14ac:dyDescent="0.2">
      <c r="A489">
        <v>244</v>
      </c>
      <c r="B489">
        <v>57585</v>
      </c>
      <c r="C489">
        <v>17591</v>
      </c>
      <c r="D489">
        <v>4749</v>
      </c>
      <c r="E489">
        <v>30</v>
      </c>
      <c r="F489">
        <v>30</v>
      </c>
      <c r="G489">
        <v>0</v>
      </c>
      <c r="H489">
        <v>0</v>
      </c>
      <c r="I489">
        <v>0</v>
      </c>
      <c r="J489">
        <v>2</v>
      </c>
      <c r="K489">
        <v>2</v>
      </c>
      <c r="L489">
        <v>19199.999999999996</v>
      </c>
      <c r="M489">
        <v>47999.999999999993</v>
      </c>
      <c r="N489">
        <v>0</v>
      </c>
      <c r="O489">
        <v>67199.999999999985</v>
      </c>
      <c r="P489">
        <v>1652</v>
      </c>
      <c r="Q489">
        <v>247800</v>
      </c>
      <c r="R489">
        <v>315000</v>
      </c>
      <c r="S489">
        <v>0</v>
      </c>
      <c r="T489" t="s">
        <v>25</v>
      </c>
    </row>
    <row r="490" spans="1:20" x14ac:dyDescent="0.2">
      <c r="T490" t="s">
        <v>22</v>
      </c>
    </row>
    <row r="491" spans="1:20" x14ac:dyDescent="0.2">
      <c r="A491">
        <v>245</v>
      </c>
      <c r="B491">
        <v>57309</v>
      </c>
      <c r="C491">
        <v>17379</v>
      </c>
      <c r="D491">
        <v>4833</v>
      </c>
      <c r="E491">
        <v>30</v>
      </c>
      <c r="F491">
        <v>30</v>
      </c>
      <c r="G491">
        <v>0</v>
      </c>
      <c r="H491">
        <v>0</v>
      </c>
      <c r="I491">
        <v>0</v>
      </c>
      <c r="J491">
        <v>2</v>
      </c>
      <c r="K491">
        <v>2</v>
      </c>
      <c r="L491">
        <v>19199.999999999996</v>
      </c>
      <c r="M491">
        <v>47999.999999999993</v>
      </c>
      <c r="N491">
        <v>0</v>
      </c>
      <c r="O491">
        <v>67199.999999999985</v>
      </c>
      <c r="P491">
        <v>1631</v>
      </c>
      <c r="Q491">
        <v>244650</v>
      </c>
      <c r="R491">
        <v>311850</v>
      </c>
      <c r="S491">
        <v>0</v>
      </c>
      <c r="T491" t="s">
        <v>44</v>
      </c>
    </row>
    <row r="492" spans="1:20" x14ac:dyDescent="0.2">
      <c r="T492" t="s">
        <v>22</v>
      </c>
    </row>
    <row r="493" spans="1:20" x14ac:dyDescent="0.2">
      <c r="A493">
        <v>246</v>
      </c>
      <c r="B493">
        <v>57398</v>
      </c>
      <c r="C493">
        <v>17763</v>
      </c>
      <c r="D493">
        <v>4898</v>
      </c>
      <c r="E493">
        <v>30</v>
      </c>
      <c r="F493">
        <v>30</v>
      </c>
      <c r="G493">
        <v>0</v>
      </c>
      <c r="H493">
        <v>0</v>
      </c>
      <c r="I493">
        <v>0</v>
      </c>
      <c r="J493">
        <v>2</v>
      </c>
      <c r="K493">
        <v>2</v>
      </c>
      <c r="L493">
        <v>19199.999999999996</v>
      </c>
      <c r="M493">
        <v>47999.999999999993</v>
      </c>
      <c r="N493">
        <v>0</v>
      </c>
      <c r="O493">
        <v>67199.999999999985</v>
      </c>
      <c r="P493">
        <v>1675</v>
      </c>
      <c r="Q493">
        <v>251250</v>
      </c>
      <c r="R493">
        <v>318450</v>
      </c>
      <c r="S493">
        <v>0</v>
      </c>
      <c r="T493" t="s">
        <v>45</v>
      </c>
    </row>
    <row r="494" spans="1:20" x14ac:dyDescent="0.2">
      <c r="T494" t="s">
        <v>22</v>
      </c>
    </row>
    <row r="495" spans="1:20" x14ac:dyDescent="0.2">
      <c r="A495">
        <v>247</v>
      </c>
      <c r="B495">
        <v>57387</v>
      </c>
      <c r="C495">
        <v>17864</v>
      </c>
      <c r="D495">
        <v>4844</v>
      </c>
      <c r="E495">
        <v>30</v>
      </c>
      <c r="F495">
        <v>30</v>
      </c>
      <c r="G495">
        <v>0</v>
      </c>
      <c r="H495">
        <v>0</v>
      </c>
      <c r="I495">
        <v>0</v>
      </c>
      <c r="J495">
        <v>2</v>
      </c>
      <c r="K495">
        <v>2</v>
      </c>
      <c r="L495">
        <v>19199.999999999996</v>
      </c>
      <c r="M495">
        <v>47999.999999999993</v>
      </c>
      <c r="N495">
        <v>0</v>
      </c>
      <c r="O495">
        <v>67199.999999999985</v>
      </c>
      <c r="P495">
        <v>1679</v>
      </c>
      <c r="Q495">
        <v>251850</v>
      </c>
      <c r="R495">
        <v>319050</v>
      </c>
      <c r="S495">
        <v>0</v>
      </c>
      <c r="T495" t="s">
        <v>41</v>
      </c>
    </row>
    <row r="496" spans="1:20" x14ac:dyDescent="0.2">
      <c r="T496" t="s">
        <v>22</v>
      </c>
    </row>
    <row r="497" spans="1:20" x14ac:dyDescent="0.2">
      <c r="A497">
        <v>248</v>
      </c>
      <c r="B497">
        <v>57907</v>
      </c>
      <c r="C497">
        <v>17181</v>
      </c>
      <c r="D497">
        <v>4613</v>
      </c>
      <c r="E497">
        <v>30</v>
      </c>
      <c r="F497">
        <v>30</v>
      </c>
      <c r="G497">
        <v>0</v>
      </c>
      <c r="H497">
        <v>0</v>
      </c>
      <c r="I497">
        <v>0</v>
      </c>
      <c r="J497">
        <v>2</v>
      </c>
      <c r="K497">
        <v>2</v>
      </c>
      <c r="L497">
        <v>19199.999999999996</v>
      </c>
      <c r="M497">
        <v>47999.999999999993</v>
      </c>
      <c r="N497">
        <v>0</v>
      </c>
      <c r="O497">
        <v>67199.999999999985</v>
      </c>
      <c r="P497">
        <v>1611</v>
      </c>
      <c r="Q497">
        <v>241650</v>
      </c>
      <c r="R497">
        <v>308850</v>
      </c>
      <c r="S497">
        <v>0</v>
      </c>
      <c r="T497" t="s">
        <v>25</v>
      </c>
    </row>
    <row r="498" spans="1:20" x14ac:dyDescent="0.2">
      <c r="T498" t="s">
        <v>22</v>
      </c>
    </row>
    <row r="499" spans="1:20" x14ac:dyDescent="0.2">
      <c r="A499">
        <v>249</v>
      </c>
      <c r="B499">
        <v>57604</v>
      </c>
      <c r="C499">
        <v>17669</v>
      </c>
      <c r="D499">
        <v>5061</v>
      </c>
      <c r="E499">
        <v>30</v>
      </c>
      <c r="F499">
        <v>30</v>
      </c>
      <c r="G499">
        <v>0</v>
      </c>
      <c r="H499">
        <v>0</v>
      </c>
      <c r="I499">
        <v>0</v>
      </c>
      <c r="J499">
        <v>2</v>
      </c>
      <c r="K499">
        <v>2</v>
      </c>
      <c r="L499">
        <v>19199.999999999996</v>
      </c>
      <c r="M499">
        <v>47999.999999999993</v>
      </c>
      <c r="N499">
        <v>0</v>
      </c>
      <c r="O499">
        <v>67199.999999999985</v>
      </c>
      <c r="P499">
        <v>1661</v>
      </c>
      <c r="Q499">
        <v>249150</v>
      </c>
      <c r="R499">
        <v>316350</v>
      </c>
      <c r="S499">
        <v>0</v>
      </c>
      <c r="T499" t="s">
        <v>46</v>
      </c>
    </row>
    <row r="500" spans="1:20" x14ac:dyDescent="0.2">
      <c r="T500" t="s">
        <v>22</v>
      </c>
    </row>
    <row r="501" spans="1:20" x14ac:dyDescent="0.2">
      <c r="A501">
        <v>250</v>
      </c>
      <c r="B501">
        <v>57541</v>
      </c>
      <c r="C501">
        <v>15708</v>
      </c>
      <c r="D501">
        <v>4226</v>
      </c>
      <c r="E501">
        <v>30</v>
      </c>
      <c r="F501">
        <v>30</v>
      </c>
      <c r="G501">
        <v>0</v>
      </c>
      <c r="H501">
        <v>0</v>
      </c>
      <c r="I501">
        <v>0</v>
      </c>
      <c r="J501">
        <v>2</v>
      </c>
      <c r="K501">
        <v>2</v>
      </c>
      <c r="L501">
        <v>19199.999999999996</v>
      </c>
      <c r="M501">
        <v>47999.999999999993</v>
      </c>
      <c r="N501">
        <v>0</v>
      </c>
      <c r="O501">
        <v>67199.999999999985</v>
      </c>
      <c r="P501">
        <v>1470</v>
      </c>
      <c r="Q501">
        <v>220500</v>
      </c>
      <c r="R501">
        <v>287700</v>
      </c>
      <c r="S501">
        <v>0</v>
      </c>
      <c r="T501" t="s">
        <v>33</v>
      </c>
    </row>
    <row r="502" spans="1:20" x14ac:dyDescent="0.2">
      <c r="T502" t="s">
        <v>22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D318-2153-8D41-9DB0-0CA9A29EA048}">
  <dimension ref="A1:U502"/>
  <sheetViews>
    <sheetView topLeftCell="I1" workbookViewId="0">
      <selection activeCell="U2" sqref="U2"/>
    </sheetView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1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  <c r="U1" t="s">
        <v>61</v>
      </c>
    </row>
    <row r="2" spans="1:21" x14ac:dyDescent="0.2">
      <c r="T2" t="s">
        <v>22</v>
      </c>
      <c r="U2" t="str">
        <f>IF(epoch_data__2[[#This Row],[A1]]=0,IF(epoch_data__2[[#This Row],[A2]]=0,IF(epoch_data__2[[#This Row],[A3]]&gt;0,"Trovato",""),""),"")</f>
        <v/>
      </c>
    </row>
    <row r="3" spans="1:21" x14ac:dyDescent="0.2">
      <c r="A3">
        <v>1</v>
      </c>
      <c r="B3">
        <v>55792</v>
      </c>
      <c r="C3">
        <v>62788</v>
      </c>
      <c r="D3">
        <v>24183</v>
      </c>
      <c r="E3">
        <v>34</v>
      </c>
      <c r="F3">
        <v>19</v>
      </c>
      <c r="G3">
        <v>4</v>
      </c>
      <c r="H3">
        <v>0</v>
      </c>
      <c r="I3">
        <v>6</v>
      </c>
      <c r="J3">
        <v>0</v>
      </c>
      <c r="K3">
        <v>6</v>
      </c>
      <c r="L3">
        <v>21599.999999999996</v>
      </c>
      <c r="M3">
        <v>100800</v>
      </c>
      <c r="N3">
        <v>50000</v>
      </c>
      <c r="O3">
        <v>172400</v>
      </c>
      <c r="P3">
        <v>6453</v>
      </c>
      <c r="Q3">
        <v>967950</v>
      </c>
      <c r="R3">
        <v>1140350</v>
      </c>
      <c r="S3">
        <v>0</v>
      </c>
      <c r="T3" t="s">
        <v>23</v>
      </c>
      <c r="U3" t="str">
        <f>IF(epoch_data__2[[#This Row],[A1]]=0,IF(epoch_data__2[[#This Row],[A2]]=0,IF(epoch_data__2[[#This Row],[A3]]&gt;0,"Trovato",""),""),"")</f>
        <v/>
      </c>
    </row>
    <row r="4" spans="1:21" x14ac:dyDescent="0.2">
      <c r="T4" t="s">
        <v>22</v>
      </c>
      <c r="U4" t="str">
        <f>IF(epoch_data__2[[#This Row],[A1]]=0,IF(epoch_data__2[[#This Row],[A2]]=0,IF(epoch_data__2[[#This Row],[A3]]&gt;0,"Trovato",""),""),"")</f>
        <v/>
      </c>
    </row>
    <row r="5" spans="1:21" x14ac:dyDescent="0.2">
      <c r="A5">
        <v>2</v>
      </c>
      <c r="B5">
        <v>64151</v>
      </c>
      <c r="C5">
        <v>49716</v>
      </c>
      <c r="D5">
        <v>22851</v>
      </c>
      <c r="E5">
        <v>15</v>
      </c>
      <c r="F5">
        <v>45</v>
      </c>
      <c r="G5">
        <v>15</v>
      </c>
      <c r="H5">
        <v>0</v>
      </c>
      <c r="I5">
        <v>5</v>
      </c>
      <c r="J5">
        <v>0</v>
      </c>
      <c r="K5">
        <v>5</v>
      </c>
      <c r="L5">
        <v>9599.9999999999982</v>
      </c>
      <c r="M5">
        <v>211200</v>
      </c>
      <c r="N5">
        <v>50000</v>
      </c>
      <c r="O5">
        <v>270800</v>
      </c>
      <c r="P5">
        <v>4898</v>
      </c>
      <c r="Q5">
        <v>734700</v>
      </c>
      <c r="R5">
        <v>1005500</v>
      </c>
      <c r="S5">
        <v>0</v>
      </c>
      <c r="T5" t="s">
        <v>24</v>
      </c>
      <c r="U5" t="str">
        <f>IF(epoch_data__2[[#This Row],[A1]]=0,IF(epoch_data__2[[#This Row],[A2]]=0,IF(epoch_data__2[[#This Row],[A3]]&gt;0,"Trovato",""),""),"")</f>
        <v/>
      </c>
    </row>
    <row r="6" spans="1:21" x14ac:dyDescent="0.2">
      <c r="T6" t="s">
        <v>22</v>
      </c>
      <c r="U6" t="str">
        <f>IF(epoch_data__2[[#This Row],[A1]]=0,IF(epoch_data__2[[#This Row],[A2]]=0,IF(epoch_data__2[[#This Row],[A3]]&gt;0,"Trovato",""),""),"")</f>
        <v/>
      </c>
    </row>
    <row r="7" spans="1:21" x14ac:dyDescent="0.2">
      <c r="A7">
        <v>3</v>
      </c>
      <c r="B7">
        <v>64037</v>
      </c>
      <c r="C7">
        <v>16519</v>
      </c>
      <c r="D7">
        <v>4358</v>
      </c>
      <c r="E7">
        <v>15</v>
      </c>
      <c r="F7">
        <v>15</v>
      </c>
      <c r="G7">
        <v>15</v>
      </c>
      <c r="H7">
        <v>0</v>
      </c>
      <c r="I7">
        <v>1</v>
      </c>
      <c r="J7">
        <v>0</v>
      </c>
      <c r="K7">
        <v>1</v>
      </c>
      <c r="L7">
        <v>9599.9999999999982</v>
      </c>
      <c r="M7">
        <v>19199.999999999996</v>
      </c>
      <c r="N7">
        <v>50000</v>
      </c>
      <c r="O7">
        <v>78800</v>
      </c>
      <c r="P7">
        <v>1552</v>
      </c>
      <c r="Q7">
        <v>232800</v>
      </c>
      <c r="R7">
        <v>311600</v>
      </c>
      <c r="S7">
        <v>0</v>
      </c>
      <c r="T7" t="s">
        <v>24</v>
      </c>
      <c r="U7" t="str">
        <f>IF(epoch_data__2[[#This Row],[A1]]=0,IF(epoch_data__2[[#This Row],[A2]]=0,IF(epoch_data__2[[#This Row],[A3]]&gt;0,"Trovato",""),""),"")</f>
        <v/>
      </c>
    </row>
    <row r="8" spans="1:21" x14ac:dyDescent="0.2">
      <c r="T8" t="s">
        <v>22</v>
      </c>
      <c r="U8" t="str">
        <f>IF(epoch_data__2[[#This Row],[A1]]=0,IF(epoch_data__2[[#This Row],[A2]]=0,IF(epoch_data__2[[#This Row],[A3]]&gt;0,"Trovato",""),""),"")</f>
        <v/>
      </c>
    </row>
    <row r="9" spans="1:21" x14ac:dyDescent="0.2">
      <c r="A9">
        <v>4</v>
      </c>
      <c r="B9">
        <v>71248</v>
      </c>
      <c r="C9">
        <v>16194</v>
      </c>
      <c r="D9">
        <v>4773</v>
      </c>
      <c r="E9">
        <v>0</v>
      </c>
      <c r="F9">
        <v>30</v>
      </c>
      <c r="G9">
        <v>30</v>
      </c>
      <c r="H9">
        <v>0</v>
      </c>
      <c r="I9">
        <v>2</v>
      </c>
      <c r="J9">
        <v>0</v>
      </c>
      <c r="K9">
        <v>2</v>
      </c>
      <c r="L9">
        <v>0</v>
      </c>
      <c r="M9">
        <v>192000</v>
      </c>
      <c r="N9">
        <v>50000</v>
      </c>
      <c r="O9">
        <v>242000</v>
      </c>
      <c r="P9">
        <v>1535</v>
      </c>
      <c r="Q9">
        <v>230250</v>
      </c>
      <c r="R9">
        <v>472250</v>
      </c>
      <c r="S9">
        <v>0</v>
      </c>
      <c r="T9" t="s">
        <v>24</v>
      </c>
      <c r="U9" t="str">
        <f>IF(epoch_data__2[[#This Row],[A1]]=0,IF(epoch_data__2[[#This Row],[A2]]=0,IF(epoch_data__2[[#This Row],[A3]]&gt;0,"Trovato",""),""),"")</f>
        <v/>
      </c>
    </row>
    <row r="10" spans="1:21" x14ac:dyDescent="0.2">
      <c r="T10" t="s">
        <v>22</v>
      </c>
      <c r="U10" t="str">
        <f>IF(epoch_data__2[[#This Row],[A1]]=0,IF(epoch_data__2[[#This Row],[A2]]=0,IF(epoch_data__2[[#This Row],[A3]]&gt;0,"Trovato",""),""),"")</f>
        <v/>
      </c>
    </row>
    <row r="11" spans="1:21" x14ac:dyDescent="0.2">
      <c r="A11">
        <v>5</v>
      </c>
      <c r="B11">
        <v>64246</v>
      </c>
      <c r="C11">
        <v>17506</v>
      </c>
      <c r="D11">
        <v>4660</v>
      </c>
      <c r="E11">
        <v>15</v>
      </c>
      <c r="F11">
        <v>15</v>
      </c>
      <c r="G11">
        <v>0</v>
      </c>
      <c r="H11">
        <v>0</v>
      </c>
      <c r="I11">
        <v>1</v>
      </c>
      <c r="J11">
        <v>0</v>
      </c>
      <c r="K11">
        <v>1</v>
      </c>
      <c r="L11">
        <v>9599.9999999999982</v>
      </c>
      <c r="M11">
        <v>19199.999999999996</v>
      </c>
      <c r="N11">
        <v>0</v>
      </c>
      <c r="O11">
        <v>28799.999999999996</v>
      </c>
      <c r="P11">
        <v>1638</v>
      </c>
      <c r="Q11">
        <v>245700</v>
      </c>
      <c r="R11">
        <v>274500</v>
      </c>
      <c r="S11">
        <v>0</v>
      </c>
      <c r="T11" t="s">
        <v>24</v>
      </c>
      <c r="U11" t="str">
        <f>IF(epoch_data__2[[#This Row],[A1]]=0,IF(epoch_data__2[[#This Row],[A2]]=0,IF(epoch_data__2[[#This Row],[A3]]&gt;0,"Trovato",""),""),"")</f>
        <v/>
      </c>
    </row>
    <row r="12" spans="1:21" x14ac:dyDescent="0.2">
      <c r="T12" t="s">
        <v>22</v>
      </c>
      <c r="U12" t="str">
        <f>IF(epoch_data__2[[#This Row],[A1]]=0,IF(epoch_data__2[[#This Row],[A2]]=0,IF(epoch_data__2[[#This Row],[A3]]&gt;0,"Trovato",""),""),"")</f>
        <v/>
      </c>
    </row>
    <row r="13" spans="1:21" x14ac:dyDescent="0.2">
      <c r="A13">
        <v>6</v>
      </c>
      <c r="B13">
        <v>64442</v>
      </c>
      <c r="C13">
        <v>17696</v>
      </c>
      <c r="D13">
        <v>4762</v>
      </c>
      <c r="E13">
        <v>15</v>
      </c>
      <c r="F13">
        <v>0</v>
      </c>
      <c r="G13">
        <v>15</v>
      </c>
      <c r="H13">
        <v>0</v>
      </c>
      <c r="I13">
        <v>1</v>
      </c>
      <c r="J13">
        <v>0</v>
      </c>
      <c r="K13">
        <v>1</v>
      </c>
      <c r="L13">
        <v>9599.9999999999982</v>
      </c>
      <c r="M13">
        <v>0</v>
      </c>
      <c r="N13">
        <v>50000</v>
      </c>
      <c r="O13">
        <v>59600</v>
      </c>
      <c r="P13">
        <v>1664</v>
      </c>
      <c r="Q13">
        <v>249600</v>
      </c>
      <c r="R13">
        <v>309200</v>
      </c>
      <c r="S13">
        <v>0</v>
      </c>
      <c r="T13" t="s">
        <v>24</v>
      </c>
      <c r="U13" t="str">
        <f>IF(epoch_data__2[[#This Row],[A1]]=0,IF(epoch_data__2[[#This Row],[A2]]=0,IF(epoch_data__2[[#This Row],[A3]]&gt;0,"Trovato",""),""),"")</f>
        <v/>
      </c>
    </row>
    <row r="14" spans="1:21" x14ac:dyDescent="0.2">
      <c r="T14" t="s">
        <v>22</v>
      </c>
      <c r="U14" t="str">
        <f>IF(epoch_data__2[[#This Row],[A1]]=0,IF(epoch_data__2[[#This Row],[A2]]=0,IF(epoch_data__2[[#This Row],[A3]]&gt;0,"Trovato",""),""),"")</f>
        <v/>
      </c>
    </row>
    <row r="15" spans="1:21" x14ac:dyDescent="0.2">
      <c r="A15">
        <v>7</v>
      </c>
      <c r="B15">
        <v>58082</v>
      </c>
      <c r="C15">
        <v>25871</v>
      </c>
      <c r="D15">
        <v>8388</v>
      </c>
      <c r="E15">
        <v>30</v>
      </c>
      <c r="F15">
        <v>15</v>
      </c>
      <c r="G15">
        <v>15</v>
      </c>
      <c r="H15">
        <v>0</v>
      </c>
      <c r="I15">
        <v>3</v>
      </c>
      <c r="J15">
        <v>0</v>
      </c>
      <c r="K15">
        <v>3</v>
      </c>
      <c r="L15">
        <v>19199.999999999996</v>
      </c>
      <c r="M15">
        <v>19199.999999999996</v>
      </c>
      <c r="N15">
        <v>50000</v>
      </c>
      <c r="O15">
        <v>88400</v>
      </c>
      <c r="P15">
        <v>2479</v>
      </c>
      <c r="Q15">
        <v>371850</v>
      </c>
      <c r="R15">
        <v>460250</v>
      </c>
      <c r="S15">
        <v>0</v>
      </c>
      <c r="T15" t="s">
        <v>24</v>
      </c>
      <c r="U15" t="str">
        <f>IF(epoch_data__2[[#This Row],[A1]]=0,IF(epoch_data__2[[#This Row],[A2]]=0,IF(epoch_data__2[[#This Row],[A3]]&gt;0,"Trovato",""),""),"")</f>
        <v/>
      </c>
    </row>
    <row r="16" spans="1:21" x14ac:dyDescent="0.2">
      <c r="T16" t="s">
        <v>22</v>
      </c>
      <c r="U16" t="str">
        <f>IF(epoch_data__2[[#This Row],[A1]]=0,IF(epoch_data__2[[#This Row],[A2]]=0,IF(epoch_data__2[[#This Row],[A3]]&gt;0,"Trovato",""),""),"")</f>
        <v/>
      </c>
    </row>
    <row r="17" spans="1:21" x14ac:dyDescent="0.2">
      <c r="A17">
        <v>8</v>
      </c>
      <c r="B17">
        <v>64583</v>
      </c>
      <c r="C17">
        <v>18042</v>
      </c>
      <c r="D17">
        <v>5342</v>
      </c>
      <c r="E17">
        <v>15</v>
      </c>
      <c r="F17">
        <v>0</v>
      </c>
      <c r="G17">
        <v>30</v>
      </c>
      <c r="H17">
        <v>0</v>
      </c>
      <c r="I17">
        <v>2</v>
      </c>
      <c r="J17">
        <v>0</v>
      </c>
      <c r="K17">
        <v>2</v>
      </c>
      <c r="L17">
        <v>9599.9999999999982</v>
      </c>
      <c r="M17">
        <v>0</v>
      </c>
      <c r="N17">
        <v>50000</v>
      </c>
      <c r="O17">
        <v>59600</v>
      </c>
      <c r="P17">
        <v>1720</v>
      </c>
      <c r="Q17">
        <v>258000</v>
      </c>
      <c r="R17">
        <v>317600</v>
      </c>
      <c r="S17">
        <v>0</v>
      </c>
      <c r="T17" t="s">
        <v>24</v>
      </c>
      <c r="U17" t="str">
        <f>IF(epoch_data__2[[#This Row],[A1]]=0,IF(epoch_data__2[[#This Row],[A2]]=0,IF(epoch_data__2[[#This Row],[A3]]&gt;0,"Trovato",""),""),"")</f>
        <v/>
      </c>
    </row>
    <row r="18" spans="1:21" x14ac:dyDescent="0.2">
      <c r="T18" t="s">
        <v>22</v>
      </c>
      <c r="U18" t="str">
        <f>IF(epoch_data__2[[#This Row],[A1]]=0,IF(epoch_data__2[[#This Row],[A2]]=0,IF(epoch_data__2[[#This Row],[A3]]&gt;0,"Trovato",""),""),"")</f>
        <v/>
      </c>
    </row>
    <row r="19" spans="1:21" x14ac:dyDescent="0.2">
      <c r="A19">
        <v>9</v>
      </c>
      <c r="B19">
        <v>71209</v>
      </c>
      <c r="C19">
        <v>17939</v>
      </c>
      <c r="D19">
        <v>5381</v>
      </c>
      <c r="E19">
        <v>0</v>
      </c>
      <c r="F19">
        <v>30</v>
      </c>
      <c r="G19">
        <v>15</v>
      </c>
      <c r="H19">
        <v>2</v>
      </c>
      <c r="I19">
        <v>0</v>
      </c>
      <c r="J19">
        <v>0</v>
      </c>
      <c r="K19">
        <v>2</v>
      </c>
      <c r="L19">
        <v>0</v>
      </c>
      <c r="M19">
        <v>192000</v>
      </c>
      <c r="N19">
        <v>50000</v>
      </c>
      <c r="O19">
        <v>242000</v>
      </c>
      <c r="P19">
        <v>1707</v>
      </c>
      <c r="Q19">
        <v>256050</v>
      </c>
      <c r="R19">
        <v>498050</v>
      </c>
      <c r="S19">
        <v>0</v>
      </c>
      <c r="T19" t="s">
        <v>25</v>
      </c>
      <c r="U19" t="str">
        <f>IF(epoch_data__2[[#This Row],[A1]]=0,IF(epoch_data__2[[#This Row],[A2]]=0,IF(epoch_data__2[[#This Row],[A3]]&gt;0,"Trovato",""),""),"")</f>
        <v/>
      </c>
    </row>
    <row r="20" spans="1:21" x14ac:dyDescent="0.2">
      <c r="T20" t="s">
        <v>22</v>
      </c>
      <c r="U20" t="str">
        <f>IF(epoch_data__2[[#This Row],[A1]]=0,IF(epoch_data__2[[#This Row],[A2]]=0,IF(epoch_data__2[[#This Row],[A3]]&gt;0,"Trovato",""),""),"")</f>
        <v/>
      </c>
    </row>
    <row r="21" spans="1:21" x14ac:dyDescent="0.2">
      <c r="A21">
        <v>10</v>
      </c>
      <c r="B21">
        <v>64977</v>
      </c>
      <c r="C21">
        <v>24088</v>
      </c>
      <c r="D21">
        <v>7451</v>
      </c>
      <c r="E21">
        <v>15</v>
      </c>
      <c r="F21">
        <v>15</v>
      </c>
      <c r="G21">
        <v>15</v>
      </c>
      <c r="H21">
        <v>2</v>
      </c>
      <c r="I21">
        <v>0</v>
      </c>
      <c r="J21">
        <v>0</v>
      </c>
      <c r="K21">
        <v>2</v>
      </c>
      <c r="L21">
        <v>9599.9999999999982</v>
      </c>
      <c r="M21">
        <v>96000</v>
      </c>
      <c r="N21">
        <v>50000</v>
      </c>
      <c r="O21">
        <v>155600</v>
      </c>
      <c r="P21">
        <v>2307</v>
      </c>
      <c r="Q21">
        <v>346050</v>
      </c>
      <c r="R21">
        <v>501650</v>
      </c>
      <c r="S21">
        <v>0</v>
      </c>
      <c r="T21" t="s">
        <v>26</v>
      </c>
      <c r="U21" t="str">
        <f>IF(epoch_data__2[[#This Row],[A1]]=0,IF(epoch_data__2[[#This Row],[A2]]=0,IF(epoch_data__2[[#This Row],[A3]]&gt;0,"Trovato",""),""),"")</f>
        <v/>
      </c>
    </row>
    <row r="22" spans="1:21" x14ac:dyDescent="0.2">
      <c r="T22" t="s">
        <v>22</v>
      </c>
      <c r="U22" t="str">
        <f>IF(epoch_data__2[[#This Row],[A1]]=0,IF(epoch_data__2[[#This Row],[A2]]=0,IF(epoch_data__2[[#This Row],[A3]]&gt;0,"Trovato",""),""),"")</f>
        <v/>
      </c>
    </row>
    <row r="23" spans="1:21" x14ac:dyDescent="0.2">
      <c r="A23">
        <v>11</v>
      </c>
      <c r="B23">
        <v>64481</v>
      </c>
      <c r="C23">
        <v>17264</v>
      </c>
      <c r="D23">
        <v>4777</v>
      </c>
      <c r="E23">
        <v>15</v>
      </c>
      <c r="F23">
        <v>15</v>
      </c>
      <c r="G23">
        <v>0</v>
      </c>
      <c r="H23">
        <v>0</v>
      </c>
      <c r="I23">
        <v>0</v>
      </c>
      <c r="J23">
        <v>1</v>
      </c>
      <c r="K23">
        <v>1</v>
      </c>
      <c r="L23">
        <v>9599.9999999999982</v>
      </c>
      <c r="M23">
        <v>19199.999999999996</v>
      </c>
      <c r="N23">
        <v>0</v>
      </c>
      <c r="O23">
        <v>28799.999999999996</v>
      </c>
      <c r="P23">
        <v>1614</v>
      </c>
      <c r="Q23">
        <v>242100</v>
      </c>
      <c r="R23">
        <v>270900</v>
      </c>
      <c r="S23">
        <v>0</v>
      </c>
      <c r="T23" t="s">
        <v>27</v>
      </c>
      <c r="U23" t="str">
        <f>IF(epoch_data__2[[#This Row],[A1]]=0,IF(epoch_data__2[[#This Row],[A2]]=0,IF(epoch_data__2[[#This Row],[A3]]&gt;0,"Trovato",""),""),"")</f>
        <v/>
      </c>
    </row>
    <row r="24" spans="1:21" x14ac:dyDescent="0.2">
      <c r="T24" t="s">
        <v>22</v>
      </c>
      <c r="U24" t="str">
        <f>IF(epoch_data__2[[#This Row],[A1]]=0,IF(epoch_data__2[[#This Row],[A2]]=0,IF(epoch_data__2[[#This Row],[A3]]&gt;0,"Trovato",""),""),"")</f>
        <v/>
      </c>
    </row>
    <row r="25" spans="1:21" x14ac:dyDescent="0.2">
      <c r="A25">
        <v>12</v>
      </c>
      <c r="B25">
        <v>64766</v>
      </c>
      <c r="C25">
        <v>30922</v>
      </c>
      <c r="D25">
        <v>11914</v>
      </c>
      <c r="E25">
        <v>15</v>
      </c>
      <c r="F25">
        <v>15</v>
      </c>
      <c r="G25">
        <v>15</v>
      </c>
      <c r="H25">
        <v>2</v>
      </c>
      <c r="I25">
        <v>1</v>
      </c>
      <c r="J25">
        <v>0</v>
      </c>
      <c r="K25">
        <v>3</v>
      </c>
      <c r="L25">
        <v>9599.9999999999982</v>
      </c>
      <c r="M25">
        <v>96000</v>
      </c>
      <c r="N25">
        <v>50000</v>
      </c>
      <c r="O25">
        <v>155600</v>
      </c>
      <c r="P25">
        <v>3010</v>
      </c>
      <c r="Q25">
        <v>451500</v>
      </c>
      <c r="R25">
        <v>607100</v>
      </c>
      <c r="S25">
        <v>0</v>
      </c>
      <c r="T25" t="s">
        <v>28</v>
      </c>
      <c r="U25" t="str">
        <f>IF(epoch_data__2[[#This Row],[A1]]=0,IF(epoch_data__2[[#This Row],[A2]]=0,IF(epoch_data__2[[#This Row],[A3]]&gt;0,"Trovato",""),""),"")</f>
        <v/>
      </c>
    </row>
    <row r="26" spans="1:21" x14ac:dyDescent="0.2">
      <c r="T26" t="s">
        <v>22</v>
      </c>
      <c r="U26" t="str">
        <f>IF(epoch_data__2[[#This Row],[A1]]=0,IF(epoch_data__2[[#This Row],[A2]]=0,IF(epoch_data__2[[#This Row],[A3]]&gt;0,"Trovato",""),""),"")</f>
        <v/>
      </c>
    </row>
    <row r="27" spans="1:21" x14ac:dyDescent="0.2">
      <c r="A27">
        <v>13</v>
      </c>
      <c r="B27">
        <v>71096</v>
      </c>
      <c r="C27">
        <v>14409</v>
      </c>
      <c r="D27">
        <v>4316</v>
      </c>
      <c r="E27">
        <v>0</v>
      </c>
      <c r="F27">
        <v>15</v>
      </c>
      <c r="G27">
        <v>15</v>
      </c>
      <c r="H27">
        <v>0</v>
      </c>
      <c r="I27">
        <v>1</v>
      </c>
      <c r="J27">
        <v>0</v>
      </c>
      <c r="K27">
        <v>1</v>
      </c>
      <c r="L27">
        <v>0</v>
      </c>
      <c r="M27">
        <v>96000</v>
      </c>
      <c r="N27">
        <v>50000</v>
      </c>
      <c r="O27">
        <v>146000</v>
      </c>
      <c r="P27">
        <v>1360</v>
      </c>
      <c r="Q27">
        <v>204000</v>
      </c>
      <c r="R27">
        <v>350000</v>
      </c>
      <c r="S27">
        <v>0</v>
      </c>
      <c r="T27" t="s">
        <v>29</v>
      </c>
      <c r="U27" t="str">
        <f>IF(epoch_data__2[[#This Row],[A1]]=0,IF(epoch_data__2[[#This Row],[A2]]=0,IF(epoch_data__2[[#This Row],[A3]]&gt;0,"Trovato",""),""),"")</f>
        <v/>
      </c>
    </row>
    <row r="28" spans="1:21" x14ac:dyDescent="0.2">
      <c r="T28" t="s">
        <v>22</v>
      </c>
      <c r="U28" t="str">
        <f>IF(epoch_data__2[[#This Row],[A1]]=0,IF(epoch_data__2[[#This Row],[A2]]=0,IF(epoch_data__2[[#This Row],[A3]]&gt;0,"Trovato",""),""),"")</f>
        <v/>
      </c>
    </row>
    <row r="29" spans="1:21" x14ac:dyDescent="0.2">
      <c r="A29">
        <v>14</v>
      </c>
      <c r="B29">
        <v>58103</v>
      </c>
      <c r="C29">
        <v>24158</v>
      </c>
      <c r="D29">
        <v>7011</v>
      </c>
      <c r="E29">
        <v>30</v>
      </c>
      <c r="F29">
        <v>15</v>
      </c>
      <c r="G29">
        <v>30</v>
      </c>
      <c r="H29">
        <v>2</v>
      </c>
      <c r="I29">
        <v>0</v>
      </c>
      <c r="J29">
        <v>1</v>
      </c>
      <c r="K29">
        <v>3</v>
      </c>
      <c r="L29">
        <v>19199.999999999996</v>
      </c>
      <c r="M29">
        <v>96000</v>
      </c>
      <c r="N29">
        <v>50000</v>
      </c>
      <c r="O29">
        <v>165200</v>
      </c>
      <c r="P29">
        <v>2299</v>
      </c>
      <c r="Q29">
        <v>344850</v>
      </c>
      <c r="R29">
        <v>510050</v>
      </c>
      <c r="S29">
        <v>0</v>
      </c>
      <c r="T29" t="s">
        <v>30</v>
      </c>
      <c r="U29" t="str">
        <f>IF(epoch_data__2[[#This Row],[A1]]=0,IF(epoch_data__2[[#This Row],[A2]]=0,IF(epoch_data__2[[#This Row],[A3]]&gt;0,"Trovato",""),""),"")</f>
        <v/>
      </c>
    </row>
    <row r="30" spans="1:21" x14ac:dyDescent="0.2">
      <c r="T30" t="s">
        <v>22</v>
      </c>
      <c r="U30" t="str">
        <f>IF(epoch_data__2[[#This Row],[A1]]=0,IF(epoch_data__2[[#This Row],[A2]]=0,IF(epoch_data__2[[#This Row],[A3]]&gt;0,"Trovato",""),""),"")</f>
        <v/>
      </c>
    </row>
    <row r="31" spans="1:21" x14ac:dyDescent="0.2">
      <c r="A31">
        <v>15</v>
      </c>
      <c r="B31">
        <v>58695</v>
      </c>
      <c r="C31">
        <v>42988</v>
      </c>
      <c r="D31">
        <v>15966</v>
      </c>
      <c r="E31">
        <v>30</v>
      </c>
      <c r="F31">
        <v>15</v>
      </c>
      <c r="G31">
        <v>30</v>
      </c>
      <c r="H31">
        <v>2</v>
      </c>
      <c r="I31">
        <v>2</v>
      </c>
      <c r="J31">
        <v>1</v>
      </c>
      <c r="K31">
        <v>5</v>
      </c>
      <c r="L31">
        <v>19199.999999999996</v>
      </c>
      <c r="M31">
        <v>19199.999999999996</v>
      </c>
      <c r="N31">
        <v>50000</v>
      </c>
      <c r="O31">
        <v>88400</v>
      </c>
      <c r="P31">
        <v>4211</v>
      </c>
      <c r="Q31">
        <v>631650</v>
      </c>
      <c r="R31">
        <v>720050</v>
      </c>
      <c r="S31">
        <v>0</v>
      </c>
      <c r="T31" t="s">
        <v>31</v>
      </c>
      <c r="U31" t="str">
        <f>IF(epoch_data__2[[#This Row],[A1]]=0,IF(epoch_data__2[[#This Row],[A2]]=0,IF(epoch_data__2[[#This Row],[A3]]&gt;0,"Trovato",""),""),"")</f>
        <v/>
      </c>
    </row>
    <row r="32" spans="1:21" x14ac:dyDescent="0.2">
      <c r="T32" t="s">
        <v>22</v>
      </c>
      <c r="U32" t="str">
        <f>IF(epoch_data__2[[#This Row],[A1]]=0,IF(epoch_data__2[[#This Row],[A2]]=0,IF(epoch_data__2[[#This Row],[A3]]&gt;0,"Trovato",""),""),"")</f>
        <v/>
      </c>
    </row>
    <row r="33" spans="1:21" x14ac:dyDescent="0.2">
      <c r="A33">
        <v>16</v>
      </c>
      <c r="B33">
        <v>63943</v>
      </c>
      <c r="C33">
        <v>44049</v>
      </c>
      <c r="D33">
        <v>17909</v>
      </c>
      <c r="E33">
        <v>15</v>
      </c>
      <c r="F33">
        <v>30</v>
      </c>
      <c r="G33">
        <v>15</v>
      </c>
      <c r="H33">
        <v>4</v>
      </c>
      <c r="I33">
        <v>1</v>
      </c>
      <c r="J33">
        <v>0</v>
      </c>
      <c r="K33">
        <v>5</v>
      </c>
      <c r="L33">
        <v>9599.9999999999982</v>
      </c>
      <c r="M33">
        <v>115200</v>
      </c>
      <c r="N33">
        <v>50000</v>
      </c>
      <c r="O33">
        <v>174800</v>
      </c>
      <c r="P33">
        <v>4318</v>
      </c>
      <c r="Q33">
        <v>647700</v>
      </c>
      <c r="R33">
        <v>822500</v>
      </c>
      <c r="S33">
        <v>0</v>
      </c>
      <c r="T33" t="s">
        <v>32</v>
      </c>
      <c r="U33" t="str">
        <f>IF(epoch_data__2[[#This Row],[A1]]=0,IF(epoch_data__2[[#This Row],[A2]]=0,IF(epoch_data__2[[#This Row],[A3]]&gt;0,"Trovato",""),""),"")</f>
        <v/>
      </c>
    </row>
    <row r="34" spans="1:21" x14ac:dyDescent="0.2">
      <c r="T34" t="s">
        <v>22</v>
      </c>
      <c r="U34" t="str">
        <f>IF(epoch_data__2[[#This Row],[A1]]=0,IF(epoch_data__2[[#This Row],[A2]]=0,IF(epoch_data__2[[#This Row],[A3]]&gt;0,"Trovato",""),""),"")</f>
        <v/>
      </c>
    </row>
    <row r="35" spans="1:21" x14ac:dyDescent="0.2">
      <c r="A35">
        <v>17</v>
      </c>
      <c r="B35">
        <v>63818</v>
      </c>
      <c r="C35">
        <v>16604</v>
      </c>
      <c r="D35">
        <v>4321</v>
      </c>
      <c r="E35">
        <v>15</v>
      </c>
      <c r="F35">
        <v>15</v>
      </c>
      <c r="G35">
        <v>15</v>
      </c>
      <c r="H35">
        <v>0</v>
      </c>
      <c r="I35">
        <v>0</v>
      </c>
      <c r="J35">
        <v>2</v>
      </c>
      <c r="K35">
        <v>2</v>
      </c>
      <c r="L35">
        <v>9599.9999999999982</v>
      </c>
      <c r="M35">
        <v>19199.999999999996</v>
      </c>
      <c r="N35">
        <v>50000</v>
      </c>
      <c r="O35">
        <v>78800</v>
      </c>
      <c r="P35">
        <v>1555</v>
      </c>
      <c r="Q35">
        <v>233250</v>
      </c>
      <c r="R35">
        <v>312050</v>
      </c>
      <c r="S35">
        <v>0</v>
      </c>
      <c r="T35" t="s">
        <v>25</v>
      </c>
      <c r="U35" t="str">
        <f>IF(epoch_data__2[[#This Row],[A1]]=0,IF(epoch_data__2[[#This Row],[A2]]=0,IF(epoch_data__2[[#This Row],[A3]]&gt;0,"Trovato",""),""),"")</f>
        <v/>
      </c>
    </row>
    <row r="36" spans="1:21" x14ac:dyDescent="0.2">
      <c r="T36" t="s">
        <v>22</v>
      </c>
      <c r="U36" t="str">
        <f>IF(epoch_data__2[[#This Row],[A1]]=0,IF(epoch_data__2[[#This Row],[A2]]=0,IF(epoch_data__2[[#This Row],[A3]]&gt;0,"Trovato",""),""),"")</f>
        <v/>
      </c>
    </row>
    <row r="37" spans="1:21" x14ac:dyDescent="0.2">
      <c r="A37">
        <v>18</v>
      </c>
      <c r="B37">
        <v>64873</v>
      </c>
      <c r="C37">
        <v>16775</v>
      </c>
      <c r="D37">
        <v>4189</v>
      </c>
      <c r="E37">
        <v>15</v>
      </c>
      <c r="F37">
        <v>0</v>
      </c>
      <c r="G37">
        <v>15</v>
      </c>
      <c r="H37">
        <v>0</v>
      </c>
      <c r="I37">
        <v>0</v>
      </c>
      <c r="J37">
        <v>1</v>
      </c>
      <c r="K37">
        <v>1</v>
      </c>
      <c r="L37">
        <v>9599.9999999999982</v>
      </c>
      <c r="M37">
        <v>0</v>
      </c>
      <c r="N37">
        <v>50000</v>
      </c>
      <c r="O37">
        <v>59600</v>
      </c>
      <c r="P37">
        <v>1568</v>
      </c>
      <c r="Q37">
        <v>235200</v>
      </c>
      <c r="R37">
        <v>294800</v>
      </c>
      <c r="S37">
        <v>0</v>
      </c>
      <c r="T37" t="s">
        <v>33</v>
      </c>
      <c r="U37" t="str">
        <f>IF(epoch_data__2[[#This Row],[A1]]=0,IF(epoch_data__2[[#This Row],[A2]]=0,IF(epoch_data__2[[#This Row],[A3]]&gt;0,"Trovato",""),""),"")</f>
        <v/>
      </c>
    </row>
    <row r="38" spans="1:21" x14ac:dyDescent="0.2">
      <c r="T38" t="s">
        <v>22</v>
      </c>
      <c r="U38" t="str">
        <f>IF(epoch_data__2[[#This Row],[A1]]=0,IF(epoch_data__2[[#This Row],[A2]]=0,IF(epoch_data__2[[#This Row],[A3]]&gt;0,"Trovato",""),""),"")</f>
        <v/>
      </c>
    </row>
    <row r="39" spans="1:21" x14ac:dyDescent="0.2">
      <c r="A39">
        <v>19</v>
      </c>
      <c r="B39">
        <v>42559</v>
      </c>
      <c r="C39">
        <v>49207</v>
      </c>
      <c r="D39">
        <v>18032</v>
      </c>
      <c r="E39">
        <v>64</v>
      </c>
      <c r="F39">
        <v>15</v>
      </c>
      <c r="G39">
        <v>19</v>
      </c>
      <c r="H39">
        <v>4</v>
      </c>
      <c r="I39">
        <v>2</v>
      </c>
      <c r="J39">
        <v>0</v>
      </c>
      <c r="K39">
        <v>6</v>
      </c>
      <c r="L39">
        <v>40799.999999999993</v>
      </c>
      <c r="M39">
        <v>19199.999999999996</v>
      </c>
      <c r="N39">
        <v>50000</v>
      </c>
      <c r="O39">
        <v>110000</v>
      </c>
      <c r="P39">
        <v>4811</v>
      </c>
      <c r="Q39">
        <v>721650</v>
      </c>
      <c r="R39">
        <v>831650</v>
      </c>
      <c r="S39">
        <v>0</v>
      </c>
      <c r="T39" t="s">
        <v>34</v>
      </c>
      <c r="U39" t="str">
        <f>IF(epoch_data__2[[#This Row],[A1]]=0,IF(epoch_data__2[[#This Row],[A2]]=0,IF(epoch_data__2[[#This Row],[A3]]&gt;0,"Trovato",""),""),"")</f>
        <v/>
      </c>
    </row>
    <row r="40" spans="1:21" x14ac:dyDescent="0.2">
      <c r="T40" t="s">
        <v>22</v>
      </c>
      <c r="U40" t="str">
        <f>IF(epoch_data__2[[#This Row],[A1]]=0,IF(epoch_data__2[[#This Row],[A2]]=0,IF(epoch_data__2[[#This Row],[A3]]&gt;0,"Trovato",""),""),"")</f>
        <v/>
      </c>
    </row>
    <row r="41" spans="1:21" x14ac:dyDescent="0.2">
      <c r="A41">
        <v>20</v>
      </c>
      <c r="B41">
        <v>64062</v>
      </c>
      <c r="C41">
        <v>17823</v>
      </c>
      <c r="D41">
        <v>4792</v>
      </c>
      <c r="E41">
        <v>15</v>
      </c>
      <c r="F41">
        <v>30</v>
      </c>
      <c r="G41">
        <v>15</v>
      </c>
      <c r="H41">
        <v>1</v>
      </c>
      <c r="I41">
        <v>0</v>
      </c>
      <c r="J41">
        <v>1</v>
      </c>
      <c r="K41">
        <v>2</v>
      </c>
      <c r="L41">
        <v>9599.9999999999982</v>
      </c>
      <c r="M41">
        <v>115200</v>
      </c>
      <c r="N41">
        <v>50000</v>
      </c>
      <c r="O41">
        <v>174800</v>
      </c>
      <c r="P41">
        <v>1672</v>
      </c>
      <c r="Q41">
        <v>250800</v>
      </c>
      <c r="R41">
        <v>425600</v>
      </c>
      <c r="S41">
        <v>0</v>
      </c>
      <c r="T41" t="s">
        <v>34</v>
      </c>
      <c r="U41" t="str">
        <f>IF(epoch_data__2[[#This Row],[A1]]=0,IF(epoch_data__2[[#This Row],[A2]]=0,IF(epoch_data__2[[#This Row],[A3]]&gt;0,"Trovato",""),""),"")</f>
        <v/>
      </c>
    </row>
    <row r="42" spans="1:21" x14ac:dyDescent="0.2">
      <c r="T42" t="s">
        <v>22</v>
      </c>
      <c r="U42" t="str">
        <f>IF(epoch_data__2[[#This Row],[A1]]=0,IF(epoch_data__2[[#This Row],[A2]]=0,IF(epoch_data__2[[#This Row],[A3]]&gt;0,"Trovato",""),""),"")</f>
        <v/>
      </c>
    </row>
    <row r="43" spans="1:21" x14ac:dyDescent="0.2">
      <c r="A43">
        <v>21</v>
      </c>
      <c r="B43">
        <v>64427</v>
      </c>
      <c r="C43">
        <v>17667</v>
      </c>
      <c r="D43">
        <v>5146</v>
      </c>
      <c r="E43">
        <v>15</v>
      </c>
      <c r="F43">
        <v>15</v>
      </c>
      <c r="G43">
        <v>15</v>
      </c>
      <c r="H43">
        <v>1</v>
      </c>
      <c r="I43">
        <v>0</v>
      </c>
      <c r="J43">
        <v>1</v>
      </c>
      <c r="K43">
        <v>2</v>
      </c>
      <c r="L43">
        <v>9599.9999999999982</v>
      </c>
      <c r="M43">
        <v>19199.999999999996</v>
      </c>
      <c r="N43">
        <v>50000</v>
      </c>
      <c r="O43">
        <v>78800</v>
      </c>
      <c r="P43">
        <v>1681</v>
      </c>
      <c r="Q43">
        <v>252150</v>
      </c>
      <c r="R43">
        <v>330950</v>
      </c>
      <c r="S43">
        <v>0</v>
      </c>
      <c r="T43" t="s">
        <v>35</v>
      </c>
      <c r="U43" t="str">
        <f>IF(epoch_data__2[[#This Row],[A1]]=0,IF(epoch_data__2[[#This Row],[A2]]=0,IF(epoch_data__2[[#This Row],[A3]]&gt;0,"Trovato",""),""),"")</f>
        <v/>
      </c>
    </row>
    <row r="44" spans="1:21" x14ac:dyDescent="0.2">
      <c r="T44" t="s">
        <v>22</v>
      </c>
      <c r="U44" t="str">
        <f>IF(epoch_data__2[[#This Row],[A1]]=0,IF(epoch_data__2[[#This Row],[A2]]=0,IF(epoch_data__2[[#This Row],[A3]]&gt;0,"Trovato",""),""),"")</f>
        <v/>
      </c>
    </row>
    <row r="45" spans="1:21" x14ac:dyDescent="0.2">
      <c r="A45">
        <v>22</v>
      </c>
      <c r="B45">
        <v>64962</v>
      </c>
      <c r="C45">
        <v>32159</v>
      </c>
      <c r="D45">
        <v>11192</v>
      </c>
      <c r="E45">
        <v>15</v>
      </c>
      <c r="F45">
        <v>30</v>
      </c>
      <c r="G45">
        <v>15</v>
      </c>
      <c r="H45">
        <v>2</v>
      </c>
      <c r="I45">
        <v>1</v>
      </c>
      <c r="J45">
        <v>0</v>
      </c>
      <c r="K45">
        <v>3</v>
      </c>
      <c r="L45">
        <v>9599.9999999999982</v>
      </c>
      <c r="M45">
        <v>192000</v>
      </c>
      <c r="N45">
        <v>50000</v>
      </c>
      <c r="O45">
        <v>251600</v>
      </c>
      <c r="P45">
        <v>3102</v>
      </c>
      <c r="Q45">
        <v>465300</v>
      </c>
      <c r="R45">
        <v>716900</v>
      </c>
      <c r="S45">
        <v>0</v>
      </c>
      <c r="T45" t="s">
        <v>25</v>
      </c>
      <c r="U45" t="str">
        <f>IF(epoch_data__2[[#This Row],[A1]]=0,IF(epoch_data__2[[#This Row],[A2]]=0,IF(epoch_data__2[[#This Row],[A3]]&gt;0,"Trovato",""),""),"")</f>
        <v/>
      </c>
    </row>
    <row r="46" spans="1:21" x14ac:dyDescent="0.2">
      <c r="T46" t="s">
        <v>22</v>
      </c>
      <c r="U46" t="str">
        <f>IF(epoch_data__2[[#This Row],[A1]]=0,IF(epoch_data__2[[#This Row],[A2]]=0,IF(epoch_data__2[[#This Row],[A3]]&gt;0,"Trovato",""),""),"")</f>
        <v/>
      </c>
    </row>
    <row r="47" spans="1:21" x14ac:dyDescent="0.2">
      <c r="A47">
        <v>23</v>
      </c>
      <c r="B47">
        <v>63988</v>
      </c>
      <c r="C47">
        <v>15647</v>
      </c>
      <c r="D47">
        <v>4036</v>
      </c>
      <c r="E47">
        <v>15</v>
      </c>
      <c r="F47">
        <v>15</v>
      </c>
      <c r="G47">
        <v>15</v>
      </c>
      <c r="H47">
        <v>0</v>
      </c>
      <c r="I47">
        <v>0</v>
      </c>
      <c r="J47">
        <v>1</v>
      </c>
      <c r="K47">
        <v>1</v>
      </c>
      <c r="L47">
        <v>9599.9999999999982</v>
      </c>
      <c r="M47">
        <v>19199.999999999996</v>
      </c>
      <c r="N47">
        <v>50000</v>
      </c>
      <c r="O47">
        <v>78800</v>
      </c>
      <c r="P47">
        <v>1461</v>
      </c>
      <c r="Q47">
        <v>219150</v>
      </c>
      <c r="R47">
        <v>297950</v>
      </c>
      <c r="S47">
        <v>0</v>
      </c>
      <c r="T47" t="s">
        <v>36</v>
      </c>
      <c r="U47" t="str">
        <f>IF(epoch_data__2[[#This Row],[A1]]=0,IF(epoch_data__2[[#This Row],[A2]]=0,IF(epoch_data__2[[#This Row],[A3]]&gt;0,"Trovato",""),""),"")</f>
        <v/>
      </c>
    </row>
    <row r="48" spans="1:21" x14ac:dyDescent="0.2">
      <c r="T48" t="s">
        <v>22</v>
      </c>
      <c r="U48" t="str">
        <f>IF(epoch_data__2[[#This Row],[A1]]=0,IF(epoch_data__2[[#This Row],[A2]]=0,IF(epoch_data__2[[#This Row],[A3]]&gt;0,"Trovato",""),""),"")</f>
        <v/>
      </c>
    </row>
    <row r="49" spans="1:21" x14ac:dyDescent="0.2">
      <c r="A49">
        <v>24</v>
      </c>
      <c r="B49">
        <v>64550</v>
      </c>
      <c r="C49">
        <v>16371</v>
      </c>
      <c r="D49">
        <v>4351</v>
      </c>
      <c r="E49">
        <v>15</v>
      </c>
      <c r="F49">
        <v>15</v>
      </c>
      <c r="G49">
        <v>30</v>
      </c>
      <c r="H49">
        <v>2</v>
      </c>
      <c r="I49">
        <v>0</v>
      </c>
      <c r="J49">
        <v>0</v>
      </c>
      <c r="K49">
        <v>2</v>
      </c>
      <c r="L49">
        <v>9599.9999999999982</v>
      </c>
      <c r="M49">
        <v>96000</v>
      </c>
      <c r="N49">
        <v>50000</v>
      </c>
      <c r="O49">
        <v>155600</v>
      </c>
      <c r="P49">
        <v>1532</v>
      </c>
      <c r="Q49">
        <v>229800</v>
      </c>
      <c r="R49">
        <v>385400</v>
      </c>
      <c r="S49">
        <v>0</v>
      </c>
      <c r="T49" t="s">
        <v>37</v>
      </c>
      <c r="U49" t="str">
        <f>IF(epoch_data__2[[#This Row],[A1]]=0,IF(epoch_data__2[[#This Row],[A2]]=0,IF(epoch_data__2[[#This Row],[A3]]&gt;0,"Trovato",""),""),"")</f>
        <v/>
      </c>
    </row>
    <row r="50" spans="1:21" x14ac:dyDescent="0.2">
      <c r="T50" t="s">
        <v>22</v>
      </c>
      <c r="U50" t="str">
        <f>IF(epoch_data__2[[#This Row],[A1]]=0,IF(epoch_data__2[[#This Row],[A2]]=0,IF(epoch_data__2[[#This Row],[A3]]&gt;0,"Trovato",""),""),"")</f>
        <v/>
      </c>
    </row>
    <row r="51" spans="1:21" x14ac:dyDescent="0.2">
      <c r="A51">
        <v>25</v>
      </c>
      <c r="B51">
        <v>57927</v>
      </c>
      <c r="C51">
        <v>16913</v>
      </c>
      <c r="D51">
        <v>4509</v>
      </c>
      <c r="E51">
        <v>30</v>
      </c>
      <c r="F51">
        <v>15</v>
      </c>
      <c r="G51">
        <v>15</v>
      </c>
      <c r="H51">
        <v>0</v>
      </c>
      <c r="I51">
        <v>0</v>
      </c>
      <c r="J51">
        <v>2</v>
      </c>
      <c r="K51">
        <v>2</v>
      </c>
      <c r="L51">
        <v>19199.999999999996</v>
      </c>
      <c r="M51">
        <v>19199.999999999996</v>
      </c>
      <c r="N51">
        <v>50000</v>
      </c>
      <c r="O51">
        <v>88400</v>
      </c>
      <c r="P51">
        <v>1584</v>
      </c>
      <c r="Q51">
        <v>237600</v>
      </c>
      <c r="R51">
        <v>326000</v>
      </c>
      <c r="S51">
        <v>0</v>
      </c>
      <c r="T51" t="s">
        <v>38</v>
      </c>
      <c r="U51" t="str">
        <f>IF(epoch_data__2[[#This Row],[A1]]=0,IF(epoch_data__2[[#This Row],[A2]]=0,IF(epoch_data__2[[#This Row],[A3]]&gt;0,"Trovato",""),""),"")</f>
        <v/>
      </c>
    </row>
    <row r="52" spans="1:21" x14ac:dyDescent="0.2">
      <c r="T52" t="s">
        <v>22</v>
      </c>
      <c r="U52" t="str">
        <f>IF(epoch_data__2[[#This Row],[A1]]=0,IF(epoch_data__2[[#This Row],[A2]]=0,IF(epoch_data__2[[#This Row],[A3]]&gt;0,"Trovato",""),""),"")</f>
        <v/>
      </c>
    </row>
    <row r="53" spans="1:21" x14ac:dyDescent="0.2">
      <c r="A53">
        <v>26</v>
      </c>
      <c r="B53">
        <v>71004</v>
      </c>
      <c r="C53">
        <v>17587</v>
      </c>
      <c r="D53">
        <v>4996</v>
      </c>
      <c r="E53">
        <v>0</v>
      </c>
      <c r="F53">
        <v>15</v>
      </c>
      <c r="G53">
        <v>15</v>
      </c>
      <c r="H53">
        <v>2</v>
      </c>
      <c r="I53">
        <v>0</v>
      </c>
      <c r="J53">
        <v>0</v>
      </c>
      <c r="K53">
        <v>2</v>
      </c>
      <c r="L53">
        <v>0</v>
      </c>
      <c r="M53">
        <v>96000</v>
      </c>
      <c r="N53">
        <v>50000</v>
      </c>
      <c r="O53">
        <v>146000</v>
      </c>
      <c r="P53">
        <v>1666</v>
      </c>
      <c r="Q53">
        <v>249900</v>
      </c>
      <c r="R53">
        <v>395900</v>
      </c>
      <c r="S53">
        <v>0</v>
      </c>
      <c r="T53" t="s">
        <v>39</v>
      </c>
      <c r="U53" t="str">
        <f>IF(epoch_data__2[[#This Row],[A1]]=0,IF(epoch_data__2[[#This Row],[A2]]=0,IF(epoch_data__2[[#This Row],[A3]]&gt;0,"Trovato",""),""),"")</f>
        <v/>
      </c>
    </row>
    <row r="54" spans="1:21" x14ac:dyDescent="0.2">
      <c r="T54" t="s">
        <v>22</v>
      </c>
      <c r="U54" t="str">
        <f>IF(epoch_data__2[[#This Row],[A1]]=0,IF(epoch_data__2[[#This Row],[A2]]=0,IF(epoch_data__2[[#This Row],[A3]]&gt;0,"Trovato",""),""),"")</f>
        <v/>
      </c>
    </row>
    <row r="55" spans="1:21" x14ac:dyDescent="0.2">
      <c r="A55">
        <v>27</v>
      </c>
      <c r="B55">
        <v>64384</v>
      </c>
      <c r="C55">
        <v>16231</v>
      </c>
      <c r="D55">
        <v>4512</v>
      </c>
      <c r="E55">
        <v>15</v>
      </c>
      <c r="F55">
        <v>30</v>
      </c>
      <c r="G55">
        <v>0</v>
      </c>
      <c r="H55">
        <v>1</v>
      </c>
      <c r="I55">
        <v>0</v>
      </c>
      <c r="J55">
        <v>1</v>
      </c>
      <c r="K55">
        <v>2</v>
      </c>
      <c r="L55">
        <v>9599.9999999999982</v>
      </c>
      <c r="M55">
        <v>115200</v>
      </c>
      <c r="N55">
        <v>0</v>
      </c>
      <c r="O55">
        <v>124800</v>
      </c>
      <c r="P55">
        <v>1520</v>
      </c>
      <c r="Q55">
        <v>228000</v>
      </c>
      <c r="R55">
        <v>352800</v>
      </c>
      <c r="S55">
        <v>0</v>
      </c>
      <c r="T55" t="s">
        <v>37</v>
      </c>
      <c r="U55" t="str">
        <f>IF(epoch_data__2[[#This Row],[A1]]=0,IF(epoch_data__2[[#This Row],[A2]]=0,IF(epoch_data__2[[#This Row],[A3]]&gt;0,"Trovato",""),""),"")</f>
        <v/>
      </c>
    </row>
    <row r="56" spans="1:21" x14ac:dyDescent="0.2">
      <c r="T56" t="s">
        <v>22</v>
      </c>
      <c r="U56" t="str">
        <f>IF(epoch_data__2[[#This Row],[A1]]=0,IF(epoch_data__2[[#This Row],[A2]]=0,IF(epoch_data__2[[#This Row],[A3]]&gt;0,"Trovato",""),""),"")</f>
        <v/>
      </c>
    </row>
    <row r="57" spans="1:21" x14ac:dyDescent="0.2">
      <c r="A57">
        <v>28</v>
      </c>
      <c r="B57">
        <v>57802</v>
      </c>
      <c r="C57">
        <v>16839</v>
      </c>
      <c r="D57">
        <v>4581</v>
      </c>
      <c r="E57">
        <v>30</v>
      </c>
      <c r="F57">
        <v>30</v>
      </c>
      <c r="G57">
        <v>15</v>
      </c>
      <c r="H57">
        <v>0</v>
      </c>
      <c r="I57">
        <v>0</v>
      </c>
      <c r="J57">
        <v>2</v>
      </c>
      <c r="K57">
        <v>2</v>
      </c>
      <c r="L57">
        <v>19199.999999999996</v>
      </c>
      <c r="M57">
        <v>38399.999999999993</v>
      </c>
      <c r="N57">
        <v>50000</v>
      </c>
      <c r="O57">
        <v>107600</v>
      </c>
      <c r="P57">
        <v>1578</v>
      </c>
      <c r="Q57">
        <v>236700</v>
      </c>
      <c r="R57">
        <v>344300</v>
      </c>
      <c r="S57">
        <v>0</v>
      </c>
      <c r="T57" t="s">
        <v>40</v>
      </c>
      <c r="U57" t="str">
        <f>IF(epoch_data__2[[#This Row],[A1]]=0,IF(epoch_data__2[[#This Row],[A2]]=0,IF(epoch_data__2[[#This Row],[A3]]&gt;0,"Trovato",""),""),"")</f>
        <v/>
      </c>
    </row>
    <row r="58" spans="1:21" x14ac:dyDescent="0.2">
      <c r="T58" t="s">
        <v>22</v>
      </c>
      <c r="U58" t="str">
        <f>IF(epoch_data__2[[#This Row],[A1]]=0,IF(epoch_data__2[[#This Row],[A2]]=0,IF(epoch_data__2[[#This Row],[A3]]&gt;0,"Trovato",""),""),"")</f>
        <v/>
      </c>
    </row>
    <row r="59" spans="1:21" x14ac:dyDescent="0.2">
      <c r="A59">
        <v>29</v>
      </c>
      <c r="B59">
        <v>64787</v>
      </c>
      <c r="C59">
        <v>19798</v>
      </c>
      <c r="D59">
        <v>6388</v>
      </c>
      <c r="E59">
        <v>15</v>
      </c>
      <c r="F59">
        <v>30</v>
      </c>
      <c r="G59">
        <v>0</v>
      </c>
      <c r="H59">
        <v>2</v>
      </c>
      <c r="I59">
        <v>0</v>
      </c>
      <c r="J59">
        <v>0</v>
      </c>
      <c r="K59">
        <v>2</v>
      </c>
      <c r="L59">
        <v>9599.9999999999982</v>
      </c>
      <c r="M59">
        <v>115200</v>
      </c>
      <c r="N59">
        <v>0</v>
      </c>
      <c r="O59">
        <v>124800</v>
      </c>
      <c r="P59">
        <v>1892</v>
      </c>
      <c r="Q59">
        <v>283800</v>
      </c>
      <c r="R59">
        <v>408600</v>
      </c>
      <c r="S59">
        <v>0</v>
      </c>
      <c r="T59" t="s">
        <v>41</v>
      </c>
      <c r="U59" t="str">
        <f>IF(epoch_data__2[[#This Row],[A1]]=0,IF(epoch_data__2[[#This Row],[A2]]=0,IF(epoch_data__2[[#This Row],[A3]]&gt;0,"Trovato",""),""),"")</f>
        <v/>
      </c>
    </row>
    <row r="60" spans="1:21" x14ac:dyDescent="0.2">
      <c r="T60" t="s">
        <v>22</v>
      </c>
      <c r="U60" t="str">
        <f>IF(epoch_data__2[[#This Row],[A1]]=0,IF(epoch_data__2[[#This Row],[A2]]=0,IF(epoch_data__2[[#This Row],[A3]]&gt;0,"Trovato",""),""),"")</f>
        <v/>
      </c>
    </row>
    <row r="61" spans="1:21" x14ac:dyDescent="0.2">
      <c r="A61">
        <v>30</v>
      </c>
      <c r="B61">
        <v>64879</v>
      </c>
      <c r="C61">
        <v>16359</v>
      </c>
      <c r="D61">
        <v>4327</v>
      </c>
      <c r="E61">
        <v>15</v>
      </c>
      <c r="F61">
        <v>15</v>
      </c>
      <c r="G61">
        <v>15</v>
      </c>
      <c r="H61">
        <v>1</v>
      </c>
      <c r="I61">
        <v>0</v>
      </c>
      <c r="J61">
        <v>0</v>
      </c>
      <c r="K61">
        <v>1</v>
      </c>
      <c r="L61">
        <v>9599.9999999999982</v>
      </c>
      <c r="M61">
        <v>19199.999999999996</v>
      </c>
      <c r="N61">
        <v>50000</v>
      </c>
      <c r="O61">
        <v>78800</v>
      </c>
      <c r="P61">
        <v>1529</v>
      </c>
      <c r="Q61">
        <v>229350</v>
      </c>
      <c r="R61">
        <v>308150</v>
      </c>
      <c r="S61">
        <v>0</v>
      </c>
      <c r="T61" t="s">
        <v>42</v>
      </c>
      <c r="U61" t="str">
        <f>IF(epoch_data__2[[#This Row],[A1]]=0,IF(epoch_data__2[[#This Row],[A2]]=0,IF(epoch_data__2[[#This Row],[A3]]&gt;0,"Trovato",""),""),"")</f>
        <v/>
      </c>
    </row>
    <row r="62" spans="1:21" x14ac:dyDescent="0.2">
      <c r="T62" t="s">
        <v>22</v>
      </c>
      <c r="U62" t="str">
        <f>IF(epoch_data__2[[#This Row],[A1]]=0,IF(epoch_data__2[[#This Row],[A2]]=0,IF(epoch_data__2[[#This Row],[A3]]&gt;0,"Trovato",""),""),"")</f>
        <v/>
      </c>
    </row>
    <row r="63" spans="1:21" x14ac:dyDescent="0.2">
      <c r="A63">
        <v>31</v>
      </c>
      <c r="B63">
        <v>57835</v>
      </c>
      <c r="C63">
        <v>17312</v>
      </c>
      <c r="D63">
        <v>4908</v>
      </c>
      <c r="E63">
        <v>30</v>
      </c>
      <c r="F63">
        <v>15</v>
      </c>
      <c r="G63">
        <v>15</v>
      </c>
      <c r="H63">
        <v>1</v>
      </c>
      <c r="I63">
        <v>0</v>
      </c>
      <c r="J63">
        <v>1</v>
      </c>
      <c r="K63">
        <v>2</v>
      </c>
      <c r="L63">
        <v>19199.999999999996</v>
      </c>
      <c r="M63">
        <v>19199.999999999996</v>
      </c>
      <c r="N63">
        <v>50000</v>
      </c>
      <c r="O63">
        <v>88400</v>
      </c>
      <c r="P63">
        <v>1620</v>
      </c>
      <c r="Q63">
        <v>243000</v>
      </c>
      <c r="R63">
        <v>331400</v>
      </c>
      <c r="S63">
        <v>0</v>
      </c>
      <c r="T63" t="s">
        <v>25</v>
      </c>
      <c r="U63" t="str">
        <f>IF(epoch_data__2[[#This Row],[A1]]=0,IF(epoch_data__2[[#This Row],[A2]]=0,IF(epoch_data__2[[#This Row],[A3]]&gt;0,"Trovato",""),""),"")</f>
        <v/>
      </c>
    </row>
    <row r="64" spans="1:21" x14ac:dyDescent="0.2">
      <c r="T64" t="s">
        <v>22</v>
      </c>
      <c r="U64" t="str">
        <f>IF(epoch_data__2[[#This Row],[A1]]=0,IF(epoch_data__2[[#This Row],[A2]]=0,IF(epoch_data__2[[#This Row],[A3]]&gt;0,"Trovato",""),""),"")</f>
        <v/>
      </c>
    </row>
    <row r="65" spans="1:21" x14ac:dyDescent="0.2">
      <c r="A65">
        <v>32</v>
      </c>
      <c r="B65">
        <v>71043</v>
      </c>
      <c r="C65">
        <v>17511</v>
      </c>
      <c r="D65">
        <v>5287</v>
      </c>
      <c r="E65">
        <v>0</v>
      </c>
      <c r="F65">
        <v>15</v>
      </c>
      <c r="G65">
        <v>15</v>
      </c>
      <c r="H65">
        <v>1</v>
      </c>
      <c r="I65">
        <v>0</v>
      </c>
      <c r="J65">
        <v>0</v>
      </c>
      <c r="K65">
        <v>1</v>
      </c>
      <c r="L65">
        <v>0</v>
      </c>
      <c r="M65">
        <v>96000</v>
      </c>
      <c r="N65">
        <v>50000</v>
      </c>
      <c r="O65">
        <v>146000</v>
      </c>
      <c r="P65">
        <v>1664</v>
      </c>
      <c r="Q65">
        <v>249600</v>
      </c>
      <c r="R65">
        <v>395600</v>
      </c>
      <c r="S65">
        <v>0</v>
      </c>
      <c r="T65" t="s">
        <v>26</v>
      </c>
      <c r="U65" t="str">
        <f>IF(epoch_data__2[[#This Row],[A1]]=0,IF(epoch_data__2[[#This Row],[A2]]=0,IF(epoch_data__2[[#This Row],[A3]]&gt;0,"Trovato",""),""),"")</f>
        <v/>
      </c>
    </row>
    <row r="66" spans="1:21" x14ac:dyDescent="0.2">
      <c r="T66" t="s">
        <v>22</v>
      </c>
      <c r="U66" t="str">
        <f>IF(epoch_data__2[[#This Row],[A1]]=0,IF(epoch_data__2[[#This Row],[A2]]=0,IF(epoch_data__2[[#This Row],[A3]]&gt;0,"Trovato",""),""),"")</f>
        <v/>
      </c>
    </row>
    <row r="67" spans="1:21" x14ac:dyDescent="0.2">
      <c r="A67">
        <v>33</v>
      </c>
      <c r="B67">
        <v>64593</v>
      </c>
      <c r="C67">
        <v>18106</v>
      </c>
      <c r="D67">
        <v>4952</v>
      </c>
      <c r="E67">
        <v>15</v>
      </c>
      <c r="F67">
        <v>15</v>
      </c>
      <c r="G67">
        <v>15</v>
      </c>
      <c r="H67">
        <v>1</v>
      </c>
      <c r="I67">
        <v>0</v>
      </c>
      <c r="J67">
        <v>1</v>
      </c>
      <c r="K67">
        <v>2</v>
      </c>
      <c r="L67">
        <v>9599.9999999999982</v>
      </c>
      <c r="M67">
        <v>19199.999999999996</v>
      </c>
      <c r="N67">
        <v>50000</v>
      </c>
      <c r="O67">
        <v>78800</v>
      </c>
      <c r="P67">
        <v>1702</v>
      </c>
      <c r="Q67">
        <v>255300</v>
      </c>
      <c r="R67">
        <v>334100</v>
      </c>
      <c r="S67">
        <v>0</v>
      </c>
      <c r="T67" t="s">
        <v>27</v>
      </c>
      <c r="U67" t="str">
        <f>IF(epoch_data__2[[#This Row],[A1]]=0,IF(epoch_data__2[[#This Row],[A2]]=0,IF(epoch_data__2[[#This Row],[A3]]&gt;0,"Trovato",""),""),"")</f>
        <v/>
      </c>
    </row>
    <row r="68" spans="1:21" x14ac:dyDescent="0.2">
      <c r="T68" t="s">
        <v>22</v>
      </c>
      <c r="U68" t="str">
        <f>IF(epoch_data__2[[#This Row],[A1]]=0,IF(epoch_data__2[[#This Row],[A2]]=0,IF(epoch_data__2[[#This Row],[A3]]&gt;0,"Trovato",""),""),"")</f>
        <v/>
      </c>
    </row>
    <row r="69" spans="1:21" x14ac:dyDescent="0.2">
      <c r="A69">
        <v>34</v>
      </c>
      <c r="B69">
        <v>57674</v>
      </c>
      <c r="C69">
        <v>17072</v>
      </c>
      <c r="D69">
        <v>4835</v>
      </c>
      <c r="E69">
        <v>30</v>
      </c>
      <c r="F69">
        <v>30</v>
      </c>
      <c r="G69">
        <v>15</v>
      </c>
      <c r="H69">
        <v>1</v>
      </c>
      <c r="I69">
        <v>0</v>
      </c>
      <c r="J69">
        <v>1</v>
      </c>
      <c r="K69">
        <v>2</v>
      </c>
      <c r="L69">
        <v>19199.999999999996</v>
      </c>
      <c r="M69">
        <v>38399.999999999993</v>
      </c>
      <c r="N69">
        <v>50000</v>
      </c>
      <c r="O69">
        <v>107600</v>
      </c>
      <c r="P69">
        <v>1600</v>
      </c>
      <c r="Q69">
        <v>240000</v>
      </c>
      <c r="R69">
        <v>347600</v>
      </c>
      <c r="S69">
        <v>0</v>
      </c>
      <c r="T69" t="s">
        <v>31</v>
      </c>
      <c r="U69" t="str">
        <f>IF(epoch_data__2[[#This Row],[A1]]=0,IF(epoch_data__2[[#This Row],[A2]]=0,IF(epoch_data__2[[#This Row],[A3]]&gt;0,"Trovato",""),""),"")</f>
        <v/>
      </c>
    </row>
    <row r="70" spans="1:21" x14ac:dyDescent="0.2">
      <c r="T70" t="s">
        <v>22</v>
      </c>
      <c r="U70" t="str">
        <f>IF(epoch_data__2[[#This Row],[A1]]=0,IF(epoch_data__2[[#This Row],[A2]]=0,IF(epoch_data__2[[#This Row],[A3]]&gt;0,"Trovato",""),""),"")</f>
        <v/>
      </c>
    </row>
    <row r="71" spans="1:21" x14ac:dyDescent="0.2">
      <c r="A71">
        <v>35</v>
      </c>
      <c r="B71">
        <v>57916</v>
      </c>
      <c r="C71">
        <v>17941</v>
      </c>
      <c r="D71">
        <v>4629</v>
      </c>
      <c r="E71">
        <v>30</v>
      </c>
      <c r="F71">
        <v>0</v>
      </c>
      <c r="G71">
        <v>30</v>
      </c>
      <c r="H71">
        <v>2</v>
      </c>
      <c r="I71">
        <v>0</v>
      </c>
      <c r="J71">
        <v>0</v>
      </c>
      <c r="K71">
        <v>2</v>
      </c>
      <c r="L71">
        <v>19199.999999999996</v>
      </c>
      <c r="M71">
        <v>0</v>
      </c>
      <c r="N71">
        <v>50000</v>
      </c>
      <c r="O71">
        <v>69200</v>
      </c>
      <c r="P71">
        <v>1691</v>
      </c>
      <c r="Q71">
        <v>253650</v>
      </c>
      <c r="R71">
        <v>322850</v>
      </c>
      <c r="S71">
        <v>0</v>
      </c>
      <c r="T71" t="s">
        <v>40</v>
      </c>
      <c r="U71" t="str">
        <f>IF(epoch_data__2[[#This Row],[A1]]=0,IF(epoch_data__2[[#This Row],[A2]]=0,IF(epoch_data__2[[#This Row],[A3]]&gt;0,"Trovato",""),""),"")</f>
        <v/>
      </c>
    </row>
    <row r="72" spans="1:21" x14ac:dyDescent="0.2">
      <c r="T72" t="s">
        <v>22</v>
      </c>
      <c r="U72" t="str">
        <f>IF(epoch_data__2[[#This Row],[A1]]=0,IF(epoch_data__2[[#This Row],[A2]]=0,IF(epoch_data__2[[#This Row],[A3]]&gt;0,"Trovato",""),""),"")</f>
        <v/>
      </c>
    </row>
    <row r="73" spans="1:21" x14ac:dyDescent="0.2">
      <c r="A73">
        <v>36</v>
      </c>
      <c r="B73">
        <v>57343</v>
      </c>
      <c r="C73">
        <v>17496</v>
      </c>
      <c r="D73">
        <v>4778</v>
      </c>
      <c r="E73">
        <v>30</v>
      </c>
      <c r="F73">
        <v>15</v>
      </c>
      <c r="G73">
        <v>15</v>
      </c>
      <c r="H73">
        <v>0</v>
      </c>
      <c r="I73">
        <v>0</v>
      </c>
      <c r="J73">
        <v>2</v>
      </c>
      <c r="K73">
        <v>2</v>
      </c>
      <c r="L73">
        <v>19199.999999999996</v>
      </c>
      <c r="M73">
        <v>19199.999999999996</v>
      </c>
      <c r="N73">
        <v>50000</v>
      </c>
      <c r="O73">
        <v>88400</v>
      </c>
      <c r="P73">
        <v>1640</v>
      </c>
      <c r="Q73">
        <v>246000</v>
      </c>
      <c r="R73">
        <v>334400</v>
      </c>
      <c r="S73">
        <v>0</v>
      </c>
      <c r="T73" t="s">
        <v>43</v>
      </c>
      <c r="U73" t="str">
        <f>IF(epoch_data__2[[#This Row],[A1]]=0,IF(epoch_data__2[[#This Row],[A2]]=0,IF(epoch_data__2[[#This Row],[A3]]&gt;0,"Trovato",""),""),"")</f>
        <v/>
      </c>
    </row>
    <row r="74" spans="1:21" x14ac:dyDescent="0.2">
      <c r="T74" t="s">
        <v>22</v>
      </c>
      <c r="U74" t="str">
        <f>IF(epoch_data__2[[#This Row],[A1]]=0,IF(epoch_data__2[[#This Row],[A2]]=0,IF(epoch_data__2[[#This Row],[A3]]&gt;0,"Trovato",""),""),"")</f>
        <v/>
      </c>
    </row>
    <row r="75" spans="1:21" x14ac:dyDescent="0.2">
      <c r="A75">
        <v>37</v>
      </c>
      <c r="B75">
        <v>64429</v>
      </c>
      <c r="C75">
        <v>15621</v>
      </c>
      <c r="D75">
        <v>4322</v>
      </c>
      <c r="E75">
        <v>15</v>
      </c>
      <c r="F75">
        <v>15</v>
      </c>
      <c r="G75">
        <v>15</v>
      </c>
      <c r="H75">
        <v>1</v>
      </c>
      <c r="I75">
        <v>0</v>
      </c>
      <c r="J75">
        <v>1</v>
      </c>
      <c r="K75">
        <v>2</v>
      </c>
      <c r="L75">
        <v>9599.9999999999982</v>
      </c>
      <c r="M75">
        <v>19199.999999999996</v>
      </c>
      <c r="N75">
        <v>50000</v>
      </c>
      <c r="O75">
        <v>78800</v>
      </c>
      <c r="P75">
        <v>1458</v>
      </c>
      <c r="Q75">
        <v>218700</v>
      </c>
      <c r="R75">
        <v>297500</v>
      </c>
      <c r="S75">
        <v>0</v>
      </c>
      <c r="T75" t="s">
        <v>28</v>
      </c>
      <c r="U75" t="str">
        <f>IF(epoch_data__2[[#This Row],[A1]]=0,IF(epoch_data__2[[#This Row],[A2]]=0,IF(epoch_data__2[[#This Row],[A3]]&gt;0,"Trovato",""),""),"")</f>
        <v/>
      </c>
    </row>
    <row r="76" spans="1:21" x14ac:dyDescent="0.2">
      <c r="T76" t="s">
        <v>22</v>
      </c>
      <c r="U76" t="str">
        <f>IF(epoch_data__2[[#This Row],[A1]]=0,IF(epoch_data__2[[#This Row],[A2]]=0,IF(epoch_data__2[[#This Row],[A3]]&gt;0,"Trovato",""),""),"")</f>
        <v/>
      </c>
    </row>
    <row r="77" spans="1:21" x14ac:dyDescent="0.2">
      <c r="A77">
        <v>38</v>
      </c>
      <c r="B77">
        <v>57737</v>
      </c>
      <c r="C77">
        <v>15228</v>
      </c>
      <c r="D77">
        <v>3827</v>
      </c>
      <c r="E77">
        <v>30</v>
      </c>
      <c r="F77">
        <v>0</v>
      </c>
      <c r="G77">
        <v>30</v>
      </c>
      <c r="H77">
        <v>1</v>
      </c>
      <c r="I77">
        <v>1</v>
      </c>
      <c r="J77">
        <v>0</v>
      </c>
      <c r="K77">
        <v>2</v>
      </c>
      <c r="L77">
        <v>19199.999999999996</v>
      </c>
      <c r="M77">
        <v>0</v>
      </c>
      <c r="N77">
        <v>50000</v>
      </c>
      <c r="O77">
        <v>69200</v>
      </c>
      <c r="P77">
        <v>1421</v>
      </c>
      <c r="Q77">
        <v>213150</v>
      </c>
      <c r="R77">
        <v>282350</v>
      </c>
      <c r="S77">
        <v>0</v>
      </c>
      <c r="T77" t="s">
        <v>41</v>
      </c>
      <c r="U77" t="str">
        <f>IF(epoch_data__2[[#This Row],[A1]]=0,IF(epoch_data__2[[#This Row],[A2]]=0,IF(epoch_data__2[[#This Row],[A3]]&gt;0,"Trovato",""),""),"")</f>
        <v/>
      </c>
    </row>
    <row r="78" spans="1:21" x14ac:dyDescent="0.2">
      <c r="T78" t="s">
        <v>22</v>
      </c>
      <c r="U78" t="str">
        <f>IF(epoch_data__2[[#This Row],[A1]]=0,IF(epoch_data__2[[#This Row],[A2]]=0,IF(epoch_data__2[[#This Row],[A3]]&gt;0,"Trovato",""),""),"")</f>
        <v/>
      </c>
    </row>
    <row r="79" spans="1:21" x14ac:dyDescent="0.2">
      <c r="A79">
        <v>39</v>
      </c>
      <c r="B79">
        <v>65083</v>
      </c>
      <c r="C79">
        <v>18530</v>
      </c>
      <c r="D79">
        <v>5479</v>
      </c>
      <c r="E79">
        <v>15</v>
      </c>
      <c r="F79">
        <v>0</v>
      </c>
      <c r="G79">
        <v>30</v>
      </c>
      <c r="H79">
        <v>1</v>
      </c>
      <c r="I79">
        <v>0</v>
      </c>
      <c r="J79">
        <v>1</v>
      </c>
      <c r="K79">
        <v>2</v>
      </c>
      <c r="L79">
        <v>9599.9999999999982</v>
      </c>
      <c r="M79">
        <v>0</v>
      </c>
      <c r="N79">
        <v>50000</v>
      </c>
      <c r="O79">
        <v>59600</v>
      </c>
      <c r="P79">
        <v>1761</v>
      </c>
      <c r="Q79">
        <v>264150</v>
      </c>
      <c r="R79">
        <v>323750</v>
      </c>
      <c r="S79">
        <v>0</v>
      </c>
      <c r="T79" t="s">
        <v>32</v>
      </c>
      <c r="U79" t="str">
        <f>IF(epoch_data__2[[#This Row],[A1]]=0,IF(epoch_data__2[[#This Row],[A2]]=0,IF(epoch_data__2[[#This Row],[A3]]&gt;0,"Trovato",""),""),"")</f>
        <v/>
      </c>
    </row>
    <row r="80" spans="1:21" x14ac:dyDescent="0.2">
      <c r="T80" t="s">
        <v>22</v>
      </c>
      <c r="U80" t="str">
        <f>IF(epoch_data__2[[#This Row],[A1]]=0,IF(epoch_data__2[[#This Row],[A2]]=0,IF(epoch_data__2[[#This Row],[A3]]&gt;0,"Trovato",""),""),"")</f>
        <v/>
      </c>
    </row>
    <row r="81" spans="1:21" x14ac:dyDescent="0.2">
      <c r="A81">
        <v>40</v>
      </c>
      <c r="B81">
        <v>64577</v>
      </c>
      <c r="C81">
        <v>27199</v>
      </c>
      <c r="D81">
        <v>10680</v>
      </c>
      <c r="E81">
        <v>15</v>
      </c>
      <c r="F81">
        <v>15</v>
      </c>
      <c r="G81">
        <v>15</v>
      </c>
      <c r="H81">
        <v>0</v>
      </c>
      <c r="I81">
        <v>2</v>
      </c>
      <c r="J81">
        <v>0</v>
      </c>
      <c r="K81">
        <v>2</v>
      </c>
      <c r="L81">
        <v>9599.9999999999982</v>
      </c>
      <c r="M81">
        <v>19199.999999999996</v>
      </c>
      <c r="N81">
        <v>50000</v>
      </c>
      <c r="O81">
        <v>78800</v>
      </c>
      <c r="P81">
        <v>2627</v>
      </c>
      <c r="Q81">
        <v>394050</v>
      </c>
      <c r="R81">
        <v>472850</v>
      </c>
      <c r="S81">
        <v>0</v>
      </c>
      <c r="T81" t="s">
        <v>25</v>
      </c>
      <c r="U81" t="str">
        <f>IF(epoch_data__2[[#This Row],[A1]]=0,IF(epoch_data__2[[#This Row],[A2]]=0,IF(epoch_data__2[[#This Row],[A3]]&gt;0,"Trovato",""),""),"")</f>
        <v/>
      </c>
    </row>
    <row r="82" spans="1:21" x14ac:dyDescent="0.2">
      <c r="T82" t="s">
        <v>22</v>
      </c>
      <c r="U82" t="str">
        <f>IF(epoch_data__2[[#This Row],[A1]]=0,IF(epoch_data__2[[#This Row],[A2]]=0,IF(epoch_data__2[[#This Row],[A3]]&gt;0,"Trovato",""),""),"")</f>
        <v/>
      </c>
    </row>
    <row r="83" spans="1:21" x14ac:dyDescent="0.2">
      <c r="A83">
        <v>41</v>
      </c>
      <c r="B83">
        <v>64824</v>
      </c>
      <c r="C83">
        <v>18216</v>
      </c>
      <c r="D83">
        <v>5505</v>
      </c>
      <c r="E83">
        <v>15</v>
      </c>
      <c r="F83">
        <v>0</v>
      </c>
      <c r="G83">
        <v>30</v>
      </c>
      <c r="H83">
        <v>1</v>
      </c>
      <c r="I83">
        <v>0</v>
      </c>
      <c r="J83">
        <v>1</v>
      </c>
      <c r="K83">
        <v>2</v>
      </c>
      <c r="L83">
        <v>9599.9999999999982</v>
      </c>
      <c r="M83">
        <v>0</v>
      </c>
      <c r="N83">
        <v>50000</v>
      </c>
      <c r="O83">
        <v>59600</v>
      </c>
      <c r="P83">
        <v>1740</v>
      </c>
      <c r="Q83">
        <v>261000</v>
      </c>
      <c r="R83">
        <v>320600</v>
      </c>
      <c r="S83">
        <v>0</v>
      </c>
      <c r="T83" t="s">
        <v>34</v>
      </c>
      <c r="U83" t="str">
        <f>IF(epoch_data__2[[#This Row],[A1]]=0,IF(epoch_data__2[[#This Row],[A2]]=0,IF(epoch_data__2[[#This Row],[A3]]&gt;0,"Trovato",""),""),"")</f>
        <v/>
      </c>
    </row>
    <row r="84" spans="1:21" x14ac:dyDescent="0.2">
      <c r="T84" t="s">
        <v>22</v>
      </c>
      <c r="U84" t="str">
        <f>IF(epoch_data__2[[#This Row],[A1]]=0,IF(epoch_data__2[[#This Row],[A2]]=0,IF(epoch_data__2[[#This Row],[A3]]&gt;0,"Trovato",""),""),"")</f>
        <v/>
      </c>
    </row>
    <row r="85" spans="1:21" x14ac:dyDescent="0.2">
      <c r="A85">
        <v>42</v>
      </c>
      <c r="B85">
        <v>64345</v>
      </c>
      <c r="C85">
        <v>21476</v>
      </c>
      <c r="D85">
        <v>7467</v>
      </c>
      <c r="E85">
        <v>15</v>
      </c>
      <c r="F85">
        <v>45</v>
      </c>
      <c r="G85">
        <v>15</v>
      </c>
      <c r="H85">
        <v>3</v>
      </c>
      <c r="I85">
        <v>0</v>
      </c>
      <c r="J85">
        <v>0</v>
      </c>
      <c r="K85">
        <v>3</v>
      </c>
      <c r="L85">
        <v>9599.9999999999982</v>
      </c>
      <c r="M85">
        <v>211200</v>
      </c>
      <c r="N85">
        <v>50000</v>
      </c>
      <c r="O85">
        <v>270800</v>
      </c>
      <c r="P85">
        <v>2060</v>
      </c>
      <c r="Q85">
        <v>309000</v>
      </c>
      <c r="R85">
        <v>579800</v>
      </c>
      <c r="S85">
        <v>0</v>
      </c>
      <c r="T85" t="s">
        <v>35</v>
      </c>
      <c r="U85" t="str">
        <f>IF(epoch_data__2[[#This Row],[A1]]=0,IF(epoch_data__2[[#This Row],[A2]]=0,IF(epoch_data__2[[#This Row],[A3]]&gt;0,"Trovato",""),""),"")</f>
        <v/>
      </c>
    </row>
    <row r="86" spans="1:21" x14ac:dyDescent="0.2">
      <c r="T86" t="s">
        <v>22</v>
      </c>
      <c r="U86" t="str">
        <f>IF(epoch_data__2[[#This Row],[A1]]=0,IF(epoch_data__2[[#This Row],[A2]]=0,IF(epoch_data__2[[#This Row],[A3]]&gt;0,"Trovato",""),""),"")</f>
        <v/>
      </c>
    </row>
    <row r="87" spans="1:21" x14ac:dyDescent="0.2">
      <c r="A87">
        <v>43</v>
      </c>
      <c r="B87">
        <v>70978</v>
      </c>
      <c r="C87">
        <v>15099</v>
      </c>
      <c r="D87">
        <v>4712</v>
      </c>
      <c r="E87">
        <v>0</v>
      </c>
      <c r="F87">
        <v>15</v>
      </c>
      <c r="G87">
        <v>30</v>
      </c>
      <c r="H87">
        <v>2</v>
      </c>
      <c r="I87">
        <v>0</v>
      </c>
      <c r="J87">
        <v>0</v>
      </c>
      <c r="K87">
        <v>2</v>
      </c>
      <c r="L87">
        <v>0</v>
      </c>
      <c r="M87">
        <v>96000</v>
      </c>
      <c r="N87">
        <v>50000</v>
      </c>
      <c r="O87">
        <v>146000</v>
      </c>
      <c r="P87">
        <v>1423</v>
      </c>
      <c r="Q87">
        <v>213450</v>
      </c>
      <c r="R87">
        <v>359450</v>
      </c>
      <c r="S87">
        <v>0</v>
      </c>
      <c r="T87" t="s">
        <v>33</v>
      </c>
      <c r="U87" t="str">
        <f>IF(epoch_data__2[[#This Row],[A1]]=0,IF(epoch_data__2[[#This Row],[A2]]=0,IF(epoch_data__2[[#This Row],[A3]]&gt;0,"Trovato",""),""),"")</f>
        <v/>
      </c>
    </row>
    <row r="88" spans="1:21" x14ac:dyDescent="0.2">
      <c r="T88" t="s">
        <v>22</v>
      </c>
      <c r="U88" t="str">
        <f>IF(epoch_data__2[[#This Row],[A1]]=0,IF(epoch_data__2[[#This Row],[A2]]=0,IF(epoch_data__2[[#This Row],[A3]]&gt;0,"Trovato",""),""),"")</f>
        <v/>
      </c>
    </row>
    <row r="89" spans="1:21" x14ac:dyDescent="0.2">
      <c r="A89">
        <v>44</v>
      </c>
      <c r="B89">
        <v>58108</v>
      </c>
      <c r="C89">
        <v>24708</v>
      </c>
      <c r="D89">
        <v>7365</v>
      </c>
      <c r="E89">
        <v>30</v>
      </c>
      <c r="F89">
        <v>0</v>
      </c>
      <c r="G89">
        <v>30</v>
      </c>
      <c r="H89">
        <v>1</v>
      </c>
      <c r="I89">
        <v>0</v>
      </c>
      <c r="J89">
        <v>2</v>
      </c>
      <c r="K89">
        <v>3</v>
      </c>
      <c r="L89">
        <v>19199.999999999996</v>
      </c>
      <c r="M89">
        <v>0</v>
      </c>
      <c r="N89">
        <v>50000</v>
      </c>
      <c r="O89">
        <v>69200</v>
      </c>
      <c r="P89">
        <v>2364</v>
      </c>
      <c r="Q89">
        <v>354600</v>
      </c>
      <c r="R89">
        <v>423800</v>
      </c>
      <c r="S89">
        <v>0</v>
      </c>
      <c r="T89" t="s">
        <v>25</v>
      </c>
      <c r="U89" t="str">
        <f>IF(epoch_data__2[[#This Row],[A1]]=0,IF(epoch_data__2[[#This Row],[A2]]=0,IF(epoch_data__2[[#This Row],[A3]]&gt;0,"Trovato",""),""),"")</f>
        <v/>
      </c>
    </row>
    <row r="90" spans="1:21" x14ac:dyDescent="0.2">
      <c r="T90" t="s">
        <v>22</v>
      </c>
      <c r="U90" t="str">
        <f>IF(epoch_data__2[[#This Row],[A1]]=0,IF(epoch_data__2[[#This Row],[A2]]=0,IF(epoch_data__2[[#This Row],[A3]]&gt;0,"Trovato",""),""),"")</f>
        <v/>
      </c>
    </row>
    <row r="91" spans="1:21" x14ac:dyDescent="0.2">
      <c r="A91">
        <v>45</v>
      </c>
      <c r="B91">
        <v>64454</v>
      </c>
      <c r="C91">
        <v>17828</v>
      </c>
      <c r="D91">
        <v>4975</v>
      </c>
      <c r="E91">
        <v>15</v>
      </c>
      <c r="F91">
        <v>15</v>
      </c>
      <c r="G91">
        <v>0</v>
      </c>
      <c r="H91">
        <v>0</v>
      </c>
      <c r="I91">
        <v>0</v>
      </c>
      <c r="J91">
        <v>1</v>
      </c>
      <c r="K91">
        <v>1</v>
      </c>
      <c r="L91">
        <v>9599.9999999999982</v>
      </c>
      <c r="M91">
        <v>19199.999999999996</v>
      </c>
      <c r="N91">
        <v>0</v>
      </c>
      <c r="O91">
        <v>28799.999999999996</v>
      </c>
      <c r="P91">
        <v>1674</v>
      </c>
      <c r="Q91">
        <v>251100</v>
      </c>
      <c r="R91">
        <v>279900</v>
      </c>
      <c r="S91">
        <v>0</v>
      </c>
      <c r="T91" t="s">
        <v>24</v>
      </c>
      <c r="U91" t="str">
        <f>IF(epoch_data__2[[#This Row],[A1]]=0,IF(epoch_data__2[[#This Row],[A2]]=0,IF(epoch_data__2[[#This Row],[A3]]&gt;0,"Trovato",""),""),"")</f>
        <v/>
      </c>
    </row>
    <row r="92" spans="1:21" x14ac:dyDescent="0.2">
      <c r="T92" t="s">
        <v>22</v>
      </c>
      <c r="U92" t="str">
        <f>IF(epoch_data__2[[#This Row],[A1]]=0,IF(epoch_data__2[[#This Row],[A2]]=0,IF(epoch_data__2[[#This Row],[A3]]&gt;0,"Trovato",""),""),"")</f>
        <v/>
      </c>
    </row>
    <row r="93" spans="1:21" x14ac:dyDescent="0.2">
      <c r="A93">
        <v>46</v>
      </c>
      <c r="B93">
        <v>64789</v>
      </c>
      <c r="C93">
        <v>31746</v>
      </c>
      <c r="D93">
        <v>11407</v>
      </c>
      <c r="E93">
        <v>15</v>
      </c>
      <c r="F93">
        <v>0</v>
      </c>
      <c r="G93">
        <v>15</v>
      </c>
      <c r="H93">
        <v>1</v>
      </c>
      <c r="I93">
        <v>1</v>
      </c>
      <c r="J93">
        <v>0</v>
      </c>
      <c r="K93">
        <v>2</v>
      </c>
      <c r="L93">
        <v>9599.9999999999982</v>
      </c>
      <c r="M93">
        <v>0</v>
      </c>
      <c r="N93">
        <v>50000</v>
      </c>
      <c r="O93">
        <v>59600</v>
      </c>
      <c r="P93">
        <v>3081</v>
      </c>
      <c r="Q93">
        <v>462150</v>
      </c>
      <c r="R93">
        <v>521750</v>
      </c>
      <c r="S93">
        <v>0</v>
      </c>
      <c r="T93" t="s">
        <v>24</v>
      </c>
      <c r="U93" t="str">
        <f>IF(epoch_data__2[[#This Row],[A1]]=0,IF(epoch_data__2[[#This Row],[A2]]=0,IF(epoch_data__2[[#This Row],[A3]]&gt;0,"Trovato",""),""),"")</f>
        <v/>
      </c>
    </row>
    <row r="94" spans="1:21" x14ac:dyDescent="0.2">
      <c r="T94" t="s">
        <v>22</v>
      </c>
      <c r="U94" t="str">
        <f>IF(epoch_data__2[[#This Row],[A1]]=0,IF(epoch_data__2[[#This Row],[A2]]=0,IF(epoch_data__2[[#This Row],[A3]]&gt;0,"Trovato",""),""),"")</f>
        <v/>
      </c>
    </row>
    <row r="95" spans="1:21" x14ac:dyDescent="0.2">
      <c r="A95">
        <v>47</v>
      </c>
      <c r="B95">
        <v>57608</v>
      </c>
      <c r="C95">
        <v>15943</v>
      </c>
      <c r="D95">
        <v>3912</v>
      </c>
      <c r="E95">
        <v>30</v>
      </c>
      <c r="F95">
        <v>0</v>
      </c>
      <c r="G95">
        <v>15</v>
      </c>
      <c r="H95">
        <v>2</v>
      </c>
      <c r="I95">
        <v>0</v>
      </c>
      <c r="J95">
        <v>0</v>
      </c>
      <c r="K95">
        <v>2</v>
      </c>
      <c r="L95">
        <v>19199.999999999996</v>
      </c>
      <c r="M95">
        <v>0</v>
      </c>
      <c r="N95">
        <v>50000</v>
      </c>
      <c r="O95">
        <v>69200</v>
      </c>
      <c r="P95">
        <v>1487</v>
      </c>
      <c r="Q95">
        <v>223050</v>
      </c>
      <c r="R95">
        <v>292250</v>
      </c>
      <c r="S95">
        <v>0</v>
      </c>
      <c r="T95" t="s">
        <v>24</v>
      </c>
      <c r="U95" t="str">
        <f>IF(epoch_data__2[[#This Row],[A1]]=0,IF(epoch_data__2[[#This Row],[A2]]=0,IF(epoch_data__2[[#This Row],[A3]]&gt;0,"Trovato",""),""),"")</f>
        <v/>
      </c>
    </row>
    <row r="96" spans="1:21" x14ac:dyDescent="0.2">
      <c r="T96" t="s">
        <v>22</v>
      </c>
      <c r="U96" t="str">
        <f>IF(epoch_data__2[[#This Row],[A1]]=0,IF(epoch_data__2[[#This Row],[A2]]=0,IF(epoch_data__2[[#This Row],[A3]]&gt;0,"Trovato",""),""),"")</f>
        <v/>
      </c>
    </row>
    <row r="97" spans="1:21" x14ac:dyDescent="0.2">
      <c r="A97">
        <v>48</v>
      </c>
      <c r="B97">
        <v>58755</v>
      </c>
      <c r="C97">
        <v>24221</v>
      </c>
      <c r="D97">
        <v>7436</v>
      </c>
      <c r="E97">
        <v>30</v>
      </c>
      <c r="F97">
        <v>15</v>
      </c>
      <c r="G97">
        <v>15</v>
      </c>
      <c r="H97">
        <v>2</v>
      </c>
      <c r="I97">
        <v>0</v>
      </c>
      <c r="J97">
        <v>1</v>
      </c>
      <c r="K97">
        <v>3</v>
      </c>
      <c r="L97">
        <v>19199.999999999996</v>
      </c>
      <c r="M97">
        <v>19199.999999999996</v>
      </c>
      <c r="N97">
        <v>50000</v>
      </c>
      <c r="O97">
        <v>88400</v>
      </c>
      <c r="P97">
        <v>2317</v>
      </c>
      <c r="Q97">
        <v>347550</v>
      </c>
      <c r="R97">
        <v>435950</v>
      </c>
      <c r="S97">
        <v>0</v>
      </c>
      <c r="T97" t="s">
        <v>24</v>
      </c>
      <c r="U97" t="str">
        <f>IF(epoch_data__2[[#This Row],[A1]]=0,IF(epoch_data__2[[#This Row],[A2]]=0,IF(epoch_data__2[[#This Row],[A3]]&gt;0,"Trovato",""),""),"")</f>
        <v/>
      </c>
    </row>
    <row r="98" spans="1:21" x14ac:dyDescent="0.2">
      <c r="T98" t="s">
        <v>22</v>
      </c>
      <c r="U98" t="str">
        <f>IF(epoch_data__2[[#This Row],[A1]]=0,IF(epoch_data__2[[#This Row],[A2]]=0,IF(epoch_data__2[[#This Row],[A3]]&gt;0,"Trovato",""),""),"")</f>
        <v/>
      </c>
    </row>
    <row r="99" spans="1:21" x14ac:dyDescent="0.2">
      <c r="A99">
        <v>49</v>
      </c>
      <c r="B99">
        <v>64532</v>
      </c>
      <c r="C99">
        <v>17755</v>
      </c>
      <c r="D99">
        <v>4949</v>
      </c>
      <c r="E99">
        <v>15</v>
      </c>
      <c r="F99">
        <v>15</v>
      </c>
      <c r="G99">
        <v>15</v>
      </c>
      <c r="H99">
        <v>1</v>
      </c>
      <c r="I99">
        <v>0</v>
      </c>
      <c r="J99">
        <v>1</v>
      </c>
      <c r="K99">
        <v>2</v>
      </c>
      <c r="L99">
        <v>9599.9999999999982</v>
      </c>
      <c r="M99">
        <v>19199.999999999996</v>
      </c>
      <c r="N99">
        <v>50000</v>
      </c>
      <c r="O99">
        <v>78800</v>
      </c>
      <c r="P99">
        <v>1671</v>
      </c>
      <c r="Q99">
        <v>250650</v>
      </c>
      <c r="R99">
        <v>329450</v>
      </c>
      <c r="S99">
        <v>0</v>
      </c>
      <c r="T99" t="s">
        <v>24</v>
      </c>
      <c r="U99" t="str">
        <f>IF(epoch_data__2[[#This Row],[A1]]=0,IF(epoch_data__2[[#This Row],[A2]]=0,IF(epoch_data__2[[#This Row],[A3]]&gt;0,"Trovato",""),""),"")</f>
        <v/>
      </c>
    </row>
    <row r="100" spans="1:21" x14ac:dyDescent="0.2">
      <c r="T100" t="s">
        <v>22</v>
      </c>
      <c r="U100" t="str">
        <f>IF(epoch_data__2[[#This Row],[A1]]=0,IF(epoch_data__2[[#This Row],[A2]]=0,IF(epoch_data__2[[#This Row],[A3]]&gt;0,"Trovato",""),""),"")</f>
        <v/>
      </c>
    </row>
    <row r="101" spans="1:21" x14ac:dyDescent="0.2">
      <c r="A101">
        <v>50</v>
      </c>
      <c r="B101">
        <v>64469</v>
      </c>
      <c r="C101">
        <v>17698</v>
      </c>
      <c r="D101">
        <v>4885</v>
      </c>
      <c r="E101">
        <v>15</v>
      </c>
      <c r="F101">
        <v>15</v>
      </c>
      <c r="G101">
        <v>0</v>
      </c>
      <c r="H101">
        <v>1</v>
      </c>
      <c r="I101">
        <v>0</v>
      </c>
      <c r="J101">
        <v>1</v>
      </c>
      <c r="K101">
        <v>2</v>
      </c>
      <c r="L101">
        <v>9599.9999999999982</v>
      </c>
      <c r="M101">
        <v>19199.999999999996</v>
      </c>
      <c r="N101">
        <v>0</v>
      </c>
      <c r="O101">
        <v>28799.999999999996</v>
      </c>
      <c r="P101">
        <v>1661</v>
      </c>
      <c r="Q101">
        <v>249150</v>
      </c>
      <c r="R101">
        <v>277950</v>
      </c>
      <c r="S101">
        <v>0</v>
      </c>
      <c r="T101" t="s">
        <v>24</v>
      </c>
      <c r="U101" t="str">
        <f>IF(epoch_data__2[[#This Row],[A1]]=0,IF(epoch_data__2[[#This Row],[A2]]=0,IF(epoch_data__2[[#This Row],[A3]]&gt;0,"Trovato",""),""),"")</f>
        <v/>
      </c>
    </row>
    <row r="102" spans="1:21" x14ac:dyDescent="0.2">
      <c r="T102" t="s">
        <v>22</v>
      </c>
      <c r="U102" t="str">
        <f>IF(epoch_data__2[[#This Row],[A1]]=0,IF(epoch_data__2[[#This Row],[A2]]=0,IF(epoch_data__2[[#This Row],[A3]]&gt;0,"Trovato",""),""),"")</f>
        <v/>
      </c>
    </row>
    <row r="103" spans="1:21" x14ac:dyDescent="0.2">
      <c r="A103">
        <v>51</v>
      </c>
      <c r="B103">
        <v>70287</v>
      </c>
      <c r="C103">
        <v>18979</v>
      </c>
      <c r="D103">
        <v>6438</v>
      </c>
      <c r="E103">
        <v>0</v>
      </c>
      <c r="F103">
        <v>15</v>
      </c>
      <c r="G103">
        <v>15</v>
      </c>
      <c r="H103">
        <v>2</v>
      </c>
      <c r="I103">
        <v>0</v>
      </c>
      <c r="J103">
        <v>0</v>
      </c>
      <c r="K103">
        <v>2</v>
      </c>
      <c r="L103">
        <v>0</v>
      </c>
      <c r="M103">
        <v>96000</v>
      </c>
      <c r="N103">
        <v>50000</v>
      </c>
      <c r="O103">
        <v>146000</v>
      </c>
      <c r="P103">
        <v>1811</v>
      </c>
      <c r="Q103">
        <v>271650</v>
      </c>
      <c r="R103">
        <v>417650</v>
      </c>
      <c r="S103">
        <v>0</v>
      </c>
      <c r="T103" t="s">
        <v>24</v>
      </c>
      <c r="U103" t="str">
        <f>IF(epoch_data__2[[#This Row],[A1]]=0,IF(epoch_data__2[[#This Row],[A2]]=0,IF(epoch_data__2[[#This Row],[A3]]&gt;0,"Trovato",""),""),"")</f>
        <v/>
      </c>
    </row>
    <row r="104" spans="1:21" x14ac:dyDescent="0.2">
      <c r="T104" t="s">
        <v>22</v>
      </c>
      <c r="U104" t="str">
        <f>IF(epoch_data__2[[#This Row],[A1]]=0,IF(epoch_data__2[[#This Row],[A2]]=0,IF(epoch_data__2[[#This Row],[A3]]&gt;0,"Trovato",""),""),"")</f>
        <v/>
      </c>
    </row>
    <row r="105" spans="1:21" x14ac:dyDescent="0.2">
      <c r="A105">
        <v>52</v>
      </c>
      <c r="B105">
        <v>71179</v>
      </c>
      <c r="C105">
        <v>17371</v>
      </c>
      <c r="D105">
        <v>5261</v>
      </c>
      <c r="E105">
        <v>0</v>
      </c>
      <c r="F105">
        <v>15</v>
      </c>
      <c r="G105">
        <v>15</v>
      </c>
      <c r="H105">
        <v>2</v>
      </c>
      <c r="I105">
        <v>0</v>
      </c>
      <c r="J105">
        <v>0</v>
      </c>
      <c r="K105">
        <v>2</v>
      </c>
      <c r="L105">
        <v>0</v>
      </c>
      <c r="M105">
        <v>96000</v>
      </c>
      <c r="N105">
        <v>50000</v>
      </c>
      <c r="O105">
        <v>146000</v>
      </c>
      <c r="P105">
        <v>1652</v>
      </c>
      <c r="Q105">
        <v>247800</v>
      </c>
      <c r="R105">
        <v>393800</v>
      </c>
      <c r="S105">
        <v>0</v>
      </c>
      <c r="T105" t="s">
        <v>24</v>
      </c>
      <c r="U105" t="str">
        <f>IF(epoch_data__2[[#This Row],[A1]]=0,IF(epoch_data__2[[#This Row],[A2]]=0,IF(epoch_data__2[[#This Row],[A3]]&gt;0,"Trovato",""),""),"")</f>
        <v/>
      </c>
    </row>
    <row r="106" spans="1:21" x14ac:dyDescent="0.2">
      <c r="T106" t="s">
        <v>22</v>
      </c>
      <c r="U106" t="str">
        <f>IF(epoch_data__2[[#This Row],[A1]]=0,IF(epoch_data__2[[#This Row],[A2]]=0,IF(epoch_data__2[[#This Row],[A3]]&gt;0,"Trovato",""),""),"")</f>
        <v/>
      </c>
    </row>
    <row r="107" spans="1:21" x14ac:dyDescent="0.2">
      <c r="A107">
        <v>53</v>
      </c>
      <c r="B107">
        <v>65122</v>
      </c>
      <c r="C107">
        <v>40893</v>
      </c>
      <c r="D107">
        <v>16945</v>
      </c>
      <c r="E107">
        <v>15</v>
      </c>
      <c r="F107">
        <v>45</v>
      </c>
      <c r="G107">
        <v>0</v>
      </c>
      <c r="H107">
        <v>2</v>
      </c>
      <c r="I107">
        <v>2</v>
      </c>
      <c r="J107">
        <v>0</v>
      </c>
      <c r="K107">
        <v>4</v>
      </c>
      <c r="L107">
        <v>9599.9999999999982</v>
      </c>
      <c r="M107">
        <v>211200</v>
      </c>
      <c r="N107">
        <v>0</v>
      </c>
      <c r="O107">
        <v>220800</v>
      </c>
      <c r="P107">
        <v>4013</v>
      </c>
      <c r="Q107">
        <v>601950</v>
      </c>
      <c r="R107">
        <v>822750</v>
      </c>
      <c r="S107">
        <v>0</v>
      </c>
      <c r="T107" t="s">
        <v>24</v>
      </c>
      <c r="U107" t="str">
        <f>IF(epoch_data__2[[#This Row],[A1]]=0,IF(epoch_data__2[[#This Row],[A2]]=0,IF(epoch_data__2[[#This Row],[A3]]&gt;0,"Trovato",""),""),"")</f>
        <v/>
      </c>
    </row>
    <row r="108" spans="1:21" x14ac:dyDescent="0.2">
      <c r="T108" t="s">
        <v>22</v>
      </c>
      <c r="U108" t="str">
        <f>IF(epoch_data__2[[#This Row],[A1]]=0,IF(epoch_data__2[[#This Row],[A2]]=0,IF(epoch_data__2[[#This Row],[A3]]&gt;0,"Trovato",""),""),"")</f>
        <v/>
      </c>
    </row>
    <row r="109" spans="1:21" x14ac:dyDescent="0.2">
      <c r="A109">
        <v>54</v>
      </c>
      <c r="B109">
        <v>51321</v>
      </c>
      <c r="C109">
        <v>24647</v>
      </c>
      <c r="D109">
        <v>7516</v>
      </c>
      <c r="E109">
        <v>45</v>
      </c>
      <c r="F109">
        <v>15</v>
      </c>
      <c r="G109">
        <v>15</v>
      </c>
      <c r="H109">
        <v>1</v>
      </c>
      <c r="I109">
        <v>0</v>
      </c>
      <c r="J109">
        <v>2</v>
      </c>
      <c r="K109">
        <v>3</v>
      </c>
      <c r="L109">
        <v>28799.999999999996</v>
      </c>
      <c r="M109">
        <v>19199.999999999996</v>
      </c>
      <c r="N109">
        <v>50000</v>
      </c>
      <c r="O109">
        <v>98000</v>
      </c>
      <c r="P109">
        <v>2359</v>
      </c>
      <c r="Q109">
        <v>353850</v>
      </c>
      <c r="R109">
        <v>451850</v>
      </c>
      <c r="S109">
        <v>0</v>
      </c>
      <c r="T109" t="s">
        <v>24</v>
      </c>
      <c r="U109" t="str">
        <f>IF(epoch_data__2[[#This Row],[A1]]=0,IF(epoch_data__2[[#This Row],[A2]]=0,IF(epoch_data__2[[#This Row],[A3]]&gt;0,"Trovato",""),""),"")</f>
        <v/>
      </c>
    </row>
    <row r="110" spans="1:21" x14ac:dyDescent="0.2">
      <c r="T110" t="s">
        <v>22</v>
      </c>
      <c r="U110" t="str">
        <f>IF(epoch_data__2[[#This Row],[A1]]=0,IF(epoch_data__2[[#This Row],[A2]]=0,IF(epoch_data__2[[#This Row],[A3]]&gt;0,"Trovato",""),""),"")</f>
        <v/>
      </c>
    </row>
    <row r="111" spans="1:21" x14ac:dyDescent="0.2">
      <c r="A111">
        <v>55</v>
      </c>
      <c r="B111">
        <v>57837</v>
      </c>
      <c r="C111">
        <v>17508</v>
      </c>
      <c r="D111">
        <v>4831</v>
      </c>
      <c r="E111">
        <v>30</v>
      </c>
      <c r="F111">
        <v>30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19199.999999999996</v>
      </c>
      <c r="M111">
        <v>38399.999999999993</v>
      </c>
      <c r="N111">
        <v>0</v>
      </c>
      <c r="O111">
        <v>57599.999999999993</v>
      </c>
      <c r="P111">
        <v>1641</v>
      </c>
      <c r="Q111">
        <v>246150</v>
      </c>
      <c r="R111">
        <v>303750</v>
      </c>
      <c r="S111">
        <v>0</v>
      </c>
      <c r="T111" t="s">
        <v>24</v>
      </c>
      <c r="U111" t="str">
        <f>IF(epoch_data__2[[#This Row],[A1]]=0,IF(epoch_data__2[[#This Row],[A2]]=0,IF(epoch_data__2[[#This Row],[A3]]&gt;0,"Trovato",""),""),"")</f>
        <v/>
      </c>
    </row>
    <row r="112" spans="1:21" x14ac:dyDescent="0.2">
      <c r="T112" t="s">
        <v>22</v>
      </c>
      <c r="U112" t="str">
        <f>IF(epoch_data__2[[#This Row],[A1]]=0,IF(epoch_data__2[[#This Row],[A2]]=0,IF(epoch_data__2[[#This Row],[A3]]&gt;0,"Trovato",""),""),"")</f>
        <v/>
      </c>
    </row>
    <row r="113" spans="1:21" x14ac:dyDescent="0.2">
      <c r="A113">
        <v>56</v>
      </c>
      <c r="B113">
        <v>71036</v>
      </c>
      <c r="C113">
        <v>17044</v>
      </c>
      <c r="D113">
        <v>5142</v>
      </c>
      <c r="E113">
        <v>0</v>
      </c>
      <c r="F113">
        <v>0</v>
      </c>
      <c r="G113">
        <v>30</v>
      </c>
      <c r="H113">
        <v>2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50000</v>
      </c>
      <c r="O113">
        <v>50000</v>
      </c>
      <c r="P113">
        <v>1623</v>
      </c>
      <c r="Q113">
        <v>243450</v>
      </c>
      <c r="R113">
        <v>293450</v>
      </c>
      <c r="S113">
        <v>0</v>
      </c>
      <c r="T113" t="s">
        <v>24</v>
      </c>
      <c r="U113" t="str">
        <f>IF(epoch_data__2[[#This Row],[A1]]=0,IF(epoch_data__2[[#This Row],[A2]]=0,IF(epoch_data__2[[#This Row],[A3]]&gt;0,"Trovato",""),""),"")</f>
        <v>Trovato</v>
      </c>
    </row>
    <row r="114" spans="1:21" x14ac:dyDescent="0.2">
      <c r="T114" t="s">
        <v>22</v>
      </c>
      <c r="U114" t="str">
        <f>IF(epoch_data__2[[#This Row],[A1]]=0,IF(epoch_data__2[[#This Row],[A2]]=0,IF(epoch_data__2[[#This Row],[A3]]&gt;0,"Trovato",""),""),"")</f>
        <v/>
      </c>
    </row>
    <row r="115" spans="1:21" x14ac:dyDescent="0.2">
      <c r="A115">
        <v>57</v>
      </c>
      <c r="B115">
        <v>71402</v>
      </c>
      <c r="C115">
        <v>17065</v>
      </c>
      <c r="D115">
        <v>4931</v>
      </c>
      <c r="E115">
        <v>0</v>
      </c>
      <c r="F115">
        <v>0</v>
      </c>
      <c r="G115">
        <v>30</v>
      </c>
      <c r="H115">
        <v>2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50000</v>
      </c>
      <c r="O115">
        <v>50000</v>
      </c>
      <c r="P115">
        <v>1622</v>
      </c>
      <c r="Q115">
        <v>243300</v>
      </c>
      <c r="R115">
        <v>293300</v>
      </c>
      <c r="S115">
        <v>0</v>
      </c>
      <c r="T115" t="s">
        <v>24</v>
      </c>
      <c r="U115" t="str">
        <f>IF(epoch_data__2[[#This Row],[A1]]=0,IF(epoch_data__2[[#This Row],[A2]]=0,IF(epoch_data__2[[#This Row],[A3]]&gt;0,"Trovato",""),""),"")</f>
        <v>Trovato</v>
      </c>
    </row>
    <row r="116" spans="1:21" x14ac:dyDescent="0.2">
      <c r="T116" t="s">
        <v>22</v>
      </c>
      <c r="U116" t="str">
        <f>IF(epoch_data__2[[#This Row],[A1]]=0,IF(epoch_data__2[[#This Row],[A2]]=0,IF(epoch_data__2[[#This Row],[A3]]&gt;0,"Trovato",""),""),"")</f>
        <v/>
      </c>
    </row>
    <row r="117" spans="1:21" x14ac:dyDescent="0.2">
      <c r="A117">
        <v>58</v>
      </c>
      <c r="B117">
        <v>63792</v>
      </c>
      <c r="C117">
        <v>16758</v>
      </c>
      <c r="D117">
        <v>4601</v>
      </c>
      <c r="E117">
        <v>15</v>
      </c>
      <c r="F117">
        <v>15</v>
      </c>
      <c r="G117">
        <v>15</v>
      </c>
      <c r="H117">
        <v>0</v>
      </c>
      <c r="I117">
        <v>0</v>
      </c>
      <c r="J117">
        <v>2</v>
      </c>
      <c r="K117">
        <v>2</v>
      </c>
      <c r="L117">
        <v>9599.9999999999982</v>
      </c>
      <c r="M117">
        <v>19199.999999999996</v>
      </c>
      <c r="N117">
        <v>50000</v>
      </c>
      <c r="O117">
        <v>78800</v>
      </c>
      <c r="P117">
        <v>1565</v>
      </c>
      <c r="Q117">
        <v>234750</v>
      </c>
      <c r="R117">
        <v>313550</v>
      </c>
      <c r="S117">
        <v>0</v>
      </c>
      <c r="T117" t="s">
        <v>24</v>
      </c>
      <c r="U117" t="str">
        <f>IF(epoch_data__2[[#This Row],[A1]]=0,IF(epoch_data__2[[#This Row],[A2]]=0,IF(epoch_data__2[[#This Row],[A3]]&gt;0,"Trovato",""),""),"")</f>
        <v/>
      </c>
    </row>
    <row r="118" spans="1:21" x14ac:dyDescent="0.2">
      <c r="T118" t="s">
        <v>22</v>
      </c>
      <c r="U118" t="str">
        <f>IF(epoch_data__2[[#This Row],[A1]]=0,IF(epoch_data__2[[#This Row],[A2]]=0,IF(epoch_data__2[[#This Row],[A3]]&gt;0,"Trovato",""),""),"")</f>
        <v/>
      </c>
    </row>
    <row r="119" spans="1:21" x14ac:dyDescent="0.2">
      <c r="A119">
        <v>59</v>
      </c>
      <c r="B119">
        <v>64418</v>
      </c>
      <c r="C119">
        <v>16745</v>
      </c>
      <c r="D119">
        <v>4761</v>
      </c>
      <c r="E119">
        <v>15</v>
      </c>
      <c r="F119">
        <v>15</v>
      </c>
      <c r="G119">
        <v>15</v>
      </c>
      <c r="H119">
        <v>1</v>
      </c>
      <c r="I119">
        <v>0</v>
      </c>
      <c r="J119">
        <v>1</v>
      </c>
      <c r="K119">
        <v>2</v>
      </c>
      <c r="L119">
        <v>9599.9999999999982</v>
      </c>
      <c r="M119">
        <v>19199.999999999996</v>
      </c>
      <c r="N119">
        <v>50000</v>
      </c>
      <c r="O119">
        <v>78800</v>
      </c>
      <c r="P119">
        <v>1568</v>
      </c>
      <c r="Q119">
        <v>235200</v>
      </c>
      <c r="R119">
        <v>314000</v>
      </c>
      <c r="S119">
        <v>0</v>
      </c>
      <c r="T119" t="s">
        <v>24</v>
      </c>
      <c r="U119" t="str">
        <f>IF(epoch_data__2[[#This Row],[A1]]=0,IF(epoch_data__2[[#This Row],[A2]]=0,IF(epoch_data__2[[#This Row],[A3]]&gt;0,"Trovato",""),""),"")</f>
        <v/>
      </c>
    </row>
    <row r="120" spans="1:21" x14ac:dyDescent="0.2">
      <c r="T120" t="s">
        <v>22</v>
      </c>
      <c r="U120" t="str">
        <f>IF(epoch_data__2[[#This Row],[A1]]=0,IF(epoch_data__2[[#This Row],[A2]]=0,IF(epoch_data__2[[#This Row],[A3]]&gt;0,"Trovato",""),""),"")</f>
        <v/>
      </c>
    </row>
    <row r="121" spans="1:21" x14ac:dyDescent="0.2">
      <c r="A121">
        <v>60</v>
      </c>
      <c r="B121">
        <v>57771</v>
      </c>
      <c r="C121">
        <v>15394</v>
      </c>
      <c r="D121">
        <v>4359</v>
      </c>
      <c r="E121">
        <v>30</v>
      </c>
      <c r="F121">
        <v>30</v>
      </c>
      <c r="G121">
        <v>0</v>
      </c>
      <c r="H121">
        <v>0</v>
      </c>
      <c r="I121">
        <v>0</v>
      </c>
      <c r="J121">
        <v>2</v>
      </c>
      <c r="K121">
        <v>2</v>
      </c>
      <c r="L121">
        <v>19199.999999999996</v>
      </c>
      <c r="M121">
        <v>38399.999999999993</v>
      </c>
      <c r="N121">
        <v>0</v>
      </c>
      <c r="O121">
        <v>57599.999999999993</v>
      </c>
      <c r="P121">
        <v>1435</v>
      </c>
      <c r="Q121">
        <v>215250</v>
      </c>
      <c r="R121">
        <v>272850</v>
      </c>
      <c r="S121">
        <v>0</v>
      </c>
      <c r="T121" t="s">
        <v>24</v>
      </c>
      <c r="U121" t="str">
        <f>IF(epoch_data__2[[#This Row],[A1]]=0,IF(epoch_data__2[[#This Row],[A2]]=0,IF(epoch_data__2[[#This Row],[A3]]&gt;0,"Trovato",""),""),"")</f>
        <v/>
      </c>
    </row>
    <row r="122" spans="1:21" x14ac:dyDescent="0.2">
      <c r="T122" t="s">
        <v>22</v>
      </c>
      <c r="U122" t="str">
        <f>IF(epoch_data__2[[#This Row],[A1]]=0,IF(epoch_data__2[[#This Row],[A2]]=0,IF(epoch_data__2[[#This Row],[A3]]&gt;0,"Trovato",""),""),"")</f>
        <v/>
      </c>
    </row>
    <row r="123" spans="1:21" x14ac:dyDescent="0.2">
      <c r="A123">
        <v>61</v>
      </c>
      <c r="B123">
        <v>57299</v>
      </c>
      <c r="C123">
        <v>18074</v>
      </c>
      <c r="D123">
        <v>4811</v>
      </c>
      <c r="E123">
        <v>30</v>
      </c>
      <c r="F123">
        <v>30</v>
      </c>
      <c r="G123">
        <v>15</v>
      </c>
      <c r="H123">
        <v>1</v>
      </c>
      <c r="I123">
        <v>0</v>
      </c>
      <c r="J123">
        <v>1</v>
      </c>
      <c r="K123">
        <v>2</v>
      </c>
      <c r="L123">
        <v>19199.999999999996</v>
      </c>
      <c r="M123">
        <v>38399.999999999993</v>
      </c>
      <c r="N123">
        <v>50000</v>
      </c>
      <c r="O123">
        <v>107600</v>
      </c>
      <c r="P123">
        <v>1704</v>
      </c>
      <c r="Q123">
        <v>255600</v>
      </c>
      <c r="R123">
        <v>363200</v>
      </c>
      <c r="S123">
        <v>0</v>
      </c>
      <c r="T123" t="s">
        <v>24</v>
      </c>
      <c r="U123" t="str">
        <f>IF(epoch_data__2[[#This Row],[A1]]=0,IF(epoch_data__2[[#This Row],[A2]]=0,IF(epoch_data__2[[#This Row],[A3]]&gt;0,"Trovato",""),""),"")</f>
        <v/>
      </c>
    </row>
    <row r="124" spans="1:21" x14ac:dyDescent="0.2">
      <c r="T124" t="s">
        <v>22</v>
      </c>
      <c r="U124" t="str">
        <f>IF(epoch_data__2[[#This Row],[A1]]=0,IF(epoch_data__2[[#This Row],[A2]]=0,IF(epoch_data__2[[#This Row],[A3]]&gt;0,"Trovato",""),""),"")</f>
        <v/>
      </c>
    </row>
    <row r="125" spans="1:21" x14ac:dyDescent="0.2">
      <c r="A125">
        <v>62</v>
      </c>
      <c r="B125">
        <v>57641</v>
      </c>
      <c r="C125">
        <v>16677</v>
      </c>
      <c r="D125">
        <v>4685</v>
      </c>
      <c r="E125">
        <v>30</v>
      </c>
      <c r="F125">
        <v>30</v>
      </c>
      <c r="G125">
        <v>0</v>
      </c>
      <c r="H125">
        <v>0</v>
      </c>
      <c r="I125">
        <v>0</v>
      </c>
      <c r="J125">
        <v>2</v>
      </c>
      <c r="K125">
        <v>2</v>
      </c>
      <c r="L125">
        <v>19199.999999999996</v>
      </c>
      <c r="M125">
        <v>38399.999999999993</v>
      </c>
      <c r="N125">
        <v>0</v>
      </c>
      <c r="O125">
        <v>57599.999999999993</v>
      </c>
      <c r="P125">
        <v>1561</v>
      </c>
      <c r="Q125">
        <v>234150</v>
      </c>
      <c r="R125">
        <v>291750</v>
      </c>
      <c r="S125">
        <v>0</v>
      </c>
      <c r="T125" t="s">
        <v>24</v>
      </c>
      <c r="U125" t="str">
        <f>IF(epoch_data__2[[#This Row],[A1]]=0,IF(epoch_data__2[[#This Row],[A2]]=0,IF(epoch_data__2[[#This Row],[A3]]&gt;0,"Trovato",""),""),"")</f>
        <v/>
      </c>
    </row>
    <row r="126" spans="1:21" x14ac:dyDescent="0.2">
      <c r="T126" t="s">
        <v>22</v>
      </c>
      <c r="U126" t="str">
        <f>IF(epoch_data__2[[#This Row],[A1]]=0,IF(epoch_data__2[[#This Row],[A2]]=0,IF(epoch_data__2[[#This Row],[A3]]&gt;0,"Trovato",""),""),"")</f>
        <v/>
      </c>
    </row>
    <row r="127" spans="1:21" x14ac:dyDescent="0.2">
      <c r="A127">
        <v>63</v>
      </c>
      <c r="B127">
        <v>57849</v>
      </c>
      <c r="C127">
        <v>16081</v>
      </c>
      <c r="D127">
        <v>4594</v>
      </c>
      <c r="E127">
        <v>30</v>
      </c>
      <c r="F127">
        <v>30</v>
      </c>
      <c r="G127">
        <v>0</v>
      </c>
      <c r="H127">
        <v>0</v>
      </c>
      <c r="I127">
        <v>1</v>
      </c>
      <c r="J127">
        <v>1</v>
      </c>
      <c r="K127">
        <v>2</v>
      </c>
      <c r="L127">
        <v>19199.999999999996</v>
      </c>
      <c r="M127">
        <v>38399.999999999993</v>
      </c>
      <c r="N127">
        <v>0</v>
      </c>
      <c r="O127">
        <v>57599.999999999993</v>
      </c>
      <c r="P127">
        <v>1501</v>
      </c>
      <c r="Q127">
        <v>225150</v>
      </c>
      <c r="R127">
        <v>282750</v>
      </c>
      <c r="S127">
        <v>0</v>
      </c>
      <c r="T127" t="s">
        <v>24</v>
      </c>
      <c r="U127" t="str">
        <f>IF(epoch_data__2[[#This Row],[A1]]=0,IF(epoch_data__2[[#This Row],[A2]]=0,IF(epoch_data__2[[#This Row],[A3]]&gt;0,"Trovato",""),""),"")</f>
        <v/>
      </c>
    </row>
    <row r="128" spans="1:21" x14ac:dyDescent="0.2">
      <c r="T128" t="s">
        <v>22</v>
      </c>
      <c r="U128" t="str">
        <f>IF(epoch_data__2[[#This Row],[A1]]=0,IF(epoch_data__2[[#This Row],[A2]]=0,IF(epoch_data__2[[#This Row],[A3]]&gt;0,"Trovato",""),""),"")</f>
        <v/>
      </c>
    </row>
    <row r="129" spans="1:21" x14ac:dyDescent="0.2">
      <c r="A129">
        <v>64</v>
      </c>
      <c r="B129">
        <v>64321</v>
      </c>
      <c r="C129">
        <v>17765</v>
      </c>
      <c r="D129">
        <v>5269</v>
      </c>
      <c r="E129">
        <v>15</v>
      </c>
      <c r="F129">
        <v>15</v>
      </c>
      <c r="G129">
        <v>15</v>
      </c>
      <c r="H129">
        <v>1</v>
      </c>
      <c r="I129">
        <v>0</v>
      </c>
      <c r="J129">
        <v>1</v>
      </c>
      <c r="K129">
        <v>2</v>
      </c>
      <c r="L129">
        <v>9599.9999999999982</v>
      </c>
      <c r="M129">
        <v>19199.999999999996</v>
      </c>
      <c r="N129">
        <v>50000</v>
      </c>
      <c r="O129">
        <v>78800</v>
      </c>
      <c r="P129">
        <v>1692</v>
      </c>
      <c r="Q129">
        <v>253800</v>
      </c>
      <c r="R129">
        <v>332600</v>
      </c>
      <c r="S129">
        <v>0</v>
      </c>
      <c r="T129" t="s">
        <v>24</v>
      </c>
      <c r="U129" t="str">
        <f>IF(epoch_data__2[[#This Row],[A1]]=0,IF(epoch_data__2[[#This Row],[A2]]=0,IF(epoch_data__2[[#This Row],[A3]]&gt;0,"Trovato",""),""),"")</f>
        <v/>
      </c>
    </row>
    <row r="130" spans="1:21" x14ac:dyDescent="0.2">
      <c r="T130" t="s">
        <v>22</v>
      </c>
      <c r="U130" t="str">
        <f>IF(epoch_data__2[[#This Row],[A1]]=0,IF(epoch_data__2[[#This Row],[A2]]=0,IF(epoch_data__2[[#This Row],[A3]]&gt;0,"Trovato",""),""),"")</f>
        <v/>
      </c>
    </row>
    <row r="131" spans="1:21" x14ac:dyDescent="0.2">
      <c r="A131">
        <v>65</v>
      </c>
      <c r="B131">
        <v>57922</v>
      </c>
      <c r="C131">
        <v>17695</v>
      </c>
      <c r="D131">
        <v>5042</v>
      </c>
      <c r="E131">
        <v>30</v>
      </c>
      <c r="F131">
        <v>30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19199.999999999996</v>
      </c>
      <c r="M131">
        <v>38399.999999999993</v>
      </c>
      <c r="N131">
        <v>0</v>
      </c>
      <c r="O131">
        <v>57599.999999999993</v>
      </c>
      <c r="P131">
        <v>1666</v>
      </c>
      <c r="Q131">
        <v>249900</v>
      </c>
      <c r="R131">
        <v>307500</v>
      </c>
      <c r="S131">
        <v>0</v>
      </c>
      <c r="T131" t="s">
        <v>24</v>
      </c>
      <c r="U131" t="str">
        <f>IF(epoch_data__2[[#This Row],[A1]]=0,IF(epoch_data__2[[#This Row],[A2]]=0,IF(epoch_data__2[[#This Row],[A3]]&gt;0,"Trovato",""),""),"")</f>
        <v/>
      </c>
    </row>
    <row r="132" spans="1:21" x14ac:dyDescent="0.2">
      <c r="T132" t="s">
        <v>22</v>
      </c>
      <c r="U132" t="str">
        <f>IF(epoch_data__2[[#This Row],[A1]]=0,IF(epoch_data__2[[#This Row],[A2]]=0,IF(epoch_data__2[[#This Row],[A3]]&gt;0,"Trovato",""),""),"")</f>
        <v/>
      </c>
    </row>
    <row r="133" spans="1:21" x14ac:dyDescent="0.2">
      <c r="A133">
        <v>66</v>
      </c>
      <c r="B133">
        <v>65128</v>
      </c>
      <c r="C133">
        <v>16872</v>
      </c>
      <c r="D133">
        <v>5353</v>
      </c>
      <c r="E133">
        <v>15</v>
      </c>
      <c r="F133">
        <v>15</v>
      </c>
      <c r="G133">
        <v>15</v>
      </c>
      <c r="H133">
        <v>1</v>
      </c>
      <c r="I133">
        <v>0</v>
      </c>
      <c r="J133">
        <v>1</v>
      </c>
      <c r="K133">
        <v>2</v>
      </c>
      <c r="L133">
        <v>9599.9999999999982</v>
      </c>
      <c r="M133">
        <v>19199.999999999996</v>
      </c>
      <c r="N133">
        <v>50000</v>
      </c>
      <c r="O133">
        <v>78800</v>
      </c>
      <c r="P133">
        <v>1597</v>
      </c>
      <c r="Q133">
        <v>239550</v>
      </c>
      <c r="R133">
        <v>318350</v>
      </c>
      <c r="S133">
        <v>0</v>
      </c>
      <c r="T133" t="s">
        <v>24</v>
      </c>
      <c r="U133" t="str">
        <f>IF(epoch_data__2[[#This Row],[A1]]=0,IF(epoch_data__2[[#This Row],[A2]]=0,IF(epoch_data__2[[#This Row],[A3]]&gt;0,"Trovato",""),""),"")</f>
        <v/>
      </c>
    </row>
    <row r="134" spans="1:21" x14ac:dyDescent="0.2">
      <c r="T134" t="s">
        <v>22</v>
      </c>
      <c r="U134" t="str">
        <f>IF(epoch_data__2[[#This Row],[A1]]=0,IF(epoch_data__2[[#This Row],[A2]]=0,IF(epoch_data__2[[#This Row],[A3]]&gt;0,"Trovato",""),""),"")</f>
        <v/>
      </c>
    </row>
    <row r="135" spans="1:21" x14ac:dyDescent="0.2">
      <c r="A135">
        <v>67</v>
      </c>
      <c r="B135">
        <v>58246</v>
      </c>
      <c r="C135">
        <v>16919</v>
      </c>
      <c r="D135">
        <v>4739</v>
      </c>
      <c r="E135">
        <v>30</v>
      </c>
      <c r="F135">
        <v>15</v>
      </c>
      <c r="G135">
        <v>15</v>
      </c>
      <c r="H135">
        <v>1</v>
      </c>
      <c r="I135">
        <v>0</v>
      </c>
      <c r="J135">
        <v>1</v>
      </c>
      <c r="K135">
        <v>2</v>
      </c>
      <c r="L135">
        <v>19199.999999999996</v>
      </c>
      <c r="M135">
        <v>19199.999999999996</v>
      </c>
      <c r="N135">
        <v>50000</v>
      </c>
      <c r="O135">
        <v>88400</v>
      </c>
      <c r="P135">
        <v>1583</v>
      </c>
      <c r="Q135">
        <v>237450</v>
      </c>
      <c r="R135">
        <v>325850</v>
      </c>
      <c r="S135">
        <v>0</v>
      </c>
      <c r="T135" t="s">
        <v>24</v>
      </c>
      <c r="U135" t="str">
        <f>IF(epoch_data__2[[#This Row],[A1]]=0,IF(epoch_data__2[[#This Row],[A2]]=0,IF(epoch_data__2[[#This Row],[A3]]&gt;0,"Trovato",""),""),"")</f>
        <v/>
      </c>
    </row>
    <row r="136" spans="1:21" x14ac:dyDescent="0.2">
      <c r="T136" t="s">
        <v>22</v>
      </c>
      <c r="U136" t="str">
        <f>IF(epoch_data__2[[#This Row],[A1]]=0,IF(epoch_data__2[[#This Row],[A2]]=0,IF(epoch_data__2[[#This Row],[A3]]&gt;0,"Trovato",""),""),"")</f>
        <v/>
      </c>
    </row>
    <row r="137" spans="1:21" x14ac:dyDescent="0.2">
      <c r="A137">
        <v>68</v>
      </c>
      <c r="B137">
        <v>57699</v>
      </c>
      <c r="C137">
        <v>17619</v>
      </c>
      <c r="D137">
        <v>5010</v>
      </c>
      <c r="E137">
        <v>30</v>
      </c>
      <c r="F137">
        <v>30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19199.999999999996</v>
      </c>
      <c r="M137">
        <v>38399.999999999993</v>
      </c>
      <c r="N137">
        <v>0</v>
      </c>
      <c r="O137">
        <v>57599.999999999993</v>
      </c>
      <c r="P137">
        <v>1653</v>
      </c>
      <c r="Q137">
        <v>247950</v>
      </c>
      <c r="R137">
        <v>305550</v>
      </c>
      <c r="S137">
        <v>0</v>
      </c>
      <c r="T137" t="s">
        <v>24</v>
      </c>
      <c r="U137" t="str">
        <f>IF(epoch_data__2[[#This Row],[A1]]=0,IF(epoch_data__2[[#This Row],[A2]]=0,IF(epoch_data__2[[#This Row],[A3]]&gt;0,"Trovato",""),""),"")</f>
        <v/>
      </c>
    </row>
    <row r="138" spans="1:21" x14ac:dyDescent="0.2">
      <c r="T138" t="s">
        <v>22</v>
      </c>
      <c r="U138" t="str">
        <f>IF(epoch_data__2[[#This Row],[A1]]=0,IF(epoch_data__2[[#This Row],[A2]]=0,IF(epoch_data__2[[#This Row],[A3]]&gt;0,"Trovato",""),""),"")</f>
        <v/>
      </c>
    </row>
    <row r="139" spans="1:21" x14ac:dyDescent="0.2">
      <c r="A139">
        <v>69</v>
      </c>
      <c r="B139">
        <v>64477</v>
      </c>
      <c r="C139">
        <v>18316</v>
      </c>
      <c r="D139">
        <v>5472</v>
      </c>
      <c r="E139">
        <v>15</v>
      </c>
      <c r="F139">
        <v>15</v>
      </c>
      <c r="G139">
        <v>15</v>
      </c>
      <c r="H139">
        <v>1</v>
      </c>
      <c r="I139">
        <v>0</v>
      </c>
      <c r="J139">
        <v>1</v>
      </c>
      <c r="K139">
        <v>2</v>
      </c>
      <c r="L139">
        <v>9599.9999999999982</v>
      </c>
      <c r="M139">
        <v>19199.999999999996</v>
      </c>
      <c r="N139">
        <v>50000</v>
      </c>
      <c r="O139">
        <v>78800</v>
      </c>
      <c r="P139">
        <v>1747</v>
      </c>
      <c r="Q139">
        <v>262050</v>
      </c>
      <c r="R139">
        <v>340850</v>
      </c>
      <c r="S139">
        <v>0</v>
      </c>
      <c r="T139" t="s">
        <v>24</v>
      </c>
      <c r="U139" t="str">
        <f>IF(epoch_data__2[[#This Row],[A1]]=0,IF(epoch_data__2[[#This Row],[A2]]=0,IF(epoch_data__2[[#This Row],[A3]]&gt;0,"Trovato",""),""),"")</f>
        <v/>
      </c>
    </row>
    <row r="140" spans="1:21" x14ac:dyDescent="0.2">
      <c r="T140" t="s">
        <v>22</v>
      </c>
      <c r="U140" t="str">
        <f>IF(epoch_data__2[[#This Row],[A1]]=0,IF(epoch_data__2[[#This Row],[A2]]=0,IF(epoch_data__2[[#This Row],[A3]]&gt;0,"Trovato",""),""),"")</f>
        <v/>
      </c>
    </row>
    <row r="141" spans="1:21" x14ac:dyDescent="0.2">
      <c r="A141">
        <v>70</v>
      </c>
      <c r="B141">
        <v>57770</v>
      </c>
      <c r="C141">
        <v>17141</v>
      </c>
      <c r="D141">
        <v>4860</v>
      </c>
      <c r="E141">
        <v>30</v>
      </c>
      <c r="F141">
        <v>15</v>
      </c>
      <c r="G141">
        <v>0</v>
      </c>
      <c r="H141">
        <v>1</v>
      </c>
      <c r="I141">
        <v>0</v>
      </c>
      <c r="J141">
        <v>1</v>
      </c>
      <c r="K141">
        <v>2</v>
      </c>
      <c r="L141">
        <v>19199.999999999996</v>
      </c>
      <c r="M141">
        <v>19199.999999999996</v>
      </c>
      <c r="N141">
        <v>0</v>
      </c>
      <c r="O141">
        <v>38399.999999999993</v>
      </c>
      <c r="P141">
        <v>1615</v>
      </c>
      <c r="Q141">
        <v>242250</v>
      </c>
      <c r="R141">
        <v>280650</v>
      </c>
      <c r="S141">
        <v>0</v>
      </c>
      <c r="T141" t="s">
        <v>24</v>
      </c>
      <c r="U141" t="str">
        <f>IF(epoch_data__2[[#This Row],[A1]]=0,IF(epoch_data__2[[#This Row],[A2]]=0,IF(epoch_data__2[[#This Row],[A3]]&gt;0,"Trovato",""),""),"")</f>
        <v/>
      </c>
    </row>
    <row r="142" spans="1:21" x14ac:dyDescent="0.2">
      <c r="T142" t="s">
        <v>22</v>
      </c>
      <c r="U142" t="str">
        <f>IF(epoch_data__2[[#This Row],[A1]]=0,IF(epoch_data__2[[#This Row],[A2]]=0,IF(epoch_data__2[[#This Row],[A3]]&gt;0,"Trovato",""),""),"")</f>
        <v/>
      </c>
    </row>
    <row r="143" spans="1:21" x14ac:dyDescent="0.2">
      <c r="A143">
        <v>71</v>
      </c>
      <c r="B143">
        <v>51444</v>
      </c>
      <c r="C143">
        <v>27613</v>
      </c>
      <c r="D143">
        <v>9172</v>
      </c>
      <c r="E143">
        <v>45</v>
      </c>
      <c r="F143">
        <v>15</v>
      </c>
      <c r="G143">
        <v>15</v>
      </c>
      <c r="H143">
        <v>3</v>
      </c>
      <c r="I143">
        <v>0</v>
      </c>
      <c r="J143">
        <v>0</v>
      </c>
      <c r="K143">
        <v>3</v>
      </c>
      <c r="L143">
        <v>28799.999999999996</v>
      </c>
      <c r="M143">
        <v>19199.999999999996</v>
      </c>
      <c r="N143">
        <v>50000</v>
      </c>
      <c r="O143">
        <v>98000</v>
      </c>
      <c r="P143">
        <v>2653</v>
      </c>
      <c r="Q143">
        <v>397950</v>
      </c>
      <c r="R143">
        <v>495950</v>
      </c>
      <c r="S143">
        <v>0</v>
      </c>
      <c r="T143" t="s">
        <v>24</v>
      </c>
      <c r="U143" t="str">
        <f>IF(epoch_data__2[[#This Row],[A1]]=0,IF(epoch_data__2[[#This Row],[A2]]=0,IF(epoch_data__2[[#This Row],[A3]]&gt;0,"Trovato",""),""),"")</f>
        <v/>
      </c>
    </row>
    <row r="144" spans="1:21" x14ac:dyDescent="0.2">
      <c r="T144" t="s">
        <v>22</v>
      </c>
      <c r="U144" t="str">
        <f>IF(epoch_data__2[[#This Row],[A1]]=0,IF(epoch_data__2[[#This Row],[A2]]=0,IF(epoch_data__2[[#This Row],[A3]]&gt;0,"Trovato",""),""),"")</f>
        <v/>
      </c>
    </row>
    <row r="145" spans="1:21" x14ac:dyDescent="0.2">
      <c r="A145">
        <v>72</v>
      </c>
      <c r="B145">
        <v>64401</v>
      </c>
      <c r="C145">
        <v>37991</v>
      </c>
      <c r="D145">
        <v>15411</v>
      </c>
      <c r="E145">
        <v>15</v>
      </c>
      <c r="F145">
        <v>30</v>
      </c>
      <c r="G145">
        <v>15</v>
      </c>
      <c r="H145">
        <v>0</v>
      </c>
      <c r="I145">
        <v>3</v>
      </c>
      <c r="J145">
        <v>1</v>
      </c>
      <c r="K145">
        <v>4</v>
      </c>
      <c r="L145">
        <v>9599.9999999999982</v>
      </c>
      <c r="M145">
        <v>115200</v>
      </c>
      <c r="N145">
        <v>50000</v>
      </c>
      <c r="O145">
        <v>174800</v>
      </c>
      <c r="P145">
        <v>3701</v>
      </c>
      <c r="Q145">
        <v>555150</v>
      </c>
      <c r="R145">
        <v>729950</v>
      </c>
      <c r="S145">
        <v>0</v>
      </c>
      <c r="T145" t="s">
        <v>24</v>
      </c>
      <c r="U145" t="str">
        <f>IF(epoch_data__2[[#This Row],[A1]]=0,IF(epoch_data__2[[#This Row],[A2]]=0,IF(epoch_data__2[[#This Row],[A3]]&gt;0,"Trovato",""),""),"")</f>
        <v/>
      </c>
    </row>
    <row r="146" spans="1:21" x14ac:dyDescent="0.2">
      <c r="T146" t="s">
        <v>22</v>
      </c>
      <c r="U146" t="str">
        <f>IF(epoch_data__2[[#This Row],[A1]]=0,IF(epoch_data__2[[#This Row],[A2]]=0,IF(epoch_data__2[[#This Row],[A3]]&gt;0,"Trovato",""),""),"")</f>
        <v/>
      </c>
    </row>
    <row r="147" spans="1:21" x14ac:dyDescent="0.2">
      <c r="A147">
        <v>73</v>
      </c>
      <c r="B147">
        <v>57933</v>
      </c>
      <c r="C147">
        <v>17750</v>
      </c>
      <c r="D147">
        <v>5083</v>
      </c>
      <c r="E147">
        <v>30</v>
      </c>
      <c r="F147">
        <v>15</v>
      </c>
      <c r="G147">
        <v>0</v>
      </c>
      <c r="H147">
        <v>1</v>
      </c>
      <c r="I147">
        <v>0</v>
      </c>
      <c r="J147">
        <v>1</v>
      </c>
      <c r="K147">
        <v>2</v>
      </c>
      <c r="L147">
        <v>19199.999999999996</v>
      </c>
      <c r="M147">
        <v>19199.999999999996</v>
      </c>
      <c r="N147">
        <v>0</v>
      </c>
      <c r="O147">
        <v>38399.999999999993</v>
      </c>
      <c r="P147">
        <v>1669</v>
      </c>
      <c r="Q147">
        <v>250350</v>
      </c>
      <c r="R147">
        <v>288750</v>
      </c>
      <c r="S147">
        <v>0</v>
      </c>
      <c r="T147" t="s">
        <v>24</v>
      </c>
      <c r="U147" t="str">
        <f>IF(epoch_data__2[[#This Row],[A1]]=0,IF(epoch_data__2[[#This Row],[A2]]=0,IF(epoch_data__2[[#This Row],[A3]]&gt;0,"Trovato",""),""),"")</f>
        <v/>
      </c>
    </row>
    <row r="148" spans="1:21" x14ac:dyDescent="0.2">
      <c r="T148" t="s">
        <v>22</v>
      </c>
      <c r="U148" t="str">
        <f>IF(epoch_data__2[[#This Row],[A1]]=0,IF(epoch_data__2[[#This Row],[A2]]=0,IF(epoch_data__2[[#This Row],[A3]]&gt;0,"Trovato",""),""),"")</f>
        <v/>
      </c>
    </row>
    <row r="149" spans="1:21" x14ac:dyDescent="0.2">
      <c r="A149">
        <v>74</v>
      </c>
      <c r="B149">
        <v>57235</v>
      </c>
      <c r="C149">
        <v>17394</v>
      </c>
      <c r="D149">
        <v>4802</v>
      </c>
      <c r="E149">
        <v>30</v>
      </c>
      <c r="F149">
        <v>15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19199.999999999996</v>
      </c>
      <c r="M149">
        <v>19199.999999999996</v>
      </c>
      <c r="N149">
        <v>0</v>
      </c>
      <c r="O149">
        <v>38399.999999999993</v>
      </c>
      <c r="P149">
        <v>1635</v>
      </c>
      <c r="Q149">
        <v>245250</v>
      </c>
      <c r="R149">
        <v>283650</v>
      </c>
      <c r="S149">
        <v>0</v>
      </c>
      <c r="T149" t="s">
        <v>24</v>
      </c>
      <c r="U149" t="str">
        <f>IF(epoch_data__2[[#This Row],[A1]]=0,IF(epoch_data__2[[#This Row],[A2]]=0,IF(epoch_data__2[[#This Row],[A3]]&gt;0,"Trovato",""),""),"")</f>
        <v/>
      </c>
    </row>
    <row r="150" spans="1:21" x14ac:dyDescent="0.2">
      <c r="T150" t="s">
        <v>22</v>
      </c>
      <c r="U150" t="str">
        <f>IF(epoch_data__2[[#This Row],[A1]]=0,IF(epoch_data__2[[#This Row],[A2]]=0,IF(epoch_data__2[[#This Row],[A3]]&gt;0,"Trovato",""),""),"")</f>
        <v/>
      </c>
    </row>
    <row r="151" spans="1:21" x14ac:dyDescent="0.2">
      <c r="A151">
        <v>75</v>
      </c>
      <c r="B151">
        <v>64287</v>
      </c>
      <c r="C151">
        <v>18775</v>
      </c>
      <c r="D151">
        <v>5397</v>
      </c>
      <c r="E151">
        <v>15</v>
      </c>
      <c r="F151">
        <v>30</v>
      </c>
      <c r="G151">
        <v>15</v>
      </c>
      <c r="H151">
        <v>1</v>
      </c>
      <c r="I151">
        <v>0</v>
      </c>
      <c r="J151">
        <v>1</v>
      </c>
      <c r="K151">
        <v>2</v>
      </c>
      <c r="L151">
        <v>9599.9999999999982</v>
      </c>
      <c r="M151">
        <v>115200</v>
      </c>
      <c r="N151">
        <v>50000</v>
      </c>
      <c r="O151">
        <v>174800</v>
      </c>
      <c r="P151">
        <v>1769</v>
      </c>
      <c r="Q151">
        <v>265350</v>
      </c>
      <c r="R151">
        <v>440150</v>
      </c>
      <c r="S151">
        <v>0</v>
      </c>
      <c r="T151" t="s">
        <v>24</v>
      </c>
      <c r="U151" t="str">
        <f>IF(epoch_data__2[[#This Row],[A1]]=0,IF(epoch_data__2[[#This Row],[A2]]=0,IF(epoch_data__2[[#This Row],[A3]]&gt;0,"Trovato",""),""),"")</f>
        <v/>
      </c>
    </row>
    <row r="152" spans="1:21" x14ac:dyDescent="0.2">
      <c r="T152" t="s">
        <v>22</v>
      </c>
      <c r="U152" t="str">
        <f>IF(epoch_data__2[[#This Row],[A1]]=0,IF(epoch_data__2[[#This Row],[A2]]=0,IF(epoch_data__2[[#This Row],[A3]]&gt;0,"Trovato",""),""),"")</f>
        <v/>
      </c>
    </row>
    <row r="153" spans="1:21" x14ac:dyDescent="0.2">
      <c r="A153">
        <v>76</v>
      </c>
      <c r="B153">
        <v>64481</v>
      </c>
      <c r="C153">
        <v>16873</v>
      </c>
      <c r="D153">
        <v>4245</v>
      </c>
      <c r="E153">
        <v>15</v>
      </c>
      <c r="F153">
        <v>0</v>
      </c>
      <c r="G153">
        <v>15</v>
      </c>
      <c r="H153">
        <v>1</v>
      </c>
      <c r="I153">
        <v>0</v>
      </c>
      <c r="J153">
        <v>0</v>
      </c>
      <c r="K153">
        <v>1</v>
      </c>
      <c r="L153">
        <v>9599.9999999999982</v>
      </c>
      <c r="M153">
        <v>0</v>
      </c>
      <c r="N153">
        <v>50000</v>
      </c>
      <c r="O153">
        <v>59600</v>
      </c>
      <c r="P153">
        <v>1582</v>
      </c>
      <c r="Q153">
        <v>237300</v>
      </c>
      <c r="R153">
        <v>296900</v>
      </c>
      <c r="S153">
        <v>0</v>
      </c>
      <c r="T153" t="s">
        <v>24</v>
      </c>
      <c r="U153" t="str">
        <f>IF(epoch_data__2[[#This Row],[A1]]=0,IF(epoch_data__2[[#This Row],[A2]]=0,IF(epoch_data__2[[#This Row],[A3]]&gt;0,"Trovato",""),""),"")</f>
        <v/>
      </c>
    </row>
    <row r="154" spans="1:21" x14ac:dyDescent="0.2">
      <c r="T154" t="s">
        <v>22</v>
      </c>
      <c r="U154" t="str">
        <f>IF(epoch_data__2[[#This Row],[A1]]=0,IF(epoch_data__2[[#This Row],[A2]]=0,IF(epoch_data__2[[#This Row],[A3]]&gt;0,"Trovato",""),""),"")</f>
        <v/>
      </c>
    </row>
    <row r="155" spans="1:21" x14ac:dyDescent="0.2">
      <c r="A155">
        <v>77</v>
      </c>
      <c r="B155">
        <v>57491</v>
      </c>
      <c r="C155">
        <v>18713</v>
      </c>
      <c r="D155">
        <v>5288</v>
      </c>
      <c r="E155">
        <v>30</v>
      </c>
      <c r="F155">
        <v>15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19199.999999999996</v>
      </c>
      <c r="N155">
        <v>0</v>
      </c>
      <c r="O155">
        <v>38399.999999999993</v>
      </c>
      <c r="P155">
        <v>1765</v>
      </c>
      <c r="Q155">
        <v>264750</v>
      </c>
      <c r="R155">
        <v>303150</v>
      </c>
      <c r="S155">
        <v>0</v>
      </c>
      <c r="T155" t="s">
        <v>24</v>
      </c>
      <c r="U155" t="str">
        <f>IF(epoch_data__2[[#This Row],[A1]]=0,IF(epoch_data__2[[#This Row],[A2]]=0,IF(epoch_data__2[[#This Row],[A3]]&gt;0,"Trovato",""),""),"")</f>
        <v/>
      </c>
    </row>
    <row r="156" spans="1:21" x14ac:dyDescent="0.2">
      <c r="T156" t="s">
        <v>22</v>
      </c>
      <c r="U156" t="str">
        <f>IF(epoch_data__2[[#This Row],[A1]]=0,IF(epoch_data__2[[#This Row],[A2]]=0,IF(epoch_data__2[[#This Row],[A3]]&gt;0,"Trovato",""),""),"")</f>
        <v/>
      </c>
    </row>
    <row r="157" spans="1:21" x14ac:dyDescent="0.2">
      <c r="A157">
        <v>78</v>
      </c>
      <c r="B157">
        <v>64506</v>
      </c>
      <c r="C157">
        <v>17212</v>
      </c>
      <c r="D157">
        <v>4568</v>
      </c>
      <c r="E157">
        <v>15</v>
      </c>
      <c r="F157">
        <v>15</v>
      </c>
      <c r="G157">
        <v>30</v>
      </c>
      <c r="H157">
        <v>2</v>
      </c>
      <c r="I157">
        <v>0</v>
      </c>
      <c r="J157">
        <v>0</v>
      </c>
      <c r="K157">
        <v>2</v>
      </c>
      <c r="L157">
        <v>9599.9999999999982</v>
      </c>
      <c r="M157">
        <v>96000</v>
      </c>
      <c r="N157">
        <v>50000</v>
      </c>
      <c r="O157">
        <v>155600</v>
      </c>
      <c r="P157">
        <v>1614</v>
      </c>
      <c r="Q157">
        <v>242100</v>
      </c>
      <c r="R157">
        <v>397700</v>
      </c>
      <c r="S157">
        <v>0</v>
      </c>
      <c r="T157" t="s">
        <v>24</v>
      </c>
      <c r="U157" t="str">
        <f>IF(epoch_data__2[[#This Row],[A1]]=0,IF(epoch_data__2[[#This Row],[A2]]=0,IF(epoch_data__2[[#This Row],[A3]]&gt;0,"Trovato",""),""),"")</f>
        <v/>
      </c>
    </row>
    <row r="158" spans="1:21" x14ac:dyDescent="0.2">
      <c r="T158" t="s">
        <v>22</v>
      </c>
      <c r="U158" t="str">
        <f>IF(epoch_data__2[[#This Row],[A1]]=0,IF(epoch_data__2[[#This Row],[A2]]=0,IF(epoch_data__2[[#This Row],[A3]]&gt;0,"Trovato",""),""),"")</f>
        <v/>
      </c>
    </row>
    <row r="159" spans="1:21" x14ac:dyDescent="0.2">
      <c r="A159">
        <v>79</v>
      </c>
      <c r="B159">
        <v>57926</v>
      </c>
      <c r="C159">
        <v>17504</v>
      </c>
      <c r="D159">
        <v>4596</v>
      </c>
      <c r="E159">
        <v>30</v>
      </c>
      <c r="F159">
        <v>15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19199.999999999996</v>
      </c>
      <c r="N159">
        <v>0</v>
      </c>
      <c r="O159">
        <v>38399.999999999993</v>
      </c>
      <c r="P159">
        <v>1639</v>
      </c>
      <c r="Q159">
        <v>245850</v>
      </c>
      <c r="R159">
        <v>284250</v>
      </c>
      <c r="S159">
        <v>0</v>
      </c>
      <c r="T159" t="s">
        <v>24</v>
      </c>
      <c r="U159" t="str">
        <f>IF(epoch_data__2[[#This Row],[A1]]=0,IF(epoch_data__2[[#This Row],[A2]]=0,IF(epoch_data__2[[#This Row],[A3]]&gt;0,"Trovato",""),""),"")</f>
        <v/>
      </c>
    </row>
    <row r="160" spans="1:21" x14ac:dyDescent="0.2">
      <c r="T160" t="s">
        <v>22</v>
      </c>
      <c r="U160" t="str">
        <f>IF(epoch_data__2[[#This Row],[A1]]=0,IF(epoch_data__2[[#This Row],[A2]]=0,IF(epoch_data__2[[#This Row],[A3]]&gt;0,"Trovato",""),""),"")</f>
        <v/>
      </c>
    </row>
    <row r="161" spans="1:21" x14ac:dyDescent="0.2">
      <c r="A161">
        <v>80</v>
      </c>
      <c r="B161">
        <v>58433</v>
      </c>
      <c r="C161">
        <v>30253</v>
      </c>
      <c r="D161">
        <v>10219</v>
      </c>
      <c r="E161">
        <v>30</v>
      </c>
      <c r="F161">
        <v>30</v>
      </c>
      <c r="G161">
        <v>15</v>
      </c>
      <c r="H161">
        <v>1</v>
      </c>
      <c r="I161">
        <v>0</v>
      </c>
      <c r="J161">
        <v>3</v>
      </c>
      <c r="K161">
        <v>4</v>
      </c>
      <c r="L161">
        <v>19199.999999999996</v>
      </c>
      <c r="M161">
        <v>115200</v>
      </c>
      <c r="N161">
        <v>50000</v>
      </c>
      <c r="O161">
        <v>184400</v>
      </c>
      <c r="P161">
        <v>2933</v>
      </c>
      <c r="Q161">
        <v>439950</v>
      </c>
      <c r="R161">
        <v>624350</v>
      </c>
      <c r="S161">
        <v>0</v>
      </c>
      <c r="T161" t="s">
        <v>24</v>
      </c>
      <c r="U161" t="str">
        <f>IF(epoch_data__2[[#This Row],[A1]]=0,IF(epoch_data__2[[#This Row],[A2]]=0,IF(epoch_data__2[[#This Row],[A3]]&gt;0,"Trovato",""),""),"")</f>
        <v/>
      </c>
    </row>
    <row r="162" spans="1:21" x14ac:dyDescent="0.2">
      <c r="T162" t="s">
        <v>22</v>
      </c>
      <c r="U162" t="str">
        <f>IF(epoch_data__2[[#This Row],[A1]]=0,IF(epoch_data__2[[#This Row],[A2]]=0,IF(epoch_data__2[[#This Row],[A3]]&gt;0,"Trovato",""),""),"")</f>
        <v/>
      </c>
    </row>
    <row r="163" spans="1:21" x14ac:dyDescent="0.2">
      <c r="A163">
        <v>81</v>
      </c>
      <c r="B163">
        <v>57780</v>
      </c>
      <c r="C163">
        <v>17152</v>
      </c>
      <c r="D163">
        <v>4684</v>
      </c>
      <c r="E163">
        <v>30</v>
      </c>
      <c r="F163">
        <v>15</v>
      </c>
      <c r="G163">
        <v>15</v>
      </c>
      <c r="H163">
        <v>1</v>
      </c>
      <c r="I163">
        <v>0</v>
      </c>
      <c r="J163">
        <v>1</v>
      </c>
      <c r="K163">
        <v>2</v>
      </c>
      <c r="L163">
        <v>19199.999999999996</v>
      </c>
      <c r="M163">
        <v>19199.999999999996</v>
      </c>
      <c r="N163">
        <v>50000</v>
      </c>
      <c r="O163">
        <v>88400</v>
      </c>
      <c r="P163">
        <v>1611</v>
      </c>
      <c r="Q163">
        <v>241650</v>
      </c>
      <c r="R163">
        <v>330050</v>
      </c>
      <c r="S163">
        <v>0</v>
      </c>
      <c r="T163" t="s">
        <v>24</v>
      </c>
      <c r="U163" t="str">
        <f>IF(epoch_data__2[[#This Row],[A1]]=0,IF(epoch_data__2[[#This Row],[A2]]=0,IF(epoch_data__2[[#This Row],[A3]]&gt;0,"Trovato",""),""),"")</f>
        <v/>
      </c>
    </row>
    <row r="164" spans="1:21" x14ac:dyDescent="0.2">
      <c r="T164" t="s">
        <v>22</v>
      </c>
      <c r="U164" t="str">
        <f>IF(epoch_data__2[[#This Row],[A1]]=0,IF(epoch_data__2[[#This Row],[A2]]=0,IF(epoch_data__2[[#This Row],[A3]]&gt;0,"Trovato",""),""),"")</f>
        <v/>
      </c>
    </row>
    <row r="165" spans="1:21" x14ac:dyDescent="0.2">
      <c r="A165">
        <v>82</v>
      </c>
      <c r="B165">
        <v>64641</v>
      </c>
      <c r="C165">
        <v>17101</v>
      </c>
      <c r="D165">
        <v>4693</v>
      </c>
      <c r="E165">
        <v>15</v>
      </c>
      <c r="F165">
        <v>30</v>
      </c>
      <c r="G165">
        <v>0</v>
      </c>
      <c r="H165">
        <v>1</v>
      </c>
      <c r="I165">
        <v>0</v>
      </c>
      <c r="J165">
        <v>1</v>
      </c>
      <c r="K165">
        <v>2</v>
      </c>
      <c r="L165">
        <v>9599.9999999999982</v>
      </c>
      <c r="M165">
        <v>115200</v>
      </c>
      <c r="N165">
        <v>0</v>
      </c>
      <c r="O165">
        <v>124800</v>
      </c>
      <c r="P165">
        <v>1603</v>
      </c>
      <c r="Q165">
        <v>240450</v>
      </c>
      <c r="R165">
        <v>365250</v>
      </c>
      <c r="S165">
        <v>0</v>
      </c>
      <c r="T165" t="s">
        <v>24</v>
      </c>
      <c r="U165" t="str">
        <f>IF(epoch_data__2[[#This Row],[A1]]=0,IF(epoch_data__2[[#This Row],[A2]]=0,IF(epoch_data__2[[#This Row],[A3]]&gt;0,"Trovato",""),""),"")</f>
        <v/>
      </c>
    </row>
    <row r="166" spans="1:21" x14ac:dyDescent="0.2">
      <c r="T166" t="s">
        <v>22</v>
      </c>
      <c r="U166" t="str">
        <f>IF(epoch_data__2[[#This Row],[A1]]=0,IF(epoch_data__2[[#This Row],[A2]]=0,IF(epoch_data__2[[#This Row],[A3]]&gt;0,"Trovato",""),""),"")</f>
        <v/>
      </c>
    </row>
    <row r="167" spans="1:21" x14ac:dyDescent="0.2">
      <c r="A167">
        <v>83</v>
      </c>
      <c r="B167">
        <v>64288</v>
      </c>
      <c r="C167">
        <v>17275</v>
      </c>
      <c r="D167">
        <v>4841</v>
      </c>
      <c r="E167">
        <v>15</v>
      </c>
      <c r="F167">
        <v>30</v>
      </c>
      <c r="G167">
        <v>0</v>
      </c>
      <c r="H167">
        <v>1</v>
      </c>
      <c r="I167">
        <v>0</v>
      </c>
      <c r="J167">
        <v>1</v>
      </c>
      <c r="K167">
        <v>2</v>
      </c>
      <c r="L167">
        <v>9599.9999999999982</v>
      </c>
      <c r="M167">
        <v>115200</v>
      </c>
      <c r="N167">
        <v>0</v>
      </c>
      <c r="O167">
        <v>124800</v>
      </c>
      <c r="P167">
        <v>1626</v>
      </c>
      <c r="Q167">
        <v>243900</v>
      </c>
      <c r="R167">
        <v>368700</v>
      </c>
      <c r="S167">
        <v>0</v>
      </c>
      <c r="T167" t="s">
        <v>24</v>
      </c>
      <c r="U167" t="str">
        <f>IF(epoch_data__2[[#This Row],[A1]]=0,IF(epoch_data__2[[#This Row],[A2]]=0,IF(epoch_data__2[[#This Row],[A3]]&gt;0,"Trovato",""),""),"")</f>
        <v/>
      </c>
    </row>
    <row r="168" spans="1:21" x14ac:dyDescent="0.2">
      <c r="T168" t="s">
        <v>22</v>
      </c>
      <c r="U168" t="str">
        <f>IF(epoch_data__2[[#This Row],[A1]]=0,IF(epoch_data__2[[#This Row],[A2]]=0,IF(epoch_data__2[[#This Row],[A3]]&gt;0,"Trovato",""),""),"")</f>
        <v/>
      </c>
    </row>
    <row r="169" spans="1:21" x14ac:dyDescent="0.2">
      <c r="A169">
        <v>84</v>
      </c>
      <c r="B169">
        <v>64349</v>
      </c>
      <c r="C169">
        <v>16670</v>
      </c>
      <c r="D169">
        <v>4319</v>
      </c>
      <c r="E169">
        <v>15</v>
      </c>
      <c r="F169">
        <v>15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9599.9999999999982</v>
      </c>
      <c r="M169">
        <v>19199.999999999996</v>
      </c>
      <c r="N169">
        <v>0</v>
      </c>
      <c r="O169">
        <v>28799.999999999996</v>
      </c>
      <c r="P169">
        <v>1560</v>
      </c>
      <c r="Q169">
        <v>234000</v>
      </c>
      <c r="R169">
        <v>262800</v>
      </c>
      <c r="S169">
        <v>0</v>
      </c>
      <c r="T169" t="s">
        <v>24</v>
      </c>
      <c r="U169" t="str">
        <f>IF(epoch_data__2[[#This Row],[A1]]=0,IF(epoch_data__2[[#This Row],[A2]]=0,IF(epoch_data__2[[#This Row],[A3]]&gt;0,"Trovato",""),""),"")</f>
        <v/>
      </c>
    </row>
    <row r="170" spans="1:21" x14ac:dyDescent="0.2">
      <c r="T170" t="s">
        <v>22</v>
      </c>
      <c r="U170" t="str">
        <f>IF(epoch_data__2[[#This Row],[A1]]=0,IF(epoch_data__2[[#This Row],[A2]]=0,IF(epoch_data__2[[#This Row],[A3]]&gt;0,"Trovato",""),""),"")</f>
        <v/>
      </c>
    </row>
    <row r="171" spans="1:21" x14ac:dyDescent="0.2">
      <c r="A171">
        <v>85</v>
      </c>
      <c r="B171">
        <v>58259</v>
      </c>
      <c r="C171">
        <v>18220</v>
      </c>
      <c r="D171">
        <v>5001</v>
      </c>
      <c r="E171">
        <v>30</v>
      </c>
      <c r="F171">
        <v>30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19199.999999999996</v>
      </c>
      <c r="M171">
        <v>38399.999999999993</v>
      </c>
      <c r="N171">
        <v>0</v>
      </c>
      <c r="O171">
        <v>57599.999999999993</v>
      </c>
      <c r="P171">
        <v>1721</v>
      </c>
      <c r="Q171">
        <v>258150</v>
      </c>
      <c r="R171">
        <v>315750</v>
      </c>
      <c r="S171">
        <v>0</v>
      </c>
      <c r="T171" t="s">
        <v>24</v>
      </c>
      <c r="U171" t="str">
        <f>IF(epoch_data__2[[#This Row],[A1]]=0,IF(epoch_data__2[[#This Row],[A2]]=0,IF(epoch_data__2[[#This Row],[A3]]&gt;0,"Trovato",""),""),"")</f>
        <v/>
      </c>
    </row>
    <row r="172" spans="1:21" x14ac:dyDescent="0.2">
      <c r="T172" t="s">
        <v>22</v>
      </c>
      <c r="U172" t="str">
        <f>IF(epoch_data__2[[#This Row],[A1]]=0,IF(epoch_data__2[[#This Row],[A2]]=0,IF(epoch_data__2[[#This Row],[A3]]&gt;0,"Trovato",""),""),"")</f>
        <v/>
      </c>
    </row>
    <row r="173" spans="1:21" x14ac:dyDescent="0.2">
      <c r="A173">
        <v>86</v>
      </c>
      <c r="B173">
        <v>57457</v>
      </c>
      <c r="C173">
        <v>17404</v>
      </c>
      <c r="D173">
        <v>4901</v>
      </c>
      <c r="E173">
        <v>30</v>
      </c>
      <c r="F173">
        <v>15</v>
      </c>
      <c r="G173">
        <v>0</v>
      </c>
      <c r="H173">
        <v>1</v>
      </c>
      <c r="I173">
        <v>0</v>
      </c>
      <c r="J173">
        <v>1</v>
      </c>
      <c r="K173">
        <v>2</v>
      </c>
      <c r="L173">
        <v>19199.999999999996</v>
      </c>
      <c r="M173">
        <v>19199.999999999996</v>
      </c>
      <c r="N173">
        <v>0</v>
      </c>
      <c r="O173">
        <v>38399.999999999993</v>
      </c>
      <c r="P173">
        <v>1634</v>
      </c>
      <c r="Q173">
        <v>245100</v>
      </c>
      <c r="R173">
        <v>283500</v>
      </c>
      <c r="S173">
        <v>0</v>
      </c>
      <c r="T173" t="s">
        <v>24</v>
      </c>
      <c r="U173" t="str">
        <f>IF(epoch_data__2[[#This Row],[A1]]=0,IF(epoch_data__2[[#This Row],[A2]]=0,IF(epoch_data__2[[#This Row],[A3]]&gt;0,"Trovato",""),""),"")</f>
        <v/>
      </c>
    </row>
    <row r="174" spans="1:21" x14ac:dyDescent="0.2">
      <c r="T174" t="s">
        <v>22</v>
      </c>
      <c r="U174" t="str">
        <f>IF(epoch_data__2[[#This Row],[A1]]=0,IF(epoch_data__2[[#This Row],[A2]]=0,IF(epoch_data__2[[#This Row],[A3]]&gt;0,"Trovato",""),""),"")</f>
        <v/>
      </c>
    </row>
    <row r="175" spans="1:21" x14ac:dyDescent="0.2">
      <c r="A175">
        <v>87</v>
      </c>
      <c r="B175">
        <v>57748</v>
      </c>
      <c r="C175">
        <v>18827</v>
      </c>
      <c r="D175">
        <v>5283</v>
      </c>
      <c r="E175">
        <v>30</v>
      </c>
      <c r="F175">
        <v>30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38399.999999999993</v>
      </c>
      <c r="N175">
        <v>0</v>
      </c>
      <c r="O175">
        <v>57599.999999999993</v>
      </c>
      <c r="P175">
        <v>1782</v>
      </c>
      <c r="Q175">
        <v>267300</v>
      </c>
      <c r="R175">
        <v>324900</v>
      </c>
      <c r="S175">
        <v>0</v>
      </c>
      <c r="T175" t="s">
        <v>24</v>
      </c>
      <c r="U175" t="str">
        <f>IF(epoch_data__2[[#This Row],[A1]]=0,IF(epoch_data__2[[#This Row],[A2]]=0,IF(epoch_data__2[[#This Row],[A3]]&gt;0,"Trovato",""),""),"")</f>
        <v/>
      </c>
    </row>
    <row r="176" spans="1:21" x14ac:dyDescent="0.2">
      <c r="T176" t="s">
        <v>22</v>
      </c>
      <c r="U176" t="str">
        <f>IF(epoch_data__2[[#This Row],[A1]]=0,IF(epoch_data__2[[#This Row],[A2]]=0,IF(epoch_data__2[[#This Row],[A3]]&gt;0,"Trovato",""),""),"")</f>
        <v/>
      </c>
    </row>
    <row r="177" spans="1:21" x14ac:dyDescent="0.2">
      <c r="A177">
        <v>88</v>
      </c>
      <c r="B177">
        <v>57265</v>
      </c>
      <c r="C177">
        <v>16225</v>
      </c>
      <c r="D177">
        <v>4449</v>
      </c>
      <c r="E177">
        <v>30</v>
      </c>
      <c r="F177">
        <v>30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19199.999999999996</v>
      </c>
      <c r="M177">
        <v>38399.999999999993</v>
      </c>
      <c r="N177">
        <v>0</v>
      </c>
      <c r="O177">
        <v>57599.999999999993</v>
      </c>
      <c r="P177">
        <v>1513</v>
      </c>
      <c r="Q177">
        <v>226950</v>
      </c>
      <c r="R177">
        <v>284550</v>
      </c>
      <c r="S177">
        <v>0</v>
      </c>
      <c r="T177" t="s">
        <v>24</v>
      </c>
      <c r="U177" t="str">
        <f>IF(epoch_data__2[[#This Row],[A1]]=0,IF(epoch_data__2[[#This Row],[A2]]=0,IF(epoch_data__2[[#This Row],[A3]]&gt;0,"Trovato",""),""),"")</f>
        <v/>
      </c>
    </row>
    <row r="178" spans="1:21" x14ac:dyDescent="0.2">
      <c r="T178" t="s">
        <v>22</v>
      </c>
      <c r="U178" t="str">
        <f>IF(epoch_data__2[[#This Row],[A1]]=0,IF(epoch_data__2[[#This Row],[A2]]=0,IF(epoch_data__2[[#This Row],[A3]]&gt;0,"Trovato",""),""),"")</f>
        <v/>
      </c>
    </row>
    <row r="179" spans="1:21" x14ac:dyDescent="0.2">
      <c r="A179">
        <v>89</v>
      </c>
      <c r="B179">
        <v>64772</v>
      </c>
      <c r="C179">
        <v>16387</v>
      </c>
      <c r="D179">
        <v>4609</v>
      </c>
      <c r="E179">
        <v>15</v>
      </c>
      <c r="F179">
        <v>15</v>
      </c>
      <c r="G179">
        <v>0</v>
      </c>
      <c r="H179">
        <v>1</v>
      </c>
      <c r="I179">
        <v>0</v>
      </c>
      <c r="J179">
        <v>1</v>
      </c>
      <c r="K179">
        <v>2</v>
      </c>
      <c r="L179">
        <v>9599.9999999999982</v>
      </c>
      <c r="M179">
        <v>19199.999999999996</v>
      </c>
      <c r="N179">
        <v>0</v>
      </c>
      <c r="O179">
        <v>28799.999999999996</v>
      </c>
      <c r="P179">
        <v>1531</v>
      </c>
      <c r="Q179">
        <v>229650</v>
      </c>
      <c r="R179">
        <v>258450</v>
      </c>
      <c r="S179">
        <v>0</v>
      </c>
      <c r="T179" t="s">
        <v>24</v>
      </c>
      <c r="U179" t="str">
        <f>IF(epoch_data__2[[#This Row],[A1]]=0,IF(epoch_data__2[[#This Row],[A2]]=0,IF(epoch_data__2[[#This Row],[A3]]&gt;0,"Trovato",""),""),"")</f>
        <v/>
      </c>
    </row>
    <row r="180" spans="1:21" x14ac:dyDescent="0.2">
      <c r="T180" t="s">
        <v>22</v>
      </c>
      <c r="U180" t="str">
        <f>IF(epoch_data__2[[#This Row],[A1]]=0,IF(epoch_data__2[[#This Row],[A2]]=0,IF(epoch_data__2[[#This Row],[A3]]&gt;0,"Trovato",""),""),"")</f>
        <v/>
      </c>
    </row>
    <row r="181" spans="1:21" x14ac:dyDescent="0.2">
      <c r="A181">
        <v>90</v>
      </c>
      <c r="B181">
        <v>64466</v>
      </c>
      <c r="C181">
        <v>20276</v>
      </c>
      <c r="D181">
        <v>6897</v>
      </c>
      <c r="E181">
        <v>15</v>
      </c>
      <c r="F181">
        <v>45</v>
      </c>
      <c r="G181">
        <v>15</v>
      </c>
      <c r="H181">
        <v>1</v>
      </c>
      <c r="I181">
        <v>1</v>
      </c>
      <c r="J181">
        <v>1</v>
      </c>
      <c r="K181">
        <v>3</v>
      </c>
      <c r="L181">
        <v>9599.9999999999982</v>
      </c>
      <c r="M181">
        <v>211200</v>
      </c>
      <c r="N181">
        <v>50000</v>
      </c>
      <c r="O181">
        <v>270800</v>
      </c>
      <c r="P181">
        <v>1937</v>
      </c>
      <c r="Q181">
        <v>290550</v>
      </c>
      <c r="R181">
        <v>561350</v>
      </c>
      <c r="S181">
        <v>0</v>
      </c>
      <c r="T181" t="s">
        <v>24</v>
      </c>
      <c r="U181" t="str">
        <f>IF(epoch_data__2[[#This Row],[A1]]=0,IF(epoch_data__2[[#This Row],[A2]]=0,IF(epoch_data__2[[#This Row],[A3]]&gt;0,"Trovato",""),""),"")</f>
        <v/>
      </c>
    </row>
    <row r="182" spans="1:21" x14ac:dyDescent="0.2">
      <c r="T182" t="s">
        <v>22</v>
      </c>
      <c r="U182" t="str">
        <f>IF(epoch_data__2[[#This Row],[A1]]=0,IF(epoch_data__2[[#This Row],[A2]]=0,IF(epoch_data__2[[#This Row],[A3]]&gt;0,"Trovato",""),""),"")</f>
        <v/>
      </c>
    </row>
    <row r="183" spans="1:21" x14ac:dyDescent="0.2">
      <c r="A183">
        <v>91</v>
      </c>
      <c r="B183">
        <v>45202</v>
      </c>
      <c r="C183">
        <v>36222</v>
      </c>
      <c r="D183">
        <v>12775</v>
      </c>
      <c r="E183">
        <v>60</v>
      </c>
      <c r="F183">
        <v>30</v>
      </c>
      <c r="G183">
        <v>15</v>
      </c>
      <c r="H183">
        <v>2</v>
      </c>
      <c r="I183">
        <v>0</v>
      </c>
      <c r="J183">
        <v>3</v>
      </c>
      <c r="K183">
        <v>5</v>
      </c>
      <c r="L183">
        <v>38399.999999999993</v>
      </c>
      <c r="M183">
        <v>38399.999999999993</v>
      </c>
      <c r="N183">
        <v>50000</v>
      </c>
      <c r="O183">
        <v>126799.99999999999</v>
      </c>
      <c r="P183">
        <v>3514</v>
      </c>
      <c r="Q183">
        <v>527100</v>
      </c>
      <c r="R183">
        <v>653900</v>
      </c>
      <c r="S183">
        <v>0</v>
      </c>
      <c r="T183" t="s">
        <v>24</v>
      </c>
      <c r="U183" t="str">
        <f>IF(epoch_data__2[[#This Row],[A1]]=0,IF(epoch_data__2[[#This Row],[A2]]=0,IF(epoch_data__2[[#This Row],[A3]]&gt;0,"Trovato",""),""),"")</f>
        <v/>
      </c>
    </row>
    <row r="184" spans="1:21" x14ac:dyDescent="0.2">
      <c r="T184" t="s">
        <v>22</v>
      </c>
      <c r="U184" t="str">
        <f>IF(epoch_data__2[[#This Row],[A1]]=0,IF(epoch_data__2[[#This Row],[A2]]=0,IF(epoch_data__2[[#This Row],[A3]]&gt;0,"Trovato",""),""),"")</f>
        <v/>
      </c>
    </row>
    <row r="185" spans="1:21" x14ac:dyDescent="0.2">
      <c r="A185">
        <v>92</v>
      </c>
      <c r="B185">
        <v>57403</v>
      </c>
      <c r="C185">
        <v>18067</v>
      </c>
      <c r="D185">
        <v>4985</v>
      </c>
      <c r="E185">
        <v>30</v>
      </c>
      <c r="F185">
        <v>15</v>
      </c>
      <c r="G185">
        <v>15</v>
      </c>
      <c r="H185">
        <v>1</v>
      </c>
      <c r="I185">
        <v>0</v>
      </c>
      <c r="J185">
        <v>1</v>
      </c>
      <c r="K185">
        <v>2</v>
      </c>
      <c r="L185">
        <v>19199.999999999996</v>
      </c>
      <c r="M185">
        <v>19199.999999999996</v>
      </c>
      <c r="N185">
        <v>50000</v>
      </c>
      <c r="O185">
        <v>88400</v>
      </c>
      <c r="P185">
        <v>1704</v>
      </c>
      <c r="Q185">
        <v>255600</v>
      </c>
      <c r="R185">
        <v>344000</v>
      </c>
      <c r="S185">
        <v>0</v>
      </c>
      <c r="T185" t="s">
        <v>24</v>
      </c>
      <c r="U185" t="str">
        <f>IF(epoch_data__2[[#This Row],[A1]]=0,IF(epoch_data__2[[#This Row],[A2]]=0,IF(epoch_data__2[[#This Row],[A3]]&gt;0,"Trovato",""),""),"")</f>
        <v/>
      </c>
    </row>
    <row r="186" spans="1:21" x14ac:dyDescent="0.2">
      <c r="T186" t="s">
        <v>22</v>
      </c>
      <c r="U186" t="str">
        <f>IF(epoch_data__2[[#This Row],[A1]]=0,IF(epoch_data__2[[#This Row],[A2]]=0,IF(epoch_data__2[[#This Row],[A3]]&gt;0,"Trovato",""),""),"")</f>
        <v/>
      </c>
    </row>
    <row r="187" spans="1:21" x14ac:dyDescent="0.2">
      <c r="A187">
        <v>93</v>
      </c>
      <c r="B187">
        <v>63707</v>
      </c>
      <c r="C187">
        <v>19279</v>
      </c>
      <c r="D187">
        <v>5808</v>
      </c>
      <c r="E187">
        <v>15</v>
      </c>
      <c r="F187">
        <v>15</v>
      </c>
      <c r="G187">
        <v>0</v>
      </c>
      <c r="H187">
        <v>2</v>
      </c>
      <c r="I187">
        <v>0</v>
      </c>
      <c r="J187">
        <v>0</v>
      </c>
      <c r="K187">
        <v>2</v>
      </c>
      <c r="L187">
        <v>9599.9999999999982</v>
      </c>
      <c r="M187">
        <v>19199.999999999996</v>
      </c>
      <c r="N187">
        <v>0</v>
      </c>
      <c r="O187">
        <v>28799.999999999996</v>
      </c>
      <c r="P187">
        <v>1826</v>
      </c>
      <c r="Q187">
        <v>273900</v>
      </c>
      <c r="R187">
        <v>302700</v>
      </c>
      <c r="S187">
        <v>0</v>
      </c>
      <c r="T187" t="s">
        <v>24</v>
      </c>
      <c r="U187" t="str">
        <f>IF(epoch_data__2[[#This Row],[A1]]=0,IF(epoch_data__2[[#This Row],[A2]]=0,IF(epoch_data__2[[#This Row],[A3]]&gt;0,"Trovato",""),""),"")</f>
        <v/>
      </c>
    </row>
    <row r="188" spans="1:21" x14ac:dyDescent="0.2">
      <c r="T188" t="s">
        <v>22</v>
      </c>
      <c r="U188" t="str">
        <f>IF(epoch_data__2[[#This Row],[A1]]=0,IF(epoch_data__2[[#This Row],[A2]]=0,IF(epoch_data__2[[#This Row],[A3]]&gt;0,"Trovato",""),""),"")</f>
        <v/>
      </c>
    </row>
    <row r="189" spans="1:21" x14ac:dyDescent="0.2">
      <c r="A189">
        <v>94</v>
      </c>
      <c r="B189">
        <v>64246</v>
      </c>
      <c r="C189">
        <v>22645</v>
      </c>
      <c r="D189">
        <v>7021</v>
      </c>
      <c r="E189">
        <v>15</v>
      </c>
      <c r="F189">
        <v>15</v>
      </c>
      <c r="G189">
        <v>15</v>
      </c>
      <c r="H189">
        <v>2</v>
      </c>
      <c r="I189">
        <v>0</v>
      </c>
      <c r="J189">
        <v>1</v>
      </c>
      <c r="K189">
        <v>3</v>
      </c>
      <c r="L189">
        <v>9599.9999999999982</v>
      </c>
      <c r="M189">
        <v>96000</v>
      </c>
      <c r="N189">
        <v>50000</v>
      </c>
      <c r="O189">
        <v>155600</v>
      </c>
      <c r="P189">
        <v>2158</v>
      </c>
      <c r="Q189">
        <v>323700</v>
      </c>
      <c r="R189">
        <v>479300</v>
      </c>
      <c r="S189">
        <v>0</v>
      </c>
      <c r="T189" t="s">
        <v>24</v>
      </c>
      <c r="U189" t="str">
        <f>IF(epoch_data__2[[#This Row],[A1]]=0,IF(epoch_data__2[[#This Row],[A2]]=0,IF(epoch_data__2[[#This Row],[A3]]&gt;0,"Trovato",""),""),"")</f>
        <v/>
      </c>
    </row>
    <row r="190" spans="1:21" x14ac:dyDescent="0.2">
      <c r="T190" t="s">
        <v>22</v>
      </c>
      <c r="U190" t="str">
        <f>IF(epoch_data__2[[#This Row],[A1]]=0,IF(epoch_data__2[[#This Row],[A2]]=0,IF(epoch_data__2[[#This Row],[A3]]&gt;0,"Trovato",""),""),"")</f>
        <v/>
      </c>
    </row>
    <row r="191" spans="1:21" x14ac:dyDescent="0.2">
      <c r="A191">
        <v>95</v>
      </c>
      <c r="B191">
        <v>64179</v>
      </c>
      <c r="C191">
        <v>17311</v>
      </c>
      <c r="D191">
        <v>4753</v>
      </c>
      <c r="E191">
        <v>15</v>
      </c>
      <c r="F191">
        <v>15</v>
      </c>
      <c r="G191">
        <v>0</v>
      </c>
      <c r="H191">
        <v>1</v>
      </c>
      <c r="I191">
        <v>0</v>
      </c>
      <c r="J191">
        <v>1</v>
      </c>
      <c r="K191">
        <v>2</v>
      </c>
      <c r="L191">
        <v>9599.9999999999982</v>
      </c>
      <c r="M191">
        <v>19199.999999999996</v>
      </c>
      <c r="N191">
        <v>0</v>
      </c>
      <c r="O191">
        <v>28799.999999999996</v>
      </c>
      <c r="P191">
        <v>1625</v>
      </c>
      <c r="Q191">
        <v>243750</v>
      </c>
      <c r="R191">
        <v>272550</v>
      </c>
      <c r="S191">
        <v>0</v>
      </c>
      <c r="T191" t="s">
        <v>24</v>
      </c>
      <c r="U191" t="str">
        <f>IF(epoch_data__2[[#This Row],[A1]]=0,IF(epoch_data__2[[#This Row],[A2]]=0,IF(epoch_data__2[[#This Row],[A3]]&gt;0,"Trovato",""),""),"")</f>
        <v/>
      </c>
    </row>
    <row r="192" spans="1:21" x14ac:dyDescent="0.2">
      <c r="T192" t="s">
        <v>22</v>
      </c>
      <c r="U192" t="str">
        <f>IF(epoch_data__2[[#This Row],[A1]]=0,IF(epoch_data__2[[#This Row],[A2]]=0,IF(epoch_data__2[[#This Row],[A3]]&gt;0,"Trovato",""),""),"")</f>
        <v/>
      </c>
    </row>
    <row r="193" spans="1:21" x14ac:dyDescent="0.2">
      <c r="A193">
        <v>96</v>
      </c>
      <c r="B193">
        <v>64616</v>
      </c>
      <c r="C193">
        <v>16854</v>
      </c>
      <c r="D193">
        <v>4533</v>
      </c>
      <c r="E193">
        <v>15</v>
      </c>
      <c r="F193">
        <v>15</v>
      </c>
      <c r="G193">
        <v>15</v>
      </c>
      <c r="H193">
        <v>1</v>
      </c>
      <c r="I193">
        <v>0</v>
      </c>
      <c r="J193">
        <v>0</v>
      </c>
      <c r="K193">
        <v>1</v>
      </c>
      <c r="L193">
        <v>9599.9999999999982</v>
      </c>
      <c r="M193">
        <v>19199.999999999996</v>
      </c>
      <c r="N193">
        <v>50000</v>
      </c>
      <c r="O193">
        <v>78800</v>
      </c>
      <c r="P193">
        <v>1583</v>
      </c>
      <c r="Q193">
        <v>237450</v>
      </c>
      <c r="R193">
        <v>316250</v>
      </c>
      <c r="S193">
        <v>0</v>
      </c>
      <c r="T193" t="s">
        <v>24</v>
      </c>
      <c r="U193" t="str">
        <f>IF(epoch_data__2[[#This Row],[A1]]=0,IF(epoch_data__2[[#This Row],[A2]]=0,IF(epoch_data__2[[#This Row],[A3]]&gt;0,"Trovato",""),""),"")</f>
        <v/>
      </c>
    </row>
    <row r="194" spans="1:21" x14ac:dyDescent="0.2">
      <c r="T194" t="s">
        <v>22</v>
      </c>
      <c r="U194" t="str">
        <f>IF(epoch_data__2[[#This Row],[A1]]=0,IF(epoch_data__2[[#This Row],[A2]]=0,IF(epoch_data__2[[#This Row],[A3]]&gt;0,"Trovato",""),""),"")</f>
        <v/>
      </c>
    </row>
    <row r="195" spans="1:21" x14ac:dyDescent="0.2">
      <c r="A195">
        <v>97</v>
      </c>
      <c r="B195">
        <v>64318</v>
      </c>
      <c r="C195">
        <v>17163</v>
      </c>
      <c r="D195">
        <v>4773</v>
      </c>
      <c r="E195">
        <v>15</v>
      </c>
      <c r="F195">
        <v>30</v>
      </c>
      <c r="G195">
        <v>0</v>
      </c>
      <c r="H195">
        <v>1</v>
      </c>
      <c r="I195">
        <v>0</v>
      </c>
      <c r="J195">
        <v>1</v>
      </c>
      <c r="K195">
        <v>2</v>
      </c>
      <c r="L195">
        <v>9599.9999999999982</v>
      </c>
      <c r="M195">
        <v>115200</v>
      </c>
      <c r="N195">
        <v>0</v>
      </c>
      <c r="O195">
        <v>124800</v>
      </c>
      <c r="P195">
        <v>1615</v>
      </c>
      <c r="Q195">
        <v>242250</v>
      </c>
      <c r="R195">
        <v>367050</v>
      </c>
      <c r="S195">
        <v>0</v>
      </c>
      <c r="T195" t="s">
        <v>24</v>
      </c>
      <c r="U195" t="str">
        <f>IF(epoch_data__2[[#This Row],[A1]]=0,IF(epoch_data__2[[#This Row],[A2]]=0,IF(epoch_data__2[[#This Row],[A3]]&gt;0,"Trovato",""),""),"")</f>
        <v/>
      </c>
    </row>
    <row r="196" spans="1:21" x14ac:dyDescent="0.2">
      <c r="T196" t="s">
        <v>22</v>
      </c>
      <c r="U196" t="str">
        <f>IF(epoch_data__2[[#This Row],[A1]]=0,IF(epoch_data__2[[#This Row],[A2]]=0,IF(epoch_data__2[[#This Row],[A3]]&gt;0,"Trovato",""),""),"")</f>
        <v/>
      </c>
    </row>
    <row r="197" spans="1:21" x14ac:dyDescent="0.2">
      <c r="A197">
        <v>98</v>
      </c>
      <c r="B197">
        <v>58553</v>
      </c>
      <c r="C197">
        <v>28338</v>
      </c>
      <c r="D197">
        <v>7384</v>
      </c>
      <c r="E197">
        <v>30</v>
      </c>
      <c r="F197">
        <v>30</v>
      </c>
      <c r="G197">
        <v>15</v>
      </c>
      <c r="H197">
        <v>0</v>
      </c>
      <c r="I197">
        <v>1</v>
      </c>
      <c r="J197">
        <v>2</v>
      </c>
      <c r="K197">
        <v>3</v>
      </c>
      <c r="L197">
        <v>19199.999999999996</v>
      </c>
      <c r="M197">
        <v>38399.999999999993</v>
      </c>
      <c r="N197">
        <v>50000</v>
      </c>
      <c r="O197">
        <v>107600</v>
      </c>
      <c r="P197">
        <v>2714</v>
      </c>
      <c r="Q197">
        <v>407100</v>
      </c>
      <c r="R197">
        <v>514700</v>
      </c>
      <c r="S197">
        <v>0</v>
      </c>
      <c r="T197" t="s">
        <v>24</v>
      </c>
      <c r="U197" t="str">
        <f>IF(epoch_data__2[[#This Row],[A1]]=0,IF(epoch_data__2[[#This Row],[A2]]=0,IF(epoch_data__2[[#This Row],[A3]]&gt;0,"Trovato",""),""),"")</f>
        <v/>
      </c>
    </row>
    <row r="198" spans="1:21" x14ac:dyDescent="0.2">
      <c r="T198" t="s">
        <v>22</v>
      </c>
      <c r="U198" t="str">
        <f>IF(epoch_data__2[[#This Row],[A1]]=0,IF(epoch_data__2[[#This Row],[A2]]=0,IF(epoch_data__2[[#This Row],[A3]]&gt;0,"Trovato",""),""),"")</f>
        <v/>
      </c>
    </row>
    <row r="199" spans="1:21" x14ac:dyDescent="0.2">
      <c r="A199">
        <v>99</v>
      </c>
      <c r="B199">
        <v>71104</v>
      </c>
      <c r="C199">
        <v>17492</v>
      </c>
      <c r="D199">
        <v>5495</v>
      </c>
      <c r="E199">
        <v>0</v>
      </c>
      <c r="F199">
        <v>15</v>
      </c>
      <c r="G199">
        <v>15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96000</v>
      </c>
      <c r="N199">
        <v>50000</v>
      </c>
      <c r="O199">
        <v>146000</v>
      </c>
      <c r="P199">
        <v>1669</v>
      </c>
      <c r="Q199">
        <v>250350</v>
      </c>
      <c r="R199">
        <v>396350</v>
      </c>
      <c r="S199">
        <v>0</v>
      </c>
      <c r="T199" t="s">
        <v>24</v>
      </c>
      <c r="U199" t="str">
        <f>IF(epoch_data__2[[#This Row],[A1]]=0,IF(epoch_data__2[[#This Row],[A2]]=0,IF(epoch_data__2[[#This Row],[A3]]&gt;0,"Trovato",""),""),"")</f>
        <v/>
      </c>
    </row>
    <row r="200" spans="1:21" x14ac:dyDescent="0.2">
      <c r="T200" t="s">
        <v>22</v>
      </c>
      <c r="U200" t="str">
        <f>IF(epoch_data__2[[#This Row],[A1]]=0,IF(epoch_data__2[[#This Row],[A2]]=0,IF(epoch_data__2[[#This Row],[A3]]&gt;0,"Trovato",""),""),"")</f>
        <v/>
      </c>
    </row>
    <row r="201" spans="1:21" x14ac:dyDescent="0.2">
      <c r="A201">
        <v>100</v>
      </c>
      <c r="B201">
        <v>64414</v>
      </c>
      <c r="C201">
        <v>18432</v>
      </c>
      <c r="D201">
        <v>5223</v>
      </c>
      <c r="E201">
        <v>15</v>
      </c>
      <c r="F201">
        <v>15</v>
      </c>
      <c r="G201">
        <v>15</v>
      </c>
      <c r="H201">
        <v>1</v>
      </c>
      <c r="I201">
        <v>0</v>
      </c>
      <c r="J201">
        <v>1</v>
      </c>
      <c r="K201">
        <v>2</v>
      </c>
      <c r="L201">
        <v>9599.9999999999982</v>
      </c>
      <c r="M201">
        <v>19199.999999999996</v>
      </c>
      <c r="N201">
        <v>50000</v>
      </c>
      <c r="O201">
        <v>78800</v>
      </c>
      <c r="P201">
        <v>1732</v>
      </c>
      <c r="Q201">
        <v>259800</v>
      </c>
      <c r="R201">
        <v>338600</v>
      </c>
      <c r="S201">
        <v>0</v>
      </c>
      <c r="T201" t="s">
        <v>24</v>
      </c>
      <c r="U201" t="str">
        <f>IF(epoch_data__2[[#This Row],[A1]]=0,IF(epoch_data__2[[#This Row],[A2]]=0,IF(epoch_data__2[[#This Row],[A3]]&gt;0,"Trovato",""),""),"")</f>
        <v/>
      </c>
    </row>
    <row r="202" spans="1:21" x14ac:dyDescent="0.2">
      <c r="T202" t="s">
        <v>22</v>
      </c>
      <c r="U202" t="str">
        <f>IF(epoch_data__2[[#This Row],[A1]]=0,IF(epoch_data__2[[#This Row],[A2]]=0,IF(epoch_data__2[[#This Row],[A3]]&gt;0,"Trovato",""),""),"")</f>
        <v/>
      </c>
    </row>
    <row r="203" spans="1:21" x14ac:dyDescent="0.2">
      <c r="A203">
        <v>101</v>
      </c>
      <c r="B203">
        <v>57690</v>
      </c>
      <c r="C203">
        <v>18198</v>
      </c>
      <c r="D203">
        <v>5183</v>
      </c>
      <c r="E203">
        <v>30</v>
      </c>
      <c r="F203">
        <v>15</v>
      </c>
      <c r="G203">
        <v>0</v>
      </c>
      <c r="H203">
        <v>1</v>
      </c>
      <c r="I203">
        <v>0</v>
      </c>
      <c r="J203">
        <v>1</v>
      </c>
      <c r="K203">
        <v>2</v>
      </c>
      <c r="L203">
        <v>19199.999999999996</v>
      </c>
      <c r="M203">
        <v>19199.999999999996</v>
      </c>
      <c r="N203">
        <v>0</v>
      </c>
      <c r="O203">
        <v>38399.999999999993</v>
      </c>
      <c r="P203">
        <v>1717</v>
      </c>
      <c r="Q203">
        <v>257550</v>
      </c>
      <c r="R203">
        <v>295950</v>
      </c>
      <c r="S203">
        <v>0</v>
      </c>
      <c r="T203" t="s">
        <v>24</v>
      </c>
      <c r="U203" t="str">
        <f>IF(epoch_data__2[[#This Row],[A1]]=0,IF(epoch_data__2[[#This Row],[A2]]=0,IF(epoch_data__2[[#This Row],[A3]]&gt;0,"Trovato",""),""),"")</f>
        <v/>
      </c>
    </row>
    <row r="204" spans="1:21" x14ac:dyDescent="0.2">
      <c r="T204" t="s">
        <v>22</v>
      </c>
      <c r="U204" t="str">
        <f>IF(epoch_data__2[[#This Row],[A1]]=0,IF(epoch_data__2[[#This Row],[A2]]=0,IF(epoch_data__2[[#This Row],[A3]]&gt;0,"Trovato",""),""),"")</f>
        <v/>
      </c>
    </row>
    <row r="205" spans="1:21" x14ac:dyDescent="0.2">
      <c r="A205">
        <v>102</v>
      </c>
      <c r="B205">
        <v>58359</v>
      </c>
      <c r="C205">
        <v>24035</v>
      </c>
      <c r="D205">
        <v>7137</v>
      </c>
      <c r="E205">
        <v>30</v>
      </c>
      <c r="F205">
        <v>15</v>
      </c>
      <c r="G205">
        <v>15</v>
      </c>
      <c r="H205">
        <v>2</v>
      </c>
      <c r="I205">
        <v>0</v>
      </c>
      <c r="J205">
        <v>0</v>
      </c>
      <c r="K205">
        <v>2</v>
      </c>
      <c r="L205">
        <v>19199.999999999996</v>
      </c>
      <c r="M205">
        <v>19199.999999999996</v>
      </c>
      <c r="N205">
        <v>50000</v>
      </c>
      <c r="O205">
        <v>88400</v>
      </c>
      <c r="P205">
        <v>2287</v>
      </c>
      <c r="Q205">
        <v>343050</v>
      </c>
      <c r="R205">
        <v>431450</v>
      </c>
      <c r="S205">
        <v>0</v>
      </c>
      <c r="T205" t="s">
        <v>24</v>
      </c>
      <c r="U205" t="str">
        <f>IF(epoch_data__2[[#This Row],[A1]]=0,IF(epoch_data__2[[#This Row],[A2]]=0,IF(epoch_data__2[[#This Row],[A3]]&gt;0,"Trovato",""),""),"")</f>
        <v/>
      </c>
    </row>
    <row r="206" spans="1:21" x14ac:dyDescent="0.2">
      <c r="T206" t="s">
        <v>22</v>
      </c>
      <c r="U206" t="str">
        <f>IF(epoch_data__2[[#This Row],[A1]]=0,IF(epoch_data__2[[#This Row],[A2]]=0,IF(epoch_data__2[[#This Row],[A3]]&gt;0,"Trovato",""),""),"")</f>
        <v/>
      </c>
    </row>
    <row r="207" spans="1:21" x14ac:dyDescent="0.2">
      <c r="A207">
        <v>103</v>
      </c>
      <c r="B207">
        <v>51301</v>
      </c>
      <c r="C207">
        <v>48105</v>
      </c>
      <c r="D207">
        <v>17161</v>
      </c>
      <c r="E207">
        <v>45</v>
      </c>
      <c r="F207">
        <v>15</v>
      </c>
      <c r="G207">
        <v>19</v>
      </c>
      <c r="H207">
        <v>1</v>
      </c>
      <c r="I207">
        <v>1</v>
      </c>
      <c r="J207">
        <v>4</v>
      </c>
      <c r="K207">
        <v>6</v>
      </c>
      <c r="L207">
        <v>28799.999999999996</v>
      </c>
      <c r="M207">
        <v>96000</v>
      </c>
      <c r="N207">
        <v>50000</v>
      </c>
      <c r="O207">
        <v>174800</v>
      </c>
      <c r="P207">
        <v>4685</v>
      </c>
      <c r="Q207">
        <v>702750</v>
      </c>
      <c r="R207">
        <v>877550</v>
      </c>
      <c r="S207">
        <v>0</v>
      </c>
      <c r="T207" t="s">
        <v>24</v>
      </c>
      <c r="U207" t="str">
        <f>IF(epoch_data__2[[#This Row],[A1]]=0,IF(epoch_data__2[[#This Row],[A2]]=0,IF(epoch_data__2[[#This Row],[A3]]&gt;0,"Trovato",""),""),"")</f>
        <v/>
      </c>
    </row>
    <row r="208" spans="1:21" x14ac:dyDescent="0.2">
      <c r="T208" t="s">
        <v>22</v>
      </c>
      <c r="U208" t="str">
        <f>IF(epoch_data__2[[#This Row],[A1]]=0,IF(epoch_data__2[[#This Row],[A2]]=0,IF(epoch_data__2[[#This Row],[A3]]&gt;0,"Trovato",""),""),"")</f>
        <v/>
      </c>
    </row>
    <row r="209" spans="1:21" x14ac:dyDescent="0.2">
      <c r="A209">
        <v>104</v>
      </c>
      <c r="B209">
        <v>64137</v>
      </c>
      <c r="C209">
        <v>17006</v>
      </c>
      <c r="D209">
        <v>4522</v>
      </c>
      <c r="E209">
        <v>15</v>
      </c>
      <c r="F209">
        <v>15</v>
      </c>
      <c r="G209">
        <v>15</v>
      </c>
      <c r="H209">
        <v>0</v>
      </c>
      <c r="I209">
        <v>0</v>
      </c>
      <c r="J209">
        <v>2</v>
      </c>
      <c r="K209">
        <v>2</v>
      </c>
      <c r="L209">
        <v>9599.9999999999982</v>
      </c>
      <c r="M209">
        <v>19199.999999999996</v>
      </c>
      <c r="N209">
        <v>50000</v>
      </c>
      <c r="O209">
        <v>78800</v>
      </c>
      <c r="P209">
        <v>1592</v>
      </c>
      <c r="Q209">
        <v>238800</v>
      </c>
      <c r="R209">
        <v>317600</v>
      </c>
      <c r="S209">
        <v>0</v>
      </c>
      <c r="T209" t="s">
        <v>24</v>
      </c>
      <c r="U209" t="str">
        <f>IF(epoch_data__2[[#This Row],[A1]]=0,IF(epoch_data__2[[#This Row],[A2]]=0,IF(epoch_data__2[[#This Row],[A3]]&gt;0,"Trovato",""),""),"")</f>
        <v/>
      </c>
    </row>
    <row r="210" spans="1:21" x14ac:dyDescent="0.2">
      <c r="T210" t="s">
        <v>22</v>
      </c>
      <c r="U210" t="str">
        <f>IF(epoch_data__2[[#This Row],[A1]]=0,IF(epoch_data__2[[#This Row],[A2]]=0,IF(epoch_data__2[[#This Row],[A3]]&gt;0,"Trovato",""),""),"")</f>
        <v/>
      </c>
    </row>
    <row r="211" spans="1:21" x14ac:dyDescent="0.2">
      <c r="A211">
        <v>105</v>
      </c>
      <c r="B211">
        <v>64268</v>
      </c>
      <c r="C211">
        <v>16984</v>
      </c>
      <c r="D211">
        <v>4642</v>
      </c>
      <c r="E211">
        <v>15</v>
      </c>
      <c r="F211">
        <v>15</v>
      </c>
      <c r="G211">
        <v>15</v>
      </c>
      <c r="H211">
        <v>1</v>
      </c>
      <c r="I211">
        <v>0</v>
      </c>
      <c r="J211">
        <v>1</v>
      </c>
      <c r="K211">
        <v>2</v>
      </c>
      <c r="L211">
        <v>9599.9999999999982</v>
      </c>
      <c r="M211">
        <v>19199.999999999996</v>
      </c>
      <c r="N211">
        <v>50000</v>
      </c>
      <c r="O211">
        <v>78800</v>
      </c>
      <c r="P211">
        <v>1588</v>
      </c>
      <c r="Q211">
        <v>238200</v>
      </c>
      <c r="R211">
        <v>317000</v>
      </c>
      <c r="S211">
        <v>0</v>
      </c>
      <c r="T211" t="s">
        <v>24</v>
      </c>
      <c r="U211" t="str">
        <f>IF(epoch_data__2[[#This Row],[A1]]=0,IF(epoch_data__2[[#This Row],[A2]]=0,IF(epoch_data__2[[#This Row],[A3]]&gt;0,"Trovato",""),""),"")</f>
        <v/>
      </c>
    </row>
    <row r="212" spans="1:21" x14ac:dyDescent="0.2">
      <c r="T212" t="s">
        <v>22</v>
      </c>
      <c r="U212" t="str">
        <f>IF(epoch_data__2[[#This Row],[A1]]=0,IF(epoch_data__2[[#This Row],[A2]]=0,IF(epoch_data__2[[#This Row],[A3]]&gt;0,"Trovato",""),""),"")</f>
        <v/>
      </c>
    </row>
    <row r="213" spans="1:21" x14ac:dyDescent="0.2">
      <c r="A213">
        <v>106</v>
      </c>
      <c r="B213">
        <v>64088</v>
      </c>
      <c r="C213">
        <v>17425</v>
      </c>
      <c r="D213">
        <v>4963</v>
      </c>
      <c r="E213">
        <v>15</v>
      </c>
      <c r="F213">
        <v>15</v>
      </c>
      <c r="G213">
        <v>15</v>
      </c>
      <c r="H213">
        <v>0</v>
      </c>
      <c r="I213">
        <v>0</v>
      </c>
      <c r="J213">
        <v>2</v>
      </c>
      <c r="K213">
        <v>2</v>
      </c>
      <c r="L213">
        <v>9599.9999999999982</v>
      </c>
      <c r="M213">
        <v>19199.999999999996</v>
      </c>
      <c r="N213">
        <v>50000</v>
      </c>
      <c r="O213">
        <v>78800</v>
      </c>
      <c r="P213">
        <v>1641</v>
      </c>
      <c r="Q213">
        <v>246150</v>
      </c>
      <c r="R213">
        <v>324950</v>
      </c>
      <c r="S213">
        <v>0</v>
      </c>
      <c r="T213" t="s">
        <v>24</v>
      </c>
      <c r="U213" t="str">
        <f>IF(epoch_data__2[[#This Row],[A1]]=0,IF(epoch_data__2[[#This Row],[A2]]=0,IF(epoch_data__2[[#This Row],[A3]]&gt;0,"Trovato",""),""),"")</f>
        <v/>
      </c>
    </row>
    <row r="214" spans="1:21" x14ac:dyDescent="0.2">
      <c r="T214" t="s">
        <v>22</v>
      </c>
      <c r="U214" t="str">
        <f>IF(epoch_data__2[[#This Row],[A1]]=0,IF(epoch_data__2[[#This Row],[A2]]=0,IF(epoch_data__2[[#This Row],[A3]]&gt;0,"Trovato",""),""),"")</f>
        <v/>
      </c>
    </row>
    <row r="215" spans="1:21" x14ac:dyDescent="0.2">
      <c r="A215">
        <v>107</v>
      </c>
      <c r="B215">
        <v>64589</v>
      </c>
      <c r="C215">
        <v>18014</v>
      </c>
      <c r="D215">
        <v>4921</v>
      </c>
      <c r="E215">
        <v>15</v>
      </c>
      <c r="F215">
        <v>15</v>
      </c>
      <c r="G215">
        <v>15</v>
      </c>
      <c r="H215">
        <v>0</v>
      </c>
      <c r="I215">
        <v>0</v>
      </c>
      <c r="J215">
        <v>2</v>
      </c>
      <c r="K215">
        <v>2</v>
      </c>
      <c r="L215">
        <v>9599.9999999999982</v>
      </c>
      <c r="M215">
        <v>19199.999999999996</v>
      </c>
      <c r="N215">
        <v>50000</v>
      </c>
      <c r="O215">
        <v>78800</v>
      </c>
      <c r="P215">
        <v>1696</v>
      </c>
      <c r="Q215">
        <v>254400</v>
      </c>
      <c r="R215">
        <v>333200</v>
      </c>
      <c r="S215">
        <v>0</v>
      </c>
      <c r="T215" t="s">
        <v>24</v>
      </c>
      <c r="U215" t="str">
        <f>IF(epoch_data__2[[#This Row],[A1]]=0,IF(epoch_data__2[[#This Row],[A2]]=0,IF(epoch_data__2[[#This Row],[A3]]&gt;0,"Trovato",""),""),"")</f>
        <v/>
      </c>
    </row>
    <row r="216" spans="1:21" x14ac:dyDescent="0.2">
      <c r="T216" t="s">
        <v>22</v>
      </c>
      <c r="U216" t="str">
        <f>IF(epoch_data__2[[#This Row],[A1]]=0,IF(epoch_data__2[[#This Row],[A2]]=0,IF(epoch_data__2[[#This Row],[A3]]&gt;0,"Trovato",""),""),"")</f>
        <v/>
      </c>
    </row>
    <row r="217" spans="1:21" x14ac:dyDescent="0.2">
      <c r="A217">
        <v>108</v>
      </c>
      <c r="B217">
        <v>70698</v>
      </c>
      <c r="C217">
        <v>16276</v>
      </c>
      <c r="D217">
        <v>4818</v>
      </c>
      <c r="E217">
        <v>0</v>
      </c>
      <c r="F217">
        <v>15</v>
      </c>
      <c r="G217">
        <v>15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96000</v>
      </c>
      <c r="N217">
        <v>50000</v>
      </c>
      <c r="O217">
        <v>146000</v>
      </c>
      <c r="P217">
        <v>1538</v>
      </c>
      <c r="Q217">
        <v>230700</v>
      </c>
      <c r="R217">
        <v>376700</v>
      </c>
      <c r="S217">
        <v>0</v>
      </c>
      <c r="T217" t="s">
        <v>24</v>
      </c>
      <c r="U217" t="str">
        <f>IF(epoch_data__2[[#This Row],[A1]]=0,IF(epoch_data__2[[#This Row],[A2]]=0,IF(epoch_data__2[[#This Row],[A3]]&gt;0,"Trovato",""),""),"")</f>
        <v/>
      </c>
    </row>
    <row r="218" spans="1:21" x14ac:dyDescent="0.2">
      <c r="T218" t="s">
        <v>22</v>
      </c>
      <c r="U218" t="str">
        <f>IF(epoch_data__2[[#This Row],[A1]]=0,IF(epoch_data__2[[#This Row],[A2]]=0,IF(epoch_data__2[[#This Row],[A3]]&gt;0,"Trovato",""),""),"")</f>
        <v/>
      </c>
    </row>
    <row r="219" spans="1:21" x14ac:dyDescent="0.2">
      <c r="A219">
        <v>109</v>
      </c>
      <c r="B219">
        <v>57925</v>
      </c>
      <c r="C219">
        <v>24142</v>
      </c>
      <c r="D219">
        <v>7153</v>
      </c>
      <c r="E219">
        <v>30</v>
      </c>
      <c r="F219">
        <v>15</v>
      </c>
      <c r="G219">
        <v>15</v>
      </c>
      <c r="H219">
        <v>1</v>
      </c>
      <c r="I219">
        <v>0</v>
      </c>
      <c r="J219">
        <v>2</v>
      </c>
      <c r="K219">
        <v>3</v>
      </c>
      <c r="L219">
        <v>19199.999999999996</v>
      </c>
      <c r="M219">
        <v>19199.999999999996</v>
      </c>
      <c r="N219">
        <v>50000</v>
      </c>
      <c r="O219">
        <v>88400</v>
      </c>
      <c r="P219">
        <v>2310</v>
      </c>
      <c r="Q219">
        <v>346500</v>
      </c>
      <c r="R219">
        <v>434900</v>
      </c>
      <c r="S219">
        <v>0</v>
      </c>
      <c r="T219" t="s">
        <v>24</v>
      </c>
      <c r="U219" t="str">
        <f>IF(epoch_data__2[[#This Row],[A1]]=0,IF(epoch_data__2[[#This Row],[A2]]=0,IF(epoch_data__2[[#This Row],[A3]]&gt;0,"Trovato",""),""),"")</f>
        <v/>
      </c>
    </row>
    <row r="220" spans="1:21" x14ac:dyDescent="0.2">
      <c r="T220" t="s">
        <v>22</v>
      </c>
      <c r="U220" t="str">
        <f>IF(epoch_data__2[[#This Row],[A1]]=0,IF(epoch_data__2[[#This Row],[A2]]=0,IF(epoch_data__2[[#This Row],[A3]]&gt;0,"Trovato",""),""),"")</f>
        <v/>
      </c>
    </row>
    <row r="221" spans="1:21" x14ac:dyDescent="0.2">
      <c r="A221">
        <v>110</v>
      </c>
      <c r="B221">
        <v>57965</v>
      </c>
      <c r="C221">
        <v>17532</v>
      </c>
      <c r="D221">
        <v>4781</v>
      </c>
      <c r="E221">
        <v>30</v>
      </c>
      <c r="F221">
        <v>30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38399.999999999993</v>
      </c>
      <c r="N221">
        <v>0</v>
      </c>
      <c r="O221">
        <v>57599.999999999993</v>
      </c>
      <c r="P221">
        <v>1644</v>
      </c>
      <c r="Q221">
        <v>246600</v>
      </c>
      <c r="R221">
        <v>304200</v>
      </c>
      <c r="S221">
        <v>0</v>
      </c>
      <c r="T221" t="s">
        <v>24</v>
      </c>
      <c r="U221" t="str">
        <f>IF(epoch_data__2[[#This Row],[A1]]=0,IF(epoch_data__2[[#This Row],[A2]]=0,IF(epoch_data__2[[#This Row],[A3]]&gt;0,"Trovato",""),""),"")</f>
        <v/>
      </c>
    </row>
    <row r="222" spans="1:21" x14ac:dyDescent="0.2">
      <c r="T222" t="s">
        <v>22</v>
      </c>
      <c r="U222" t="str">
        <f>IF(epoch_data__2[[#This Row],[A1]]=0,IF(epoch_data__2[[#This Row],[A2]]=0,IF(epoch_data__2[[#This Row],[A3]]&gt;0,"Trovato",""),""),"")</f>
        <v/>
      </c>
    </row>
    <row r="223" spans="1:21" x14ac:dyDescent="0.2">
      <c r="A223">
        <v>111</v>
      </c>
      <c r="B223">
        <v>57758</v>
      </c>
      <c r="C223">
        <v>17993</v>
      </c>
      <c r="D223">
        <v>5112</v>
      </c>
      <c r="E223">
        <v>30</v>
      </c>
      <c r="F223">
        <v>30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38399.999999999993</v>
      </c>
      <c r="N223">
        <v>0</v>
      </c>
      <c r="O223">
        <v>57599.999999999993</v>
      </c>
      <c r="P223">
        <v>1695</v>
      </c>
      <c r="Q223">
        <v>254250</v>
      </c>
      <c r="R223">
        <v>311850</v>
      </c>
      <c r="S223">
        <v>0</v>
      </c>
      <c r="T223" t="s">
        <v>24</v>
      </c>
      <c r="U223" t="str">
        <f>IF(epoch_data__2[[#This Row],[A1]]=0,IF(epoch_data__2[[#This Row],[A2]]=0,IF(epoch_data__2[[#This Row],[A3]]&gt;0,"Trovato",""),""),"")</f>
        <v/>
      </c>
    </row>
    <row r="224" spans="1:21" x14ac:dyDescent="0.2">
      <c r="T224" t="s">
        <v>22</v>
      </c>
      <c r="U224" t="str">
        <f>IF(epoch_data__2[[#This Row],[A1]]=0,IF(epoch_data__2[[#This Row],[A2]]=0,IF(epoch_data__2[[#This Row],[A3]]&gt;0,"Trovato",""),""),"")</f>
        <v/>
      </c>
    </row>
    <row r="225" spans="1:21" x14ac:dyDescent="0.2">
      <c r="A225">
        <v>112</v>
      </c>
      <c r="B225">
        <v>64252</v>
      </c>
      <c r="C225">
        <v>17316</v>
      </c>
      <c r="D225">
        <v>4648</v>
      </c>
      <c r="E225">
        <v>15</v>
      </c>
      <c r="F225">
        <v>15</v>
      </c>
      <c r="G225">
        <v>15</v>
      </c>
      <c r="H225">
        <v>1</v>
      </c>
      <c r="I225">
        <v>0</v>
      </c>
      <c r="J225">
        <v>1</v>
      </c>
      <c r="K225">
        <v>2</v>
      </c>
      <c r="L225">
        <v>9599.9999999999982</v>
      </c>
      <c r="M225">
        <v>19199.999999999996</v>
      </c>
      <c r="N225">
        <v>50000</v>
      </c>
      <c r="O225">
        <v>78800</v>
      </c>
      <c r="P225">
        <v>1626</v>
      </c>
      <c r="Q225">
        <v>243900</v>
      </c>
      <c r="R225">
        <v>322700</v>
      </c>
      <c r="S225">
        <v>0</v>
      </c>
      <c r="T225" t="s">
        <v>24</v>
      </c>
      <c r="U225" t="str">
        <f>IF(epoch_data__2[[#This Row],[A1]]=0,IF(epoch_data__2[[#This Row],[A2]]=0,IF(epoch_data__2[[#This Row],[A3]]&gt;0,"Trovato",""),""),"")</f>
        <v/>
      </c>
    </row>
    <row r="226" spans="1:21" x14ac:dyDescent="0.2">
      <c r="T226" t="s">
        <v>22</v>
      </c>
      <c r="U226" t="str">
        <f>IF(epoch_data__2[[#This Row],[A1]]=0,IF(epoch_data__2[[#This Row],[A2]]=0,IF(epoch_data__2[[#This Row],[A3]]&gt;0,"Trovato",""),""),"")</f>
        <v/>
      </c>
    </row>
    <row r="227" spans="1:21" x14ac:dyDescent="0.2">
      <c r="A227">
        <v>113</v>
      </c>
      <c r="B227">
        <v>57781</v>
      </c>
      <c r="C227">
        <v>17369</v>
      </c>
      <c r="D227">
        <v>4766</v>
      </c>
      <c r="E227">
        <v>30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38399.999999999993</v>
      </c>
      <c r="N227">
        <v>0</v>
      </c>
      <c r="O227">
        <v>57599.999999999993</v>
      </c>
      <c r="P227">
        <v>1631</v>
      </c>
      <c r="Q227">
        <v>244650</v>
      </c>
      <c r="R227">
        <v>302250</v>
      </c>
      <c r="S227">
        <v>0</v>
      </c>
      <c r="T227" t="s">
        <v>24</v>
      </c>
      <c r="U227" t="str">
        <f>IF(epoch_data__2[[#This Row],[A1]]=0,IF(epoch_data__2[[#This Row],[A2]]=0,IF(epoch_data__2[[#This Row],[A3]]&gt;0,"Trovato",""),""),"")</f>
        <v/>
      </c>
    </row>
    <row r="228" spans="1:21" x14ac:dyDescent="0.2">
      <c r="T228" t="s">
        <v>22</v>
      </c>
      <c r="U228" t="str">
        <f>IF(epoch_data__2[[#This Row],[A1]]=0,IF(epoch_data__2[[#This Row],[A2]]=0,IF(epoch_data__2[[#This Row],[A3]]&gt;0,"Trovato",""),""),"")</f>
        <v/>
      </c>
    </row>
    <row r="229" spans="1:21" x14ac:dyDescent="0.2">
      <c r="A229">
        <v>114</v>
      </c>
      <c r="B229">
        <v>57767</v>
      </c>
      <c r="C229">
        <v>16447</v>
      </c>
      <c r="D229">
        <v>4799</v>
      </c>
      <c r="E229">
        <v>30</v>
      </c>
      <c r="F229">
        <v>30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38399.999999999993</v>
      </c>
      <c r="N229">
        <v>0</v>
      </c>
      <c r="O229">
        <v>57599.999999999993</v>
      </c>
      <c r="P229">
        <v>1539</v>
      </c>
      <c r="Q229">
        <v>230850</v>
      </c>
      <c r="R229">
        <v>288450</v>
      </c>
      <c r="S229">
        <v>0</v>
      </c>
      <c r="T229" t="s">
        <v>24</v>
      </c>
      <c r="U229" t="str">
        <f>IF(epoch_data__2[[#This Row],[A1]]=0,IF(epoch_data__2[[#This Row],[A2]]=0,IF(epoch_data__2[[#This Row],[A3]]&gt;0,"Trovato",""),""),"")</f>
        <v/>
      </c>
    </row>
    <row r="230" spans="1:21" x14ac:dyDescent="0.2">
      <c r="T230" t="s">
        <v>22</v>
      </c>
      <c r="U230" t="str">
        <f>IF(epoch_data__2[[#This Row],[A1]]=0,IF(epoch_data__2[[#This Row],[A2]]=0,IF(epoch_data__2[[#This Row],[A3]]&gt;0,"Trovato",""),""),"")</f>
        <v/>
      </c>
    </row>
    <row r="231" spans="1:21" x14ac:dyDescent="0.2">
      <c r="A231">
        <v>115</v>
      </c>
      <c r="B231">
        <v>64574</v>
      </c>
      <c r="C231">
        <v>17486</v>
      </c>
      <c r="D231">
        <v>4710</v>
      </c>
      <c r="E231">
        <v>15</v>
      </c>
      <c r="F231">
        <v>15</v>
      </c>
      <c r="G231">
        <v>15</v>
      </c>
      <c r="H231">
        <v>1</v>
      </c>
      <c r="I231">
        <v>0</v>
      </c>
      <c r="J231">
        <v>0</v>
      </c>
      <c r="K231">
        <v>1</v>
      </c>
      <c r="L231">
        <v>9599.9999999999982</v>
      </c>
      <c r="M231">
        <v>19199.999999999996</v>
      </c>
      <c r="N231">
        <v>50000</v>
      </c>
      <c r="O231">
        <v>78800</v>
      </c>
      <c r="P231">
        <v>1642</v>
      </c>
      <c r="Q231">
        <v>246300</v>
      </c>
      <c r="R231">
        <v>325100</v>
      </c>
      <c r="S231">
        <v>0</v>
      </c>
      <c r="T231" t="s">
        <v>24</v>
      </c>
      <c r="U231" t="str">
        <f>IF(epoch_data__2[[#This Row],[A1]]=0,IF(epoch_data__2[[#This Row],[A2]]=0,IF(epoch_data__2[[#This Row],[A3]]&gt;0,"Trovato",""),""),"")</f>
        <v/>
      </c>
    </row>
    <row r="232" spans="1:21" x14ac:dyDescent="0.2">
      <c r="T232" t="s">
        <v>22</v>
      </c>
      <c r="U232" t="str">
        <f>IF(epoch_data__2[[#This Row],[A1]]=0,IF(epoch_data__2[[#This Row],[A2]]=0,IF(epoch_data__2[[#This Row],[A3]]&gt;0,"Trovato",""),""),"")</f>
        <v/>
      </c>
    </row>
    <row r="233" spans="1:21" x14ac:dyDescent="0.2">
      <c r="A233">
        <v>116</v>
      </c>
      <c r="B233">
        <v>57712</v>
      </c>
      <c r="C233">
        <v>16165</v>
      </c>
      <c r="D233">
        <v>4417</v>
      </c>
      <c r="E233">
        <v>30</v>
      </c>
      <c r="F233">
        <v>30</v>
      </c>
      <c r="G233">
        <v>15</v>
      </c>
      <c r="H233">
        <v>1</v>
      </c>
      <c r="I233">
        <v>0</v>
      </c>
      <c r="J233">
        <v>1</v>
      </c>
      <c r="K233">
        <v>2</v>
      </c>
      <c r="L233">
        <v>19199.999999999996</v>
      </c>
      <c r="M233">
        <v>38399.999999999993</v>
      </c>
      <c r="N233">
        <v>50000</v>
      </c>
      <c r="O233">
        <v>107600</v>
      </c>
      <c r="P233">
        <v>1510</v>
      </c>
      <c r="Q233">
        <v>226500</v>
      </c>
      <c r="R233">
        <v>334100</v>
      </c>
      <c r="S233">
        <v>0</v>
      </c>
      <c r="T233" t="s">
        <v>24</v>
      </c>
      <c r="U233" t="str">
        <f>IF(epoch_data__2[[#This Row],[A1]]=0,IF(epoch_data__2[[#This Row],[A2]]=0,IF(epoch_data__2[[#This Row],[A3]]&gt;0,"Trovato",""),""),"")</f>
        <v/>
      </c>
    </row>
    <row r="234" spans="1:21" x14ac:dyDescent="0.2">
      <c r="T234" t="s">
        <v>22</v>
      </c>
      <c r="U234" t="str">
        <f>IF(epoch_data__2[[#This Row],[A1]]=0,IF(epoch_data__2[[#This Row],[A2]]=0,IF(epoch_data__2[[#This Row],[A3]]&gt;0,"Trovato",""),""),"")</f>
        <v/>
      </c>
    </row>
    <row r="235" spans="1:21" x14ac:dyDescent="0.2">
      <c r="A235">
        <v>117</v>
      </c>
      <c r="B235">
        <v>64549</v>
      </c>
      <c r="C235">
        <v>14502</v>
      </c>
      <c r="D235">
        <v>3651</v>
      </c>
      <c r="E235">
        <v>15</v>
      </c>
      <c r="F235">
        <v>15</v>
      </c>
      <c r="G235">
        <v>15</v>
      </c>
      <c r="H235">
        <v>0</v>
      </c>
      <c r="I235">
        <v>1</v>
      </c>
      <c r="J235">
        <v>0</v>
      </c>
      <c r="K235">
        <v>1</v>
      </c>
      <c r="L235">
        <v>9599.9999999999982</v>
      </c>
      <c r="M235">
        <v>19199.999999999996</v>
      </c>
      <c r="N235">
        <v>50000</v>
      </c>
      <c r="O235">
        <v>78800</v>
      </c>
      <c r="P235">
        <v>1346</v>
      </c>
      <c r="Q235">
        <v>201900</v>
      </c>
      <c r="R235">
        <v>280700</v>
      </c>
      <c r="S235">
        <v>0</v>
      </c>
      <c r="T235" t="s">
        <v>24</v>
      </c>
      <c r="U235" t="str">
        <f>IF(epoch_data__2[[#This Row],[A1]]=0,IF(epoch_data__2[[#This Row],[A2]]=0,IF(epoch_data__2[[#This Row],[A3]]&gt;0,"Trovato",""),""),"")</f>
        <v/>
      </c>
    </row>
    <row r="236" spans="1:21" x14ac:dyDescent="0.2">
      <c r="T236" t="s">
        <v>22</v>
      </c>
      <c r="U236" t="str">
        <f>IF(epoch_data__2[[#This Row],[A1]]=0,IF(epoch_data__2[[#This Row],[A2]]=0,IF(epoch_data__2[[#This Row],[A3]]&gt;0,"Trovato",""),""),"")</f>
        <v/>
      </c>
    </row>
    <row r="237" spans="1:21" x14ac:dyDescent="0.2">
      <c r="A237">
        <v>118</v>
      </c>
      <c r="B237">
        <v>64543</v>
      </c>
      <c r="C237">
        <v>15479</v>
      </c>
      <c r="D237">
        <v>4188</v>
      </c>
      <c r="E237">
        <v>15</v>
      </c>
      <c r="F237">
        <v>15</v>
      </c>
      <c r="G237">
        <v>15</v>
      </c>
      <c r="H237">
        <v>1</v>
      </c>
      <c r="I237">
        <v>0</v>
      </c>
      <c r="J237">
        <v>0</v>
      </c>
      <c r="K237">
        <v>1</v>
      </c>
      <c r="L237">
        <v>9599.9999999999982</v>
      </c>
      <c r="M237">
        <v>19199.999999999996</v>
      </c>
      <c r="N237">
        <v>50000</v>
      </c>
      <c r="O237">
        <v>78800</v>
      </c>
      <c r="P237">
        <v>1444</v>
      </c>
      <c r="Q237">
        <v>216600</v>
      </c>
      <c r="R237">
        <v>295400</v>
      </c>
      <c r="S237">
        <v>0</v>
      </c>
      <c r="T237" t="s">
        <v>24</v>
      </c>
      <c r="U237" t="str">
        <f>IF(epoch_data__2[[#This Row],[A1]]=0,IF(epoch_data__2[[#This Row],[A2]]=0,IF(epoch_data__2[[#This Row],[A3]]&gt;0,"Trovato",""),""),"")</f>
        <v/>
      </c>
    </row>
    <row r="238" spans="1:21" x14ac:dyDescent="0.2">
      <c r="T238" t="s">
        <v>22</v>
      </c>
      <c r="U238" t="str">
        <f>IF(epoch_data__2[[#This Row],[A1]]=0,IF(epoch_data__2[[#This Row],[A2]]=0,IF(epoch_data__2[[#This Row],[A3]]&gt;0,"Trovato",""),""),"")</f>
        <v/>
      </c>
    </row>
    <row r="239" spans="1:21" x14ac:dyDescent="0.2">
      <c r="A239">
        <v>119</v>
      </c>
      <c r="B239">
        <v>57838</v>
      </c>
      <c r="C239">
        <v>18550</v>
      </c>
      <c r="D239">
        <v>5186</v>
      </c>
      <c r="E239">
        <v>30</v>
      </c>
      <c r="F239">
        <v>30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38399.999999999993</v>
      </c>
      <c r="N239">
        <v>0</v>
      </c>
      <c r="O239">
        <v>57599.999999999993</v>
      </c>
      <c r="P239">
        <v>1750</v>
      </c>
      <c r="Q239">
        <v>262500</v>
      </c>
      <c r="R239">
        <v>320100</v>
      </c>
      <c r="S239">
        <v>0</v>
      </c>
      <c r="T239" t="s">
        <v>24</v>
      </c>
      <c r="U239" t="str">
        <f>IF(epoch_data__2[[#This Row],[A1]]=0,IF(epoch_data__2[[#This Row],[A2]]=0,IF(epoch_data__2[[#This Row],[A3]]&gt;0,"Trovato",""),""),"")</f>
        <v/>
      </c>
    </row>
    <row r="240" spans="1:21" x14ac:dyDescent="0.2">
      <c r="T240" t="s">
        <v>22</v>
      </c>
      <c r="U240" t="str">
        <f>IF(epoch_data__2[[#This Row],[A1]]=0,IF(epoch_data__2[[#This Row],[A2]]=0,IF(epoch_data__2[[#This Row],[A3]]&gt;0,"Trovato",""),""),"")</f>
        <v/>
      </c>
    </row>
    <row r="241" spans="1:21" x14ac:dyDescent="0.2">
      <c r="A241">
        <v>120</v>
      </c>
      <c r="B241">
        <v>57735</v>
      </c>
      <c r="C241">
        <v>18270</v>
      </c>
      <c r="D241">
        <v>5149</v>
      </c>
      <c r="E241">
        <v>30</v>
      </c>
      <c r="F241">
        <v>30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38399.999999999993</v>
      </c>
      <c r="N241">
        <v>0</v>
      </c>
      <c r="O241">
        <v>57599.999999999993</v>
      </c>
      <c r="P241">
        <v>1719</v>
      </c>
      <c r="Q241">
        <v>257850</v>
      </c>
      <c r="R241">
        <v>315450</v>
      </c>
      <c r="S241">
        <v>0</v>
      </c>
      <c r="T241" t="s">
        <v>24</v>
      </c>
      <c r="U241" t="str">
        <f>IF(epoch_data__2[[#This Row],[A1]]=0,IF(epoch_data__2[[#This Row],[A2]]=0,IF(epoch_data__2[[#This Row],[A3]]&gt;0,"Trovato",""),""),"")</f>
        <v/>
      </c>
    </row>
    <row r="242" spans="1:21" x14ac:dyDescent="0.2">
      <c r="T242" t="s">
        <v>22</v>
      </c>
      <c r="U242" t="str">
        <f>IF(epoch_data__2[[#This Row],[A1]]=0,IF(epoch_data__2[[#This Row],[A2]]=0,IF(epoch_data__2[[#This Row],[A3]]&gt;0,"Trovato",""),""),"")</f>
        <v/>
      </c>
    </row>
    <row r="243" spans="1:21" x14ac:dyDescent="0.2">
      <c r="A243">
        <v>121</v>
      </c>
      <c r="B243">
        <v>57482</v>
      </c>
      <c r="C243">
        <v>16771</v>
      </c>
      <c r="D243">
        <v>4618</v>
      </c>
      <c r="E243">
        <v>30</v>
      </c>
      <c r="F243">
        <v>30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38399.999999999993</v>
      </c>
      <c r="N243">
        <v>0</v>
      </c>
      <c r="O243">
        <v>57599.999999999993</v>
      </c>
      <c r="P243">
        <v>1572</v>
      </c>
      <c r="Q243">
        <v>235800</v>
      </c>
      <c r="R243">
        <v>293400</v>
      </c>
      <c r="S243">
        <v>0</v>
      </c>
      <c r="T243" t="s">
        <v>24</v>
      </c>
      <c r="U243" t="str">
        <f>IF(epoch_data__2[[#This Row],[A1]]=0,IF(epoch_data__2[[#This Row],[A2]]=0,IF(epoch_data__2[[#This Row],[A3]]&gt;0,"Trovato",""),""),"")</f>
        <v/>
      </c>
    </row>
    <row r="244" spans="1:21" x14ac:dyDescent="0.2">
      <c r="T244" t="s">
        <v>22</v>
      </c>
      <c r="U244" t="str">
        <f>IF(epoch_data__2[[#This Row],[A1]]=0,IF(epoch_data__2[[#This Row],[A2]]=0,IF(epoch_data__2[[#This Row],[A3]]&gt;0,"Trovato",""),""),"")</f>
        <v/>
      </c>
    </row>
    <row r="245" spans="1:21" x14ac:dyDescent="0.2">
      <c r="A245">
        <v>122</v>
      </c>
      <c r="B245">
        <v>57857</v>
      </c>
      <c r="C245">
        <v>17680</v>
      </c>
      <c r="D245">
        <v>4790</v>
      </c>
      <c r="E245">
        <v>30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38399.999999999993</v>
      </c>
      <c r="N245">
        <v>0</v>
      </c>
      <c r="O245">
        <v>57599.999999999993</v>
      </c>
      <c r="P245">
        <v>1663</v>
      </c>
      <c r="Q245">
        <v>249450</v>
      </c>
      <c r="R245">
        <v>307050</v>
      </c>
      <c r="S245">
        <v>0</v>
      </c>
      <c r="T245" t="s">
        <v>23</v>
      </c>
      <c r="U245" t="str">
        <f>IF(epoch_data__2[[#This Row],[A1]]=0,IF(epoch_data__2[[#This Row],[A2]]=0,IF(epoch_data__2[[#This Row],[A3]]&gt;0,"Trovato",""),""),"")</f>
        <v/>
      </c>
    </row>
    <row r="246" spans="1:21" x14ac:dyDescent="0.2">
      <c r="T246" t="s">
        <v>22</v>
      </c>
      <c r="U246" t="str">
        <f>IF(epoch_data__2[[#This Row],[A1]]=0,IF(epoch_data__2[[#This Row],[A2]]=0,IF(epoch_data__2[[#This Row],[A3]]&gt;0,"Trovato",""),""),"")</f>
        <v/>
      </c>
    </row>
    <row r="247" spans="1:21" x14ac:dyDescent="0.2">
      <c r="A247">
        <v>123</v>
      </c>
      <c r="B247">
        <v>57436</v>
      </c>
      <c r="C247">
        <v>16640</v>
      </c>
      <c r="D247">
        <v>4415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38399.999999999993</v>
      </c>
      <c r="N247">
        <v>0</v>
      </c>
      <c r="O247">
        <v>57599.999999999993</v>
      </c>
      <c r="P247">
        <v>1553</v>
      </c>
      <c r="Q247">
        <v>232950</v>
      </c>
      <c r="R247">
        <v>290550</v>
      </c>
      <c r="S247">
        <v>0</v>
      </c>
      <c r="T247" t="s">
        <v>23</v>
      </c>
      <c r="U247" t="str">
        <f>IF(epoch_data__2[[#This Row],[A1]]=0,IF(epoch_data__2[[#This Row],[A2]]=0,IF(epoch_data__2[[#This Row],[A3]]&gt;0,"Trovato",""),""),"")</f>
        <v/>
      </c>
    </row>
    <row r="248" spans="1:21" x14ac:dyDescent="0.2">
      <c r="T248" t="s">
        <v>22</v>
      </c>
      <c r="U248" t="str">
        <f>IF(epoch_data__2[[#This Row],[A1]]=0,IF(epoch_data__2[[#This Row],[A2]]=0,IF(epoch_data__2[[#This Row],[A3]]&gt;0,"Trovato",""),""),"")</f>
        <v/>
      </c>
    </row>
    <row r="249" spans="1:21" x14ac:dyDescent="0.2">
      <c r="A249">
        <v>124</v>
      </c>
      <c r="B249">
        <v>57687</v>
      </c>
      <c r="C249">
        <v>18195</v>
      </c>
      <c r="D249">
        <v>5126</v>
      </c>
      <c r="E249">
        <v>30</v>
      </c>
      <c r="F249">
        <v>30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38399.999999999993</v>
      </c>
      <c r="N249">
        <v>0</v>
      </c>
      <c r="O249">
        <v>57599.999999999993</v>
      </c>
      <c r="P249">
        <v>1710</v>
      </c>
      <c r="Q249">
        <v>256500</v>
      </c>
      <c r="R249">
        <v>314100</v>
      </c>
      <c r="S249">
        <v>0</v>
      </c>
      <c r="T249" t="s">
        <v>23</v>
      </c>
      <c r="U249" t="str">
        <f>IF(epoch_data__2[[#This Row],[A1]]=0,IF(epoch_data__2[[#This Row],[A2]]=0,IF(epoch_data__2[[#This Row],[A3]]&gt;0,"Trovato",""),""),"")</f>
        <v/>
      </c>
    </row>
    <row r="250" spans="1:21" x14ac:dyDescent="0.2">
      <c r="T250" t="s">
        <v>22</v>
      </c>
      <c r="U250" t="str">
        <f>IF(epoch_data__2[[#This Row],[A1]]=0,IF(epoch_data__2[[#This Row],[A2]]=0,IF(epoch_data__2[[#This Row],[A3]]&gt;0,"Trovato",""),""),"")</f>
        <v/>
      </c>
    </row>
    <row r="251" spans="1:21" x14ac:dyDescent="0.2">
      <c r="A251">
        <v>125</v>
      </c>
      <c r="B251">
        <v>57939</v>
      </c>
      <c r="C251">
        <v>15426</v>
      </c>
      <c r="D251">
        <v>4347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38399.999999999993</v>
      </c>
      <c r="N251">
        <v>0</v>
      </c>
      <c r="O251">
        <v>57599.999999999993</v>
      </c>
      <c r="P251">
        <v>1437</v>
      </c>
      <c r="Q251">
        <v>215550</v>
      </c>
      <c r="R251">
        <v>273150</v>
      </c>
      <c r="S251">
        <v>0</v>
      </c>
      <c r="T251" t="s">
        <v>25</v>
      </c>
      <c r="U251" t="str">
        <f>IF(epoch_data__2[[#This Row],[A1]]=0,IF(epoch_data__2[[#This Row],[A2]]=0,IF(epoch_data__2[[#This Row],[A3]]&gt;0,"Trovato",""),""),"")</f>
        <v/>
      </c>
    </row>
    <row r="252" spans="1:21" x14ac:dyDescent="0.2">
      <c r="T252" t="s">
        <v>22</v>
      </c>
      <c r="U252" t="str">
        <f>IF(epoch_data__2[[#This Row],[A1]]=0,IF(epoch_data__2[[#This Row],[A2]]=0,IF(epoch_data__2[[#This Row],[A3]]&gt;0,"Trovato",""),""),"")</f>
        <v/>
      </c>
    </row>
    <row r="253" spans="1:21" x14ac:dyDescent="0.2">
      <c r="A253">
        <v>126</v>
      </c>
      <c r="B253">
        <v>57819</v>
      </c>
      <c r="C253">
        <v>15406</v>
      </c>
      <c r="D253">
        <v>4385</v>
      </c>
      <c r="E253">
        <v>30</v>
      </c>
      <c r="F253">
        <v>30</v>
      </c>
      <c r="G253">
        <v>0</v>
      </c>
      <c r="H253">
        <v>0</v>
      </c>
      <c r="I253">
        <v>0</v>
      </c>
      <c r="J253">
        <v>2</v>
      </c>
      <c r="K253">
        <v>2</v>
      </c>
      <c r="L253">
        <v>19199.999999999996</v>
      </c>
      <c r="M253">
        <v>38399.999999999993</v>
      </c>
      <c r="N253">
        <v>0</v>
      </c>
      <c r="O253">
        <v>57599.999999999993</v>
      </c>
      <c r="P253">
        <v>1435</v>
      </c>
      <c r="Q253">
        <v>215250</v>
      </c>
      <c r="R253">
        <v>272850</v>
      </c>
      <c r="S253">
        <v>0</v>
      </c>
      <c r="T253" t="s">
        <v>24</v>
      </c>
      <c r="U253" t="str">
        <f>IF(epoch_data__2[[#This Row],[A1]]=0,IF(epoch_data__2[[#This Row],[A2]]=0,IF(epoch_data__2[[#This Row],[A3]]&gt;0,"Trovato",""),""),"")</f>
        <v/>
      </c>
    </row>
    <row r="254" spans="1:21" x14ac:dyDescent="0.2">
      <c r="T254" t="s">
        <v>22</v>
      </c>
      <c r="U254" t="str">
        <f>IF(epoch_data__2[[#This Row],[A1]]=0,IF(epoch_data__2[[#This Row],[A2]]=0,IF(epoch_data__2[[#This Row],[A3]]&gt;0,"Trovato",""),""),"")</f>
        <v/>
      </c>
    </row>
    <row r="255" spans="1:21" x14ac:dyDescent="0.2">
      <c r="A255">
        <v>127</v>
      </c>
      <c r="B255">
        <v>57784</v>
      </c>
      <c r="C255">
        <v>17595</v>
      </c>
      <c r="D255">
        <v>4719</v>
      </c>
      <c r="E255">
        <v>30</v>
      </c>
      <c r="F255">
        <v>15</v>
      </c>
      <c r="G255">
        <v>15</v>
      </c>
      <c r="H255">
        <v>1</v>
      </c>
      <c r="I255">
        <v>0</v>
      </c>
      <c r="J255">
        <v>1</v>
      </c>
      <c r="K255">
        <v>2</v>
      </c>
      <c r="L255">
        <v>19199.999999999996</v>
      </c>
      <c r="M255">
        <v>19199.999999999996</v>
      </c>
      <c r="N255">
        <v>50000</v>
      </c>
      <c r="O255">
        <v>88400</v>
      </c>
      <c r="P255">
        <v>1652</v>
      </c>
      <c r="Q255">
        <v>247800</v>
      </c>
      <c r="R255">
        <v>336200</v>
      </c>
      <c r="S255">
        <v>0</v>
      </c>
      <c r="T255" t="s">
        <v>25</v>
      </c>
      <c r="U255" t="str">
        <f>IF(epoch_data__2[[#This Row],[A1]]=0,IF(epoch_data__2[[#This Row],[A2]]=0,IF(epoch_data__2[[#This Row],[A3]]&gt;0,"Trovato",""),""),"")</f>
        <v/>
      </c>
    </row>
    <row r="256" spans="1:21" x14ac:dyDescent="0.2">
      <c r="T256" t="s">
        <v>22</v>
      </c>
      <c r="U256" t="str">
        <f>IF(epoch_data__2[[#This Row],[A1]]=0,IF(epoch_data__2[[#This Row],[A2]]=0,IF(epoch_data__2[[#This Row],[A3]]&gt;0,"Trovato",""),""),"")</f>
        <v/>
      </c>
    </row>
    <row r="257" spans="1:21" x14ac:dyDescent="0.2">
      <c r="A257">
        <v>128</v>
      </c>
      <c r="B257">
        <v>57801</v>
      </c>
      <c r="C257">
        <v>17796</v>
      </c>
      <c r="D257">
        <v>5026</v>
      </c>
      <c r="E257">
        <v>30</v>
      </c>
      <c r="F257">
        <v>30</v>
      </c>
      <c r="G257">
        <v>0</v>
      </c>
      <c r="H257">
        <v>0</v>
      </c>
      <c r="I257">
        <v>0</v>
      </c>
      <c r="J257">
        <v>2</v>
      </c>
      <c r="K257">
        <v>2</v>
      </c>
      <c r="L257">
        <v>19199.999999999996</v>
      </c>
      <c r="M257">
        <v>38399.999999999993</v>
      </c>
      <c r="N257">
        <v>0</v>
      </c>
      <c r="O257">
        <v>57599.999999999993</v>
      </c>
      <c r="P257">
        <v>1667</v>
      </c>
      <c r="Q257">
        <v>250050</v>
      </c>
      <c r="R257">
        <v>307650</v>
      </c>
      <c r="S257">
        <v>0</v>
      </c>
      <c r="T257" t="s">
        <v>44</v>
      </c>
      <c r="U257" t="str">
        <f>IF(epoch_data__2[[#This Row],[A1]]=0,IF(epoch_data__2[[#This Row],[A2]]=0,IF(epoch_data__2[[#This Row],[A3]]&gt;0,"Trovato",""),""),"")</f>
        <v/>
      </c>
    </row>
    <row r="258" spans="1:21" x14ac:dyDescent="0.2">
      <c r="T258" t="s">
        <v>22</v>
      </c>
      <c r="U258" t="str">
        <f>IF(epoch_data__2[[#This Row],[A1]]=0,IF(epoch_data__2[[#This Row],[A2]]=0,IF(epoch_data__2[[#This Row],[A3]]&gt;0,"Trovato",""),""),"")</f>
        <v/>
      </c>
    </row>
    <row r="259" spans="1:21" x14ac:dyDescent="0.2">
      <c r="A259">
        <v>129</v>
      </c>
      <c r="B259">
        <v>70607</v>
      </c>
      <c r="C259">
        <v>16209</v>
      </c>
      <c r="D259">
        <v>4924</v>
      </c>
      <c r="E259">
        <v>0</v>
      </c>
      <c r="F259">
        <v>15</v>
      </c>
      <c r="G259">
        <v>15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96000</v>
      </c>
      <c r="N259">
        <v>50000</v>
      </c>
      <c r="O259">
        <v>146000</v>
      </c>
      <c r="P259">
        <v>1539</v>
      </c>
      <c r="Q259">
        <v>230850</v>
      </c>
      <c r="R259">
        <v>376850</v>
      </c>
      <c r="S259">
        <v>0</v>
      </c>
      <c r="T259" t="s">
        <v>45</v>
      </c>
      <c r="U259" t="str">
        <f>IF(epoch_data__2[[#This Row],[A1]]=0,IF(epoch_data__2[[#This Row],[A2]]=0,IF(epoch_data__2[[#This Row],[A3]]&gt;0,"Trovato",""),""),"")</f>
        <v/>
      </c>
    </row>
    <row r="260" spans="1:21" x14ac:dyDescent="0.2">
      <c r="T260" t="s">
        <v>22</v>
      </c>
      <c r="U260" t="str">
        <f>IF(epoch_data__2[[#This Row],[A1]]=0,IF(epoch_data__2[[#This Row],[A2]]=0,IF(epoch_data__2[[#This Row],[A3]]&gt;0,"Trovato",""),""),"")</f>
        <v/>
      </c>
    </row>
    <row r="261" spans="1:21" x14ac:dyDescent="0.2">
      <c r="A261">
        <v>130</v>
      </c>
      <c r="B261">
        <v>57844</v>
      </c>
      <c r="C261">
        <v>16885</v>
      </c>
      <c r="D261">
        <v>4432</v>
      </c>
      <c r="E261">
        <v>30</v>
      </c>
      <c r="F261">
        <v>30</v>
      </c>
      <c r="G261">
        <v>0</v>
      </c>
      <c r="H261">
        <v>0</v>
      </c>
      <c r="I261">
        <v>0</v>
      </c>
      <c r="J261">
        <v>2</v>
      </c>
      <c r="K261">
        <v>2</v>
      </c>
      <c r="L261">
        <v>19199.999999999996</v>
      </c>
      <c r="M261">
        <v>38399.999999999993</v>
      </c>
      <c r="N261">
        <v>0</v>
      </c>
      <c r="O261">
        <v>57599.999999999993</v>
      </c>
      <c r="P261">
        <v>1583</v>
      </c>
      <c r="Q261">
        <v>237450</v>
      </c>
      <c r="R261">
        <v>295050</v>
      </c>
      <c r="S261">
        <v>0</v>
      </c>
      <c r="T261" t="s">
        <v>41</v>
      </c>
      <c r="U261" t="str">
        <f>IF(epoch_data__2[[#This Row],[A1]]=0,IF(epoch_data__2[[#This Row],[A2]]=0,IF(epoch_data__2[[#This Row],[A3]]&gt;0,"Trovato",""),""),"")</f>
        <v/>
      </c>
    </row>
    <row r="262" spans="1:21" x14ac:dyDescent="0.2">
      <c r="T262" t="s">
        <v>22</v>
      </c>
      <c r="U262" t="str">
        <f>IF(epoch_data__2[[#This Row],[A1]]=0,IF(epoch_data__2[[#This Row],[A2]]=0,IF(epoch_data__2[[#This Row],[A3]]&gt;0,"Trovato",""),""),"")</f>
        <v/>
      </c>
    </row>
    <row r="263" spans="1:21" x14ac:dyDescent="0.2">
      <c r="A263">
        <v>131</v>
      </c>
      <c r="B263">
        <v>57846</v>
      </c>
      <c r="C263">
        <v>17730</v>
      </c>
      <c r="D263">
        <v>4764</v>
      </c>
      <c r="E263">
        <v>30</v>
      </c>
      <c r="F263">
        <v>30</v>
      </c>
      <c r="G263">
        <v>0</v>
      </c>
      <c r="H263">
        <v>0</v>
      </c>
      <c r="I263">
        <v>0</v>
      </c>
      <c r="J263">
        <v>2</v>
      </c>
      <c r="K263">
        <v>2</v>
      </c>
      <c r="L263">
        <v>19199.999999999996</v>
      </c>
      <c r="M263">
        <v>38399.999999999993</v>
      </c>
      <c r="N263">
        <v>0</v>
      </c>
      <c r="O263">
        <v>57599.999999999993</v>
      </c>
      <c r="P263">
        <v>1666</v>
      </c>
      <c r="Q263">
        <v>249900</v>
      </c>
      <c r="R263">
        <v>307500</v>
      </c>
      <c r="S263">
        <v>0</v>
      </c>
      <c r="T263" t="s">
        <v>25</v>
      </c>
      <c r="U263" t="str">
        <f>IF(epoch_data__2[[#This Row],[A1]]=0,IF(epoch_data__2[[#This Row],[A2]]=0,IF(epoch_data__2[[#This Row],[A3]]&gt;0,"Trovato",""),""),"")</f>
        <v/>
      </c>
    </row>
    <row r="264" spans="1:21" x14ac:dyDescent="0.2">
      <c r="T264" t="s">
        <v>22</v>
      </c>
      <c r="U264" t="str">
        <f>IF(epoch_data__2[[#This Row],[A1]]=0,IF(epoch_data__2[[#This Row],[A2]]=0,IF(epoch_data__2[[#This Row],[A3]]&gt;0,"Trovato",""),""),"")</f>
        <v/>
      </c>
    </row>
    <row r="265" spans="1:21" x14ac:dyDescent="0.2">
      <c r="A265">
        <v>132</v>
      </c>
      <c r="B265">
        <v>65079</v>
      </c>
      <c r="C265">
        <v>19808</v>
      </c>
      <c r="D265">
        <v>7349</v>
      </c>
      <c r="E265">
        <v>15</v>
      </c>
      <c r="F265">
        <v>30</v>
      </c>
      <c r="G265">
        <v>15</v>
      </c>
      <c r="H265">
        <v>2</v>
      </c>
      <c r="I265">
        <v>0</v>
      </c>
      <c r="J265">
        <v>1</v>
      </c>
      <c r="K265">
        <v>3</v>
      </c>
      <c r="L265">
        <v>9599.9999999999982</v>
      </c>
      <c r="M265">
        <v>115200</v>
      </c>
      <c r="N265">
        <v>50000</v>
      </c>
      <c r="O265">
        <v>174800</v>
      </c>
      <c r="P265">
        <v>1897</v>
      </c>
      <c r="Q265">
        <v>284550</v>
      </c>
      <c r="R265">
        <v>459350</v>
      </c>
      <c r="S265">
        <v>0</v>
      </c>
      <c r="T265" t="s">
        <v>46</v>
      </c>
      <c r="U265" t="str">
        <f>IF(epoch_data__2[[#This Row],[A1]]=0,IF(epoch_data__2[[#This Row],[A2]]=0,IF(epoch_data__2[[#This Row],[A3]]&gt;0,"Trovato",""),""),"")</f>
        <v/>
      </c>
    </row>
    <row r="266" spans="1:21" x14ac:dyDescent="0.2">
      <c r="T266" t="s">
        <v>22</v>
      </c>
      <c r="U266" t="str">
        <f>IF(epoch_data__2[[#This Row],[A1]]=0,IF(epoch_data__2[[#This Row],[A2]]=0,IF(epoch_data__2[[#This Row],[A3]]&gt;0,"Trovato",""),""),"")</f>
        <v/>
      </c>
    </row>
    <row r="267" spans="1:21" x14ac:dyDescent="0.2">
      <c r="A267">
        <v>133</v>
      </c>
      <c r="B267">
        <v>64545</v>
      </c>
      <c r="C267">
        <v>15325</v>
      </c>
      <c r="D267">
        <v>4873</v>
      </c>
      <c r="E267">
        <v>15</v>
      </c>
      <c r="F267">
        <v>15</v>
      </c>
      <c r="G267">
        <v>15</v>
      </c>
      <c r="H267">
        <v>0</v>
      </c>
      <c r="I267">
        <v>1</v>
      </c>
      <c r="J267">
        <v>1</v>
      </c>
      <c r="K267">
        <v>2</v>
      </c>
      <c r="L267">
        <v>9599.9999999999982</v>
      </c>
      <c r="M267">
        <v>19199.999999999996</v>
      </c>
      <c r="N267">
        <v>50000</v>
      </c>
      <c r="O267">
        <v>78800</v>
      </c>
      <c r="P267">
        <v>1440</v>
      </c>
      <c r="Q267">
        <v>216000</v>
      </c>
      <c r="R267">
        <v>294800</v>
      </c>
      <c r="S267">
        <v>0</v>
      </c>
      <c r="T267" t="s">
        <v>47</v>
      </c>
      <c r="U267" t="str">
        <f>IF(epoch_data__2[[#This Row],[A1]]=0,IF(epoch_data__2[[#This Row],[A2]]=0,IF(epoch_data__2[[#This Row],[A3]]&gt;0,"Trovato",""),""),"")</f>
        <v/>
      </c>
    </row>
    <row r="268" spans="1:21" x14ac:dyDescent="0.2">
      <c r="T268" t="s">
        <v>22</v>
      </c>
      <c r="U268" t="str">
        <f>IF(epoch_data__2[[#This Row],[A1]]=0,IF(epoch_data__2[[#This Row],[A2]]=0,IF(epoch_data__2[[#This Row],[A3]]&gt;0,"Trovato",""),""),"")</f>
        <v/>
      </c>
    </row>
    <row r="269" spans="1:21" x14ac:dyDescent="0.2">
      <c r="A269">
        <v>134</v>
      </c>
      <c r="B269">
        <v>57846</v>
      </c>
      <c r="C269">
        <v>18093</v>
      </c>
      <c r="D269">
        <v>5069</v>
      </c>
      <c r="E269">
        <v>30</v>
      </c>
      <c r="F269">
        <v>30</v>
      </c>
      <c r="G269">
        <v>0</v>
      </c>
      <c r="H269">
        <v>0</v>
      </c>
      <c r="I269">
        <v>0</v>
      </c>
      <c r="J269">
        <v>2</v>
      </c>
      <c r="K269">
        <v>2</v>
      </c>
      <c r="L269">
        <v>19199.999999999996</v>
      </c>
      <c r="M269">
        <v>38399.999999999993</v>
      </c>
      <c r="N269">
        <v>0</v>
      </c>
      <c r="O269">
        <v>57599.999999999993</v>
      </c>
      <c r="P269">
        <v>1705</v>
      </c>
      <c r="Q269">
        <v>255750</v>
      </c>
      <c r="R269">
        <v>313350</v>
      </c>
      <c r="S269">
        <v>0</v>
      </c>
      <c r="T269" t="s">
        <v>48</v>
      </c>
      <c r="U269" t="str">
        <f>IF(epoch_data__2[[#This Row],[A1]]=0,IF(epoch_data__2[[#This Row],[A2]]=0,IF(epoch_data__2[[#This Row],[A3]]&gt;0,"Trovato",""),""),"")</f>
        <v/>
      </c>
    </row>
    <row r="270" spans="1:21" x14ac:dyDescent="0.2">
      <c r="T270" t="s">
        <v>22</v>
      </c>
      <c r="U270" t="str">
        <f>IF(epoch_data__2[[#This Row],[A1]]=0,IF(epoch_data__2[[#This Row],[A2]]=0,IF(epoch_data__2[[#This Row],[A3]]&gt;0,"Trovato",""),""),"")</f>
        <v/>
      </c>
    </row>
    <row r="271" spans="1:21" x14ac:dyDescent="0.2">
      <c r="A271">
        <v>135</v>
      </c>
      <c r="B271">
        <v>57869</v>
      </c>
      <c r="C271">
        <v>17764</v>
      </c>
      <c r="D271">
        <v>4821</v>
      </c>
      <c r="E271">
        <v>30</v>
      </c>
      <c r="F271">
        <v>30</v>
      </c>
      <c r="G271">
        <v>0</v>
      </c>
      <c r="H271">
        <v>0</v>
      </c>
      <c r="I271">
        <v>0</v>
      </c>
      <c r="J271">
        <v>2</v>
      </c>
      <c r="K271">
        <v>2</v>
      </c>
      <c r="L271">
        <v>19199.999999999996</v>
      </c>
      <c r="M271">
        <v>38399.999999999993</v>
      </c>
      <c r="N271">
        <v>0</v>
      </c>
      <c r="O271">
        <v>57599.999999999993</v>
      </c>
      <c r="P271">
        <v>1672</v>
      </c>
      <c r="Q271">
        <v>250800</v>
      </c>
      <c r="R271">
        <v>308400</v>
      </c>
      <c r="S271">
        <v>0</v>
      </c>
      <c r="T271" t="s">
        <v>25</v>
      </c>
      <c r="U271" t="str">
        <f>IF(epoch_data__2[[#This Row],[A1]]=0,IF(epoch_data__2[[#This Row],[A2]]=0,IF(epoch_data__2[[#This Row],[A3]]&gt;0,"Trovato",""),""),"")</f>
        <v/>
      </c>
    </row>
    <row r="272" spans="1:21" x14ac:dyDescent="0.2">
      <c r="T272" t="s">
        <v>22</v>
      </c>
      <c r="U272" t="str">
        <f>IF(epoch_data__2[[#This Row],[A1]]=0,IF(epoch_data__2[[#This Row],[A2]]=0,IF(epoch_data__2[[#This Row],[A3]]&gt;0,"Trovato",""),""),"")</f>
        <v/>
      </c>
    </row>
    <row r="273" spans="1:21" x14ac:dyDescent="0.2">
      <c r="A273">
        <v>136</v>
      </c>
      <c r="B273">
        <v>64312</v>
      </c>
      <c r="C273">
        <v>15435</v>
      </c>
      <c r="D273">
        <v>4156</v>
      </c>
      <c r="E273">
        <v>15</v>
      </c>
      <c r="F273">
        <v>15</v>
      </c>
      <c r="G273">
        <v>0</v>
      </c>
      <c r="H273">
        <v>1</v>
      </c>
      <c r="I273">
        <v>0</v>
      </c>
      <c r="J273">
        <v>1</v>
      </c>
      <c r="K273">
        <v>2</v>
      </c>
      <c r="L273">
        <v>9599.9999999999982</v>
      </c>
      <c r="M273">
        <v>19199.999999999996</v>
      </c>
      <c r="N273">
        <v>0</v>
      </c>
      <c r="O273">
        <v>28799.999999999996</v>
      </c>
      <c r="P273">
        <v>1433</v>
      </c>
      <c r="Q273">
        <v>214950</v>
      </c>
      <c r="R273">
        <v>243750</v>
      </c>
      <c r="S273">
        <v>0</v>
      </c>
      <c r="T273" t="s">
        <v>47</v>
      </c>
      <c r="U273" t="str">
        <f>IF(epoch_data__2[[#This Row],[A1]]=0,IF(epoch_data__2[[#This Row],[A2]]=0,IF(epoch_data__2[[#This Row],[A3]]&gt;0,"Trovato",""),""),"")</f>
        <v/>
      </c>
    </row>
    <row r="274" spans="1:21" x14ac:dyDescent="0.2">
      <c r="T274" t="s">
        <v>22</v>
      </c>
      <c r="U274" t="str">
        <f>IF(epoch_data__2[[#This Row],[A1]]=0,IF(epoch_data__2[[#This Row],[A2]]=0,IF(epoch_data__2[[#This Row],[A3]]&gt;0,"Trovato",""),""),"")</f>
        <v/>
      </c>
    </row>
    <row r="275" spans="1:21" x14ac:dyDescent="0.2">
      <c r="A275">
        <v>137</v>
      </c>
      <c r="B275">
        <v>57803</v>
      </c>
      <c r="C275">
        <v>18487</v>
      </c>
      <c r="D275">
        <v>4945</v>
      </c>
      <c r="E275">
        <v>30</v>
      </c>
      <c r="F275">
        <v>30</v>
      </c>
      <c r="G275">
        <v>0</v>
      </c>
      <c r="H275">
        <v>0</v>
      </c>
      <c r="I275">
        <v>0</v>
      </c>
      <c r="J275">
        <v>2</v>
      </c>
      <c r="K275">
        <v>2</v>
      </c>
      <c r="L275">
        <v>19199.999999999996</v>
      </c>
      <c r="M275">
        <v>38399.999999999993</v>
      </c>
      <c r="N275">
        <v>0</v>
      </c>
      <c r="O275">
        <v>57599.999999999993</v>
      </c>
      <c r="P275">
        <v>1740</v>
      </c>
      <c r="Q275">
        <v>261000</v>
      </c>
      <c r="R275">
        <v>318600</v>
      </c>
      <c r="S275">
        <v>0</v>
      </c>
      <c r="T275" t="s">
        <v>25</v>
      </c>
      <c r="U275" t="str">
        <f>IF(epoch_data__2[[#This Row],[A1]]=0,IF(epoch_data__2[[#This Row],[A2]]=0,IF(epoch_data__2[[#This Row],[A3]]&gt;0,"Trovato",""),""),"")</f>
        <v/>
      </c>
    </row>
    <row r="276" spans="1:21" x14ac:dyDescent="0.2">
      <c r="T276" t="s">
        <v>22</v>
      </c>
      <c r="U276" t="str">
        <f>IF(epoch_data__2[[#This Row],[A1]]=0,IF(epoch_data__2[[#This Row],[A2]]=0,IF(epoch_data__2[[#This Row],[A3]]&gt;0,"Trovato",""),""),"")</f>
        <v/>
      </c>
    </row>
    <row r="277" spans="1:21" x14ac:dyDescent="0.2">
      <c r="A277">
        <v>138</v>
      </c>
      <c r="B277">
        <v>64356</v>
      </c>
      <c r="C277">
        <v>17939</v>
      </c>
      <c r="D277">
        <v>5384</v>
      </c>
      <c r="E277">
        <v>15</v>
      </c>
      <c r="F277">
        <v>15</v>
      </c>
      <c r="G277">
        <v>15</v>
      </c>
      <c r="H277">
        <v>2</v>
      </c>
      <c r="I277">
        <v>0</v>
      </c>
      <c r="J277">
        <v>0</v>
      </c>
      <c r="K277">
        <v>2</v>
      </c>
      <c r="L277">
        <v>9599.9999999999982</v>
      </c>
      <c r="M277">
        <v>19199.999999999996</v>
      </c>
      <c r="N277">
        <v>50000</v>
      </c>
      <c r="O277">
        <v>78800</v>
      </c>
      <c r="P277">
        <v>1706</v>
      </c>
      <c r="Q277">
        <v>255900</v>
      </c>
      <c r="R277">
        <v>334700</v>
      </c>
      <c r="S277">
        <v>0</v>
      </c>
      <c r="T277" t="s">
        <v>49</v>
      </c>
      <c r="U277" t="str">
        <f>IF(epoch_data__2[[#This Row],[A1]]=0,IF(epoch_data__2[[#This Row],[A2]]=0,IF(epoch_data__2[[#This Row],[A3]]&gt;0,"Trovato",""),""),"")</f>
        <v/>
      </c>
    </row>
    <row r="278" spans="1:21" x14ac:dyDescent="0.2">
      <c r="T278" t="s">
        <v>22</v>
      </c>
      <c r="U278" t="str">
        <f>IF(epoch_data__2[[#This Row],[A1]]=0,IF(epoch_data__2[[#This Row],[A2]]=0,IF(epoch_data__2[[#This Row],[A3]]&gt;0,"Trovato",""),""),"")</f>
        <v/>
      </c>
    </row>
    <row r="279" spans="1:21" x14ac:dyDescent="0.2">
      <c r="A279">
        <v>139</v>
      </c>
      <c r="B279">
        <v>57822</v>
      </c>
      <c r="C279">
        <v>19376</v>
      </c>
      <c r="D279">
        <v>5924</v>
      </c>
      <c r="E279">
        <v>30</v>
      </c>
      <c r="F279">
        <v>30</v>
      </c>
      <c r="G279">
        <v>0</v>
      </c>
      <c r="H279">
        <v>0</v>
      </c>
      <c r="I279">
        <v>0</v>
      </c>
      <c r="J279">
        <v>2</v>
      </c>
      <c r="K279">
        <v>2</v>
      </c>
      <c r="L279">
        <v>19199.999999999996</v>
      </c>
      <c r="M279">
        <v>38399.999999999993</v>
      </c>
      <c r="N279">
        <v>0</v>
      </c>
      <c r="O279">
        <v>57599.999999999993</v>
      </c>
      <c r="P279">
        <v>1830</v>
      </c>
      <c r="Q279">
        <v>274500</v>
      </c>
      <c r="R279">
        <v>332100</v>
      </c>
      <c r="S279">
        <v>0</v>
      </c>
      <c r="T279" t="s">
        <v>25</v>
      </c>
      <c r="U279" t="str">
        <f>IF(epoch_data__2[[#This Row],[A1]]=0,IF(epoch_data__2[[#This Row],[A2]]=0,IF(epoch_data__2[[#This Row],[A3]]&gt;0,"Trovato",""),""),"")</f>
        <v/>
      </c>
    </row>
    <row r="280" spans="1:21" x14ac:dyDescent="0.2">
      <c r="T280" t="s">
        <v>22</v>
      </c>
      <c r="U280" t="str">
        <f>IF(epoch_data__2[[#This Row],[A1]]=0,IF(epoch_data__2[[#This Row],[A2]]=0,IF(epoch_data__2[[#This Row],[A3]]&gt;0,"Trovato",""),""),"")</f>
        <v/>
      </c>
    </row>
    <row r="281" spans="1:21" x14ac:dyDescent="0.2">
      <c r="A281">
        <v>140</v>
      </c>
      <c r="B281">
        <v>57941</v>
      </c>
      <c r="C281">
        <v>17767</v>
      </c>
      <c r="D281">
        <v>5183</v>
      </c>
      <c r="E281">
        <v>30</v>
      </c>
      <c r="F281">
        <v>30</v>
      </c>
      <c r="G281">
        <v>0</v>
      </c>
      <c r="H281">
        <v>0</v>
      </c>
      <c r="I281">
        <v>0</v>
      </c>
      <c r="J281">
        <v>2</v>
      </c>
      <c r="K281">
        <v>2</v>
      </c>
      <c r="L281">
        <v>19199.999999999996</v>
      </c>
      <c r="M281">
        <v>38399.999999999993</v>
      </c>
      <c r="N281">
        <v>0</v>
      </c>
      <c r="O281">
        <v>57599.999999999993</v>
      </c>
      <c r="P281">
        <v>1667</v>
      </c>
      <c r="Q281">
        <v>250050</v>
      </c>
      <c r="R281">
        <v>307650</v>
      </c>
      <c r="S281">
        <v>0</v>
      </c>
      <c r="T281" t="s">
        <v>33</v>
      </c>
      <c r="U281" t="str">
        <f>IF(epoch_data__2[[#This Row],[A1]]=0,IF(epoch_data__2[[#This Row],[A2]]=0,IF(epoch_data__2[[#This Row],[A3]]&gt;0,"Trovato",""),""),"")</f>
        <v/>
      </c>
    </row>
    <row r="282" spans="1:21" x14ac:dyDescent="0.2">
      <c r="T282" t="s">
        <v>22</v>
      </c>
      <c r="U282" t="str">
        <f>IF(epoch_data__2[[#This Row],[A1]]=0,IF(epoch_data__2[[#This Row],[A2]]=0,IF(epoch_data__2[[#This Row],[A3]]&gt;0,"Trovato",""),""),"")</f>
        <v/>
      </c>
    </row>
    <row r="283" spans="1:21" x14ac:dyDescent="0.2">
      <c r="A283">
        <v>141</v>
      </c>
      <c r="B283">
        <v>57862</v>
      </c>
      <c r="C283">
        <v>17806</v>
      </c>
      <c r="D283">
        <v>5170</v>
      </c>
      <c r="E283">
        <v>30</v>
      </c>
      <c r="F283">
        <v>30</v>
      </c>
      <c r="G283">
        <v>0</v>
      </c>
      <c r="H283">
        <v>0</v>
      </c>
      <c r="I283">
        <v>0</v>
      </c>
      <c r="J283">
        <v>2</v>
      </c>
      <c r="K283">
        <v>2</v>
      </c>
      <c r="L283">
        <v>19199.999999999996</v>
      </c>
      <c r="M283">
        <v>38399.999999999993</v>
      </c>
      <c r="N283">
        <v>0</v>
      </c>
      <c r="O283">
        <v>57599.999999999993</v>
      </c>
      <c r="P283">
        <v>1673</v>
      </c>
      <c r="Q283">
        <v>250950</v>
      </c>
      <c r="R283">
        <v>308550</v>
      </c>
      <c r="S283">
        <v>0</v>
      </c>
      <c r="T283" t="s">
        <v>50</v>
      </c>
      <c r="U283" t="str">
        <f>IF(epoch_data__2[[#This Row],[A1]]=0,IF(epoch_data__2[[#This Row],[A2]]=0,IF(epoch_data__2[[#This Row],[A3]]&gt;0,"Trovato",""),""),"")</f>
        <v/>
      </c>
    </row>
    <row r="284" spans="1:21" x14ac:dyDescent="0.2">
      <c r="T284" t="s">
        <v>22</v>
      </c>
      <c r="U284" t="str">
        <f>IF(epoch_data__2[[#This Row],[A1]]=0,IF(epoch_data__2[[#This Row],[A2]]=0,IF(epoch_data__2[[#This Row],[A3]]&gt;0,"Trovato",""),""),"")</f>
        <v/>
      </c>
    </row>
    <row r="285" spans="1:21" x14ac:dyDescent="0.2">
      <c r="A285">
        <v>142</v>
      </c>
      <c r="B285">
        <v>57803</v>
      </c>
      <c r="C285">
        <v>17112</v>
      </c>
      <c r="D285">
        <v>4672</v>
      </c>
      <c r="E285">
        <v>30</v>
      </c>
      <c r="F285">
        <v>30</v>
      </c>
      <c r="G285">
        <v>0</v>
      </c>
      <c r="H285">
        <v>0</v>
      </c>
      <c r="I285">
        <v>0</v>
      </c>
      <c r="J285">
        <v>2</v>
      </c>
      <c r="K285">
        <v>2</v>
      </c>
      <c r="L285">
        <v>19199.999999999996</v>
      </c>
      <c r="M285">
        <v>38399.999999999993</v>
      </c>
      <c r="N285">
        <v>0</v>
      </c>
      <c r="O285">
        <v>57599.999999999993</v>
      </c>
      <c r="P285">
        <v>1601</v>
      </c>
      <c r="Q285">
        <v>240150</v>
      </c>
      <c r="R285">
        <v>297750</v>
      </c>
      <c r="S285">
        <v>0</v>
      </c>
      <c r="T285" t="s">
        <v>34</v>
      </c>
      <c r="U285" t="str">
        <f>IF(epoch_data__2[[#This Row],[A1]]=0,IF(epoch_data__2[[#This Row],[A2]]=0,IF(epoch_data__2[[#This Row],[A3]]&gt;0,"Trovato",""),""),"")</f>
        <v/>
      </c>
    </row>
    <row r="286" spans="1:21" x14ac:dyDescent="0.2">
      <c r="T286" t="s">
        <v>22</v>
      </c>
      <c r="U286" t="str">
        <f>IF(epoch_data__2[[#This Row],[A1]]=0,IF(epoch_data__2[[#This Row],[A2]]=0,IF(epoch_data__2[[#This Row],[A3]]&gt;0,"Trovato",""),""),"")</f>
        <v/>
      </c>
    </row>
    <row r="287" spans="1:21" x14ac:dyDescent="0.2">
      <c r="A287">
        <v>143</v>
      </c>
      <c r="B287">
        <v>57261</v>
      </c>
      <c r="C287">
        <v>15766</v>
      </c>
      <c r="D287">
        <v>4210</v>
      </c>
      <c r="E287">
        <v>30</v>
      </c>
      <c r="F287">
        <v>30</v>
      </c>
      <c r="G287">
        <v>0</v>
      </c>
      <c r="H287">
        <v>0</v>
      </c>
      <c r="I287">
        <v>0</v>
      </c>
      <c r="J287">
        <v>2</v>
      </c>
      <c r="K287">
        <v>2</v>
      </c>
      <c r="L287">
        <v>19199.999999999996</v>
      </c>
      <c r="M287">
        <v>38399.999999999993</v>
      </c>
      <c r="N287">
        <v>0</v>
      </c>
      <c r="O287">
        <v>57599.999999999993</v>
      </c>
      <c r="P287">
        <v>1470</v>
      </c>
      <c r="Q287">
        <v>220500</v>
      </c>
      <c r="R287">
        <v>278100</v>
      </c>
      <c r="S287">
        <v>0</v>
      </c>
      <c r="T287" t="s">
        <v>25</v>
      </c>
      <c r="U287" t="str">
        <f>IF(epoch_data__2[[#This Row],[A1]]=0,IF(epoch_data__2[[#This Row],[A2]]=0,IF(epoch_data__2[[#This Row],[A3]]&gt;0,"Trovato",""),""),"")</f>
        <v/>
      </c>
    </row>
    <row r="288" spans="1:21" x14ac:dyDescent="0.2">
      <c r="T288" t="s">
        <v>22</v>
      </c>
      <c r="U288" t="str">
        <f>IF(epoch_data__2[[#This Row],[A1]]=0,IF(epoch_data__2[[#This Row],[A2]]=0,IF(epoch_data__2[[#This Row],[A3]]&gt;0,"Trovato",""),""),"")</f>
        <v/>
      </c>
    </row>
    <row r="289" spans="1:21" x14ac:dyDescent="0.2">
      <c r="A289">
        <v>144</v>
      </c>
      <c r="B289">
        <v>57566</v>
      </c>
      <c r="C289">
        <v>17730</v>
      </c>
      <c r="D289">
        <v>4983</v>
      </c>
      <c r="E289">
        <v>30</v>
      </c>
      <c r="F289">
        <v>30</v>
      </c>
      <c r="G289">
        <v>0</v>
      </c>
      <c r="H289">
        <v>0</v>
      </c>
      <c r="I289">
        <v>0</v>
      </c>
      <c r="J289">
        <v>2</v>
      </c>
      <c r="K289">
        <v>2</v>
      </c>
      <c r="L289">
        <v>19199.999999999996</v>
      </c>
      <c r="M289">
        <v>38399.999999999993</v>
      </c>
      <c r="N289">
        <v>0</v>
      </c>
      <c r="O289">
        <v>57599.999999999993</v>
      </c>
      <c r="P289">
        <v>1665</v>
      </c>
      <c r="Q289">
        <v>249750</v>
      </c>
      <c r="R289">
        <v>307350</v>
      </c>
      <c r="S289">
        <v>0</v>
      </c>
      <c r="T289" t="s">
        <v>51</v>
      </c>
      <c r="U289" t="str">
        <f>IF(epoch_data__2[[#This Row],[A1]]=0,IF(epoch_data__2[[#This Row],[A2]]=0,IF(epoch_data__2[[#This Row],[A3]]&gt;0,"Trovato",""),""),"")</f>
        <v/>
      </c>
    </row>
    <row r="290" spans="1:21" x14ac:dyDescent="0.2">
      <c r="T290" t="s">
        <v>22</v>
      </c>
      <c r="U290" t="str">
        <f>IF(epoch_data__2[[#This Row],[A1]]=0,IF(epoch_data__2[[#This Row],[A2]]=0,IF(epoch_data__2[[#This Row],[A3]]&gt;0,"Trovato",""),""),"")</f>
        <v/>
      </c>
    </row>
    <row r="291" spans="1:21" x14ac:dyDescent="0.2">
      <c r="A291">
        <v>145</v>
      </c>
      <c r="B291">
        <v>57731</v>
      </c>
      <c r="C291">
        <v>15787</v>
      </c>
      <c r="D291">
        <v>4362</v>
      </c>
      <c r="E291">
        <v>30</v>
      </c>
      <c r="F291">
        <v>30</v>
      </c>
      <c r="G291">
        <v>0</v>
      </c>
      <c r="H291">
        <v>0</v>
      </c>
      <c r="I291">
        <v>0</v>
      </c>
      <c r="J291">
        <v>2</v>
      </c>
      <c r="K291">
        <v>2</v>
      </c>
      <c r="L291">
        <v>19199.999999999996</v>
      </c>
      <c r="M291">
        <v>38399.999999999993</v>
      </c>
      <c r="N291">
        <v>0</v>
      </c>
      <c r="O291">
        <v>57599.999999999993</v>
      </c>
      <c r="P291">
        <v>1473</v>
      </c>
      <c r="Q291">
        <v>220950</v>
      </c>
      <c r="R291">
        <v>278550</v>
      </c>
      <c r="S291">
        <v>0</v>
      </c>
      <c r="T291" t="s">
        <v>52</v>
      </c>
      <c r="U291" t="str">
        <f>IF(epoch_data__2[[#This Row],[A1]]=0,IF(epoch_data__2[[#This Row],[A2]]=0,IF(epoch_data__2[[#This Row],[A3]]&gt;0,"Trovato",""),""),"")</f>
        <v/>
      </c>
    </row>
    <row r="292" spans="1:21" x14ac:dyDescent="0.2">
      <c r="T292" t="s">
        <v>22</v>
      </c>
      <c r="U292" t="str">
        <f>IF(epoch_data__2[[#This Row],[A1]]=0,IF(epoch_data__2[[#This Row],[A2]]=0,IF(epoch_data__2[[#This Row],[A3]]&gt;0,"Trovato",""),""),"")</f>
        <v/>
      </c>
    </row>
    <row r="293" spans="1:21" x14ac:dyDescent="0.2">
      <c r="A293">
        <v>146</v>
      </c>
      <c r="B293">
        <v>58086</v>
      </c>
      <c r="C293">
        <v>18091</v>
      </c>
      <c r="D293">
        <v>5088</v>
      </c>
      <c r="E293">
        <v>30</v>
      </c>
      <c r="F293">
        <v>30</v>
      </c>
      <c r="G293">
        <v>0</v>
      </c>
      <c r="H293">
        <v>0</v>
      </c>
      <c r="I293">
        <v>0</v>
      </c>
      <c r="J293">
        <v>2</v>
      </c>
      <c r="K293">
        <v>2</v>
      </c>
      <c r="L293">
        <v>19199.999999999996</v>
      </c>
      <c r="M293">
        <v>38399.999999999993</v>
      </c>
      <c r="N293">
        <v>0</v>
      </c>
      <c r="O293">
        <v>57599.999999999993</v>
      </c>
      <c r="P293">
        <v>1705</v>
      </c>
      <c r="Q293">
        <v>255750</v>
      </c>
      <c r="R293">
        <v>313350</v>
      </c>
      <c r="S293">
        <v>0</v>
      </c>
      <c r="T293" t="s">
        <v>29</v>
      </c>
      <c r="U293" t="str">
        <f>IF(epoch_data__2[[#This Row],[A1]]=0,IF(epoch_data__2[[#This Row],[A2]]=0,IF(epoch_data__2[[#This Row],[A3]]&gt;0,"Trovato",""),""),"")</f>
        <v/>
      </c>
    </row>
    <row r="294" spans="1:21" x14ac:dyDescent="0.2">
      <c r="T294" t="s">
        <v>22</v>
      </c>
      <c r="U294" t="str">
        <f>IF(epoch_data__2[[#This Row],[A1]]=0,IF(epoch_data__2[[#This Row],[A2]]=0,IF(epoch_data__2[[#This Row],[A3]]&gt;0,"Trovato",""),""),"")</f>
        <v/>
      </c>
    </row>
    <row r="295" spans="1:21" x14ac:dyDescent="0.2">
      <c r="A295">
        <v>147</v>
      </c>
      <c r="B295">
        <v>64635</v>
      </c>
      <c r="C295">
        <v>18150</v>
      </c>
      <c r="D295">
        <v>5100</v>
      </c>
      <c r="E295">
        <v>15</v>
      </c>
      <c r="F295">
        <v>15</v>
      </c>
      <c r="G295">
        <v>0</v>
      </c>
      <c r="H295">
        <v>1</v>
      </c>
      <c r="I295">
        <v>0</v>
      </c>
      <c r="J295">
        <v>1</v>
      </c>
      <c r="K295">
        <v>2</v>
      </c>
      <c r="L295">
        <v>9599.9999999999982</v>
      </c>
      <c r="M295">
        <v>19199.999999999996</v>
      </c>
      <c r="N295">
        <v>0</v>
      </c>
      <c r="O295">
        <v>28799.999999999996</v>
      </c>
      <c r="P295">
        <v>1709</v>
      </c>
      <c r="Q295">
        <v>256350</v>
      </c>
      <c r="R295">
        <v>285150</v>
      </c>
      <c r="S295">
        <v>0</v>
      </c>
      <c r="T295" t="s">
        <v>51</v>
      </c>
      <c r="U295" t="str">
        <f>IF(epoch_data__2[[#This Row],[A1]]=0,IF(epoch_data__2[[#This Row],[A2]]=0,IF(epoch_data__2[[#This Row],[A3]]&gt;0,"Trovato",""),""),"")</f>
        <v/>
      </c>
    </row>
    <row r="296" spans="1:21" x14ac:dyDescent="0.2">
      <c r="T296" t="s">
        <v>22</v>
      </c>
      <c r="U296" t="str">
        <f>IF(epoch_data__2[[#This Row],[A1]]=0,IF(epoch_data__2[[#This Row],[A2]]=0,IF(epoch_data__2[[#This Row],[A3]]&gt;0,"Trovato",""),""),"")</f>
        <v/>
      </c>
    </row>
    <row r="297" spans="1:21" x14ac:dyDescent="0.2">
      <c r="A297">
        <v>148</v>
      </c>
      <c r="B297">
        <v>57577</v>
      </c>
      <c r="C297">
        <v>14784</v>
      </c>
      <c r="D297">
        <v>4214</v>
      </c>
      <c r="E297">
        <v>30</v>
      </c>
      <c r="F297">
        <v>30</v>
      </c>
      <c r="G297">
        <v>0</v>
      </c>
      <c r="H297">
        <v>0</v>
      </c>
      <c r="I297">
        <v>0</v>
      </c>
      <c r="J297">
        <v>2</v>
      </c>
      <c r="K297">
        <v>2</v>
      </c>
      <c r="L297">
        <v>19199.999999999996</v>
      </c>
      <c r="M297">
        <v>38399.999999999993</v>
      </c>
      <c r="N297">
        <v>0</v>
      </c>
      <c r="O297">
        <v>57599.999999999993</v>
      </c>
      <c r="P297">
        <v>1373</v>
      </c>
      <c r="Q297">
        <v>205950</v>
      </c>
      <c r="R297">
        <v>263550</v>
      </c>
      <c r="S297">
        <v>0</v>
      </c>
      <c r="T297" t="s">
        <v>29</v>
      </c>
      <c r="U297" t="str">
        <f>IF(epoch_data__2[[#This Row],[A1]]=0,IF(epoch_data__2[[#This Row],[A2]]=0,IF(epoch_data__2[[#This Row],[A3]]&gt;0,"Trovato",""),""),"")</f>
        <v/>
      </c>
    </row>
    <row r="298" spans="1:21" x14ac:dyDescent="0.2">
      <c r="T298" t="s">
        <v>22</v>
      </c>
      <c r="U298" t="str">
        <f>IF(epoch_data__2[[#This Row],[A1]]=0,IF(epoch_data__2[[#This Row],[A2]]=0,IF(epoch_data__2[[#This Row],[A3]]&gt;0,"Trovato",""),""),"")</f>
        <v/>
      </c>
    </row>
    <row r="299" spans="1:21" x14ac:dyDescent="0.2">
      <c r="A299">
        <v>149</v>
      </c>
      <c r="B299">
        <v>58162</v>
      </c>
      <c r="C299">
        <v>17147</v>
      </c>
      <c r="D299">
        <v>4632</v>
      </c>
      <c r="E299">
        <v>30</v>
      </c>
      <c r="F299">
        <v>30</v>
      </c>
      <c r="G299">
        <v>0</v>
      </c>
      <c r="H299">
        <v>0</v>
      </c>
      <c r="I299">
        <v>0</v>
      </c>
      <c r="J299">
        <v>2</v>
      </c>
      <c r="K299">
        <v>2</v>
      </c>
      <c r="L299">
        <v>19199.999999999996</v>
      </c>
      <c r="M299">
        <v>38399.999999999993</v>
      </c>
      <c r="N299">
        <v>0</v>
      </c>
      <c r="O299">
        <v>57599.999999999993</v>
      </c>
      <c r="P299">
        <v>1610</v>
      </c>
      <c r="Q299">
        <v>241500</v>
      </c>
      <c r="R299">
        <v>299100</v>
      </c>
      <c r="S299">
        <v>0</v>
      </c>
      <c r="T299" t="s">
        <v>45</v>
      </c>
      <c r="U299" t="str">
        <f>IF(epoch_data__2[[#This Row],[A1]]=0,IF(epoch_data__2[[#This Row],[A2]]=0,IF(epoch_data__2[[#This Row],[A3]]&gt;0,"Trovato",""),""),"")</f>
        <v/>
      </c>
    </row>
    <row r="300" spans="1:21" x14ac:dyDescent="0.2">
      <c r="T300" t="s">
        <v>22</v>
      </c>
      <c r="U300" t="str">
        <f>IF(epoch_data__2[[#This Row],[A1]]=0,IF(epoch_data__2[[#This Row],[A2]]=0,IF(epoch_data__2[[#This Row],[A3]]&gt;0,"Trovato",""),""),"")</f>
        <v/>
      </c>
    </row>
    <row r="301" spans="1:21" x14ac:dyDescent="0.2">
      <c r="A301">
        <v>150</v>
      </c>
      <c r="B301">
        <v>57955</v>
      </c>
      <c r="C301">
        <v>17758</v>
      </c>
      <c r="D301">
        <v>4820</v>
      </c>
      <c r="E301">
        <v>30</v>
      </c>
      <c r="F301">
        <v>30</v>
      </c>
      <c r="G301">
        <v>0</v>
      </c>
      <c r="H301">
        <v>0</v>
      </c>
      <c r="I301">
        <v>0</v>
      </c>
      <c r="J301">
        <v>2</v>
      </c>
      <c r="K301">
        <v>2</v>
      </c>
      <c r="L301">
        <v>19199.999999999996</v>
      </c>
      <c r="M301">
        <v>38399.999999999993</v>
      </c>
      <c r="N301">
        <v>0</v>
      </c>
      <c r="O301">
        <v>57599.999999999993</v>
      </c>
      <c r="P301">
        <v>1668</v>
      </c>
      <c r="Q301">
        <v>250200</v>
      </c>
      <c r="R301">
        <v>307800</v>
      </c>
      <c r="S301">
        <v>0</v>
      </c>
      <c r="T301" t="s">
        <v>37</v>
      </c>
      <c r="U301" t="str">
        <f>IF(epoch_data__2[[#This Row],[A1]]=0,IF(epoch_data__2[[#This Row],[A2]]=0,IF(epoch_data__2[[#This Row],[A3]]&gt;0,"Trovato",""),""),"")</f>
        <v/>
      </c>
    </row>
    <row r="302" spans="1:21" x14ac:dyDescent="0.2">
      <c r="T302" t="s">
        <v>22</v>
      </c>
      <c r="U302" t="str">
        <f>IF(epoch_data__2[[#This Row],[A1]]=0,IF(epoch_data__2[[#This Row],[A2]]=0,IF(epoch_data__2[[#This Row],[A3]]&gt;0,"Trovato",""),""),"")</f>
        <v/>
      </c>
    </row>
    <row r="303" spans="1:21" x14ac:dyDescent="0.2">
      <c r="A303">
        <v>151</v>
      </c>
      <c r="B303">
        <v>57573</v>
      </c>
      <c r="C303">
        <v>16394</v>
      </c>
      <c r="D303">
        <v>4539</v>
      </c>
      <c r="E303">
        <v>30</v>
      </c>
      <c r="F303">
        <v>30</v>
      </c>
      <c r="G303">
        <v>0</v>
      </c>
      <c r="H303">
        <v>0</v>
      </c>
      <c r="I303">
        <v>0</v>
      </c>
      <c r="J303">
        <v>2</v>
      </c>
      <c r="K303">
        <v>2</v>
      </c>
      <c r="L303">
        <v>19199.999999999996</v>
      </c>
      <c r="M303">
        <v>38399.999999999993</v>
      </c>
      <c r="N303">
        <v>0</v>
      </c>
      <c r="O303">
        <v>57599.999999999993</v>
      </c>
      <c r="P303">
        <v>1528</v>
      </c>
      <c r="Q303">
        <v>229200</v>
      </c>
      <c r="R303">
        <v>286800</v>
      </c>
      <c r="S303">
        <v>0</v>
      </c>
      <c r="T303" t="s">
        <v>51</v>
      </c>
      <c r="U303" t="str">
        <f>IF(epoch_data__2[[#This Row],[A1]]=0,IF(epoch_data__2[[#This Row],[A2]]=0,IF(epoch_data__2[[#This Row],[A3]]&gt;0,"Trovato",""),""),"")</f>
        <v/>
      </c>
    </row>
    <row r="304" spans="1:21" x14ac:dyDescent="0.2">
      <c r="T304" t="s">
        <v>22</v>
      </c>
      <c r="U304" t="str">
        <f>IF(epoch_data__2[[#This Row],[A1]]=0,IF(epoch_data__2[[#This Row],[A2]]=0,IF(epoch_data__2[[#This Row],[A3]]&gt;0,"Trovato",""),""),"")</f>
        <v/>
      </c>
    </row>
    <row r="305" spans="1:21" x14ac:dyDescent="0.2">
      <c r="A305">
        <v>152</v>
      </c>
      <c r="B305">
        <v>57809</v>
      </c>
      <c r="C305">
        <v>16272</v>
      </c>
      <c r="D305">
        <v>4207</v>
      </c>
      <c r="E305">
        <v>30</v>
      </c>
      <c r="F305">
        <v>30</v>
      </c>
      <c r="G305">
        <v>0</v>
      </c>
      <c r="H305">
        <v>0</v>
      </c>
      <c r="I305">
        <v>0</v>
      </c>
      <c r="J305">
        <v>2</v>
      </c>
      <c r="K305">
        <v>2</v>
      </c>
      <c r="L305">
        <v>19199.999999999996</v>
      </c>
      <c r="M305">
        <v>38399.999999999993</v>
      </c>
      <c r="N305">
        <v>0</v>
      </c>
      <c r="O305">
        <v>57599.999999999993</v>
      </c>
      <c r="P305">
        <v>1521</v>
      </c>
      <c r="Q305">
        <v>228150</v>
      </c>
      <c r="R305">
        <v>285750</v>
      </c>
      <c r="S305">
        <v>0</v>
      </c>
      <c r="T305" t="s">
        <v>53</v>
      </c>
      <c r="U305" t="str">
        <f>IF(epoch_data__2[[#This Row],[A1]]=0,IF(epoch_data__2[[#This Row],[A2]]=0,IF(epoch_data__2[[#This Row],[A3]]&gt;0,"Trovato",""),""),"")</f>
        <v/>
      </c>
    </row>
    <row r="306" spans="1:21" x14ac:dyDescent="0.2">
      <c r="T306" t="s">
        <v>22</v>
      </c>
      <c r="U306" t="str">
        <f>IF(epoch_data__2[[#This Row],[A1]]=0,IF(epoch_data__2[[#This Row],[A2]]=0,IF(epoch_data__2[[#This Row],[A3]]&gt;0,"Trovato",""),""),"")</f>
        <v/>
      </c>
    </row>
    <row r="307" spans="1:21" x14ac:dyDescent="0.2">
      <c r="A307">
        <v>153</v>
      </c>
      <c r="B307">
        <v>57942</v>
      </c>
      <c r="C307">
        <v>17123</v>
      </c>
      <c r="D307">
        <v>4442</v>
      </c>
      <c r="E307">
        <v>30</v>
      </c>
      <c r="F307">
        <v>30</v>
      </c>
      <c r="G307">
        <v>0</v>
      </c>
      <c r="H307">
        <v>0</v>
      </c>
      <c r="I307">
        <v>0</v>
      </c>
      <c r="J307">
        <v>2</v>
      </c>
      <c r="K307">
        <v>2</v>
      </c>
      <c r="L307">
        <v>19199.999999999996</v>
      </c>
      <c r="M307">
        <v>38399.999999999993</v>
      </c>
      <c r="N307">
        <v>0</v>
      </c>
      <c r="O307">
        <v>57599.999999999993</v>
      </c>
      <c r="P307">
        <v>1606</v>
      </c>
      <c r="Q307">
        <v>240900</v>
      </c>
      <c r="R307">
        <v>298500</v>
      </c>
      <c r="S307">
        <v>0</v>
      </c>
      <c r="T307" t="s">
        <v>35</v>
      </c>
      <c r="U307" t="str">
        <f>IF(epoch_data__2[[#This Row],[A1]]=0,IF(epoch_data__2[[#This Row],[A2]]=0,IF(epoch_data__2[[#This Row],[A3]]&gt;0,"Trovato",""),""),"")</f>
        <v/>
      </c>
    </row>
    <row r="308" spans="1:21" x14ac:dyDescent="0.2">
      <c r="T308" t="s">
        <v>22</v>
      </c>
      <c r="U308" t="str">
        <f>IF(epoch_data__2[[#This Row],[A1]]=0,IF(epoch_data__2[[#This Row],[A2]]=0,IF(epoch_data__2[[#This Row],[A3]]&gt;0,"Trovato",""),""),"")</f>
        <v/>
      </c>
    </row>
    <row r="309" spans="1:21" x14ac:dyDescent="0.2">
      <c r="A309">
        <v>154</v>
      </c>
      <c r="B309">
        <v>58020</v>
      </c>
      <c r="C309">
        <v>17464</v>
      </c>
      <c r="D309">
        <v>4985</v>
      </c>
      <c r="E309">
        <v>30</v>
      </c>
      <c r="F309">
        <v>30</v>
      </c>
      <c r="G309">
        <v>0</v>
      </c>
      <c r="H309">
        <v>0</v>
      </c>
      <c r="I309">
        <v>0</v>
      </c>
      <c r="J309">
        <v>2</v>
      </c>
      <c r="K309">
        <v>2</v>
      </c>
      <c r="L309">
        <v>19199.999999999996</v>
      </c>
      <c r="M309">
        <v>38399.999999999993</v>
      </c>
      <c r="N309">
        <v>0</v>
      </c>
      <c r="O309">
        <v>57599.999999999993</v>
      </c>
      <c r="P309">
        <v>1640</v>
      </c>
      <c r="Q309">
        <v>246000</v>
      </c>
      <c r="R309">
        <v>303600</v>
      </c>
      <c r="S309">
        <v>0</v>
      </c>
      <c r="T309" t="s">
        <v>25</v>
      </c>
      <c r="U309" t="str">
        <f>IF(epoch_data__2[[#This Row],[A1]]=0,IF(epoch_data__2[[#This Row],[A2]]=0,IF(epoch_data__2[[#This Row],[A3]]&gt;0,"Trovato",""),""),"")</f>
        <v/>
      </c>
    </row>
    <row r="310" spans="1:21" x14ac:dyDescent="0.2">
      <c r="T310" t="s">
        <v>22</v>
      </c>
      <c r="U310" t="str">
        <f>IF(epoch_data__2[[#This Row],[A1]]=0,IF(epoch_data__2[[#This Row],[A2]]=0,IF(epoch_data__2[[#This Row],[A3]]&gt;0,"Trovato",""),""),"")</f>
        <v/>
      </c>
    </row>
    <row r="311" spans="1:21" x14ac:dyDescent="0.2">
      <c r="A311">
        <v>155</v>
      </c>
      <c r="B311">
        <v>57660</v>
      </c>
      <c r="C311">
        <v>16362</v>
      </c>
      <c r="D311">
        <v>4177</v>
      </c>
      <c r="E311">
        <v>30</v>
      </c>
      <c r="F311">
        <v>30</v>
      </c>
      <c r="G311">
        <v>0</v>
      </c>
      <c r="H311">
        <v>0</v>
      </c>
      <c r="I311">
        <v>0</v>
      </c>
      <c r="J311">
        <v>2</v>
      </c>
      <c r="K311">
        <v>2</v>
      </c>
      <c r="L311">
        <v>19199.999999999996</v>
      </c>
      <c r="M311">
        <v>38399.999999999993</v>
      </c>
      <c r="N311">
        <v>0</v>
      </c>
      <c r="O311">
        <v>57599.999999999993</v>
      </c>
      <c r="P311">
        <v>1532</v>
      </c>
      <c r="Q311">
        <v>229800</v>
      </c>
      <c r="R311">
        <v>287400</v>
      </c>
      <c r="S311">
        <v>0</v>
      </c>
      <c r="T311" t="s">
        <v>51</v>
      </c>
      <c r="U311" t="str">
        <f>IF(epoch_data__2[[#This Row],[A1]]=0,IF(epoch_data__2[[#This Row],[A2]]=0,IF(epoch_data__2[[#This Row],[A3]]&gt;0,"Trovato",""),""),"")</f>
        <v/>
      </c>
    </row>
    <row r="312" spans="1:21" x14ac:dyDescent="0.2">
      <c r="T312" t="s">
        <v>22</v>
      </c>
      <c r="U312" t="str">
        <f>IF(epoch_data__2[[#This Row],[A1]]=0,IF(epoch_data__2[[#This Row],[A2]]=0,IF(epoch_data__2[[#This Row],[A3]]&gt;0,"Trovato",""),""),"")</f>
        <v/>
      </c>
    </row>
    <row r="313" spans="1:21" x14ac:dyDescent="0.2">
      <c r="A313">
        <v>156</v>
      </c>
      <c r="B313">
        <v>57824</v>
      </c>
      <c r="C313">
        <v>18848</v>
      </c>
      <c r="D313">
        <v>5454</v>
      </c>
      <c r="E313">
        <v>30</v>
      </c>
      <c r="F313">
        <v>30</v>
      </c>
      <c r="G313">
        <v>0</v>
      </c>
      <c r="H313">
        <v>0</v>
      </c>
      <c r="I313">
        <v>0</v>
      </c>
      <c r="J313">
        <v>2</v>
      </c>
      <c r="K313">
        <v>2</v>
      </c>
      <c r="L313">
        <v>19199.999999999996</v>
      </c>
      <c r="M313">
        <v>38399.999999999993</v>
      </c>
      <c r="N313">
        <v>0</v>
      </c>
      <c r="O313">
        <v>57599.999999999993</v>
      </c>
      <c r="P313">
        <v>1777</v>
      </c>
      <c r="Q313">
        <v>266550</v>
      </c>
      <c r="R313">
        <v>324150</v>
      </c>
      <c r="S313">
        <v>0</v>
      </c>
      <c r="T313" t="s">
        <v>27</v>
      </c>
      <c r="U313" t="str">
        <f>IF(epoch_data__2[[#This Row],[A1]]=0,IF(epoch_data__2[[#This Row],[A2]]=0,IF(epoch_data__2[[#This Row],[A3]]&gt;0,"Trovato",""),""),"")</f>
        <v/>
      </c>
    </row>
    <row r="314" spans="1:21" x14ac:dyDescent="0.2">
      <c r="T314" t="s">
        <v>22</v>
      </c>
      <c r="U314" t="str">
        <f>IF(epoch_data__2[[#This Row],[A1]]=0,IF(epoch_data__2[[#This Row],[A2]]=0,IF(epoch_data__2[[#This Row],[A3]]&gt;0,"Trovato",""),""),"")</f>
        <v/>
      </c>
    </row>
    <row r="315" spans="1:21" x14ac:dyDescent="0.2">
      <c r="A315">
        <v>157</v>
      </c>
      <c r="B315">
        <v>57708</v>
      </c>
      <c r="C315">
        <v>14998</v>
      </c>
      <c r="D315">
        <v>3656</v>
      </c>
      <c r="E315">
        <v>30</v>
      </c>
      <c r="F315">
        <v>15</v>
      </c>
      <c r="G315">
        <v>15</v>
      </c>
      <c r="H315">
        <v>0</v>
      </c>
      <c r="I315">
        <v>0</v>
      </c>
      <c r="J315">
        <v>2</v>
      </c>
      <c r="K315">
        <v>2</v>
      </c>
      <c r="L315">
        <v>19199.999999999996</v>
      </c>
      <c r="M315">
        <v>19199.999999999996</v>
      </c>
      <c r="N315">
        <v>50000</v>
      </c>
      <c r="O315">
        <v>88400</v>
      </c>
      <c r="P315">
        <v>1401</v>
      </c>
      <c r="Q315">
        <v>210150</v>
      </c>
      <c r="R315">
        <v>298550</v>
      </c>
      <c r="S315">
        <v>0</v>
      </c>
      <c r="T315" t="s">
        <v>31</v>
      </c>
      <c r="U315" t="str">
        <f>IF(epoch_data__2[[#This Row],[A1]]=0,IF(epoch_data__2[[#This Row],[A2]]=0,IF(epoch_data__2[[#This Row],[A3]]&gt;0,"Trovato",""),""),"")</f>
        <v/>
      </c>
    </row>
    <row r="316" spans="1:21" x14ac:dyDescent="0.2">
      <c r="T316" t="s">
        <v>22</v>
      </c>
      <c r="U316" t="str">
        <f>IF(epoch_data__2[[#This Row],[A1]]=0,IF(epoch_data__2[[#This Row],[A2]]=0,IF(epoch_data__2[[#This Row],[A3]]&gt;0,"Trovato",""),""),"")</f>
        <v/>
      </c>
    </row>
    <row r="317" spans="1:21" x14ac:dyDescent="0.2">
      <c r="A317">
        <v>158</v>
      </c>
      <c r="B317">
        <v>57559</v>
      </c>
      <c r="C317">
        <v>15523</v>
      </c>
      <c r="D317">
        <v>4305</v>
      </c>
      <c r="E317">
        <v>30</v>
      </c>
      <c r="F317">
        <v>30</v>
      </c>
      <c r="G317">
        <v>0</v>
      </c>
      <c r="H317">
        <v>0</v>
      </c>
      <c r="I317">
        <v>0</v>
      </c>
      <c r="J317">
        <v>2</v>
      </c>
      <c r="K317">
        <v>2</v>
      </c>
      <c r="L317">
        <v>19199.999999999996</v>
      </c>
      <c r="M317">
        <v>38399.999999999993</v>
      </c>
      <c r="N317">
        <v>0</v>
      </c>
      <c r="O317">
        <v>57599.999999999993</v>
      </c>
      <c r="P317">
        <v>1446</v>
      </c>
      <c r="Q317">
        <v>216900</v>
      </c>
      <c r="R317">
        <v>274500</v>
      </c>
      <c r="S317">
        <v>0</v>
      </c>
      <c r="T317" t="s">
        <v>40</v>
      </c>
      <c r="U317" t="str">
        <f>IF(epoch_data__2[[#This Row],[A1]]=0,IF(epoch_data__2[[#This Row],[A2]]=0,IF(epoch_data__2[[#This Row],[A3]]&gt;0,"Trovato",""),""),"")</f>
        <v/>
      </c>
    </row>
    <row r="318" spans="1:21" x14ac:dyDescent="0.2">
      <c r="T318" t="s">
        <v>22</v>
      </c>
      <c r="U318" t="str">
        <f>IF(epoch_data__2[[#This Row],[A1]]=0,IF(epoch_data__2[[#This Row],[A2]]=0,IF(epoch_data__2[[#This Row],[A3]]&gt;0,"Trovato",""),""),"")</f>
        <v/>
      </c>
    </row>
    <row r="319" spans="1:21" x14ac:dyDescent="0.2">
      <c r="A319">
        <v>159</v>
      </c>
      <c r="B319">
        <v>57788</v>
      </c>
      <c r="C319">
        <v>18331</v>
      </c>
      <c r="D319">
        <v>5161</v>
      </c>
      <c r="E319">
        <v>30</v>
      </c>
      <c r="F319">
        <v>30</v>
      </c>
      <c r="G319">
        <v>0</v>
      </c>
      <c r="H319">
        <v>0</v>
      </c>
      <c r="I319">
        <v>0</v>
      </c>
      <c r="J319">
        <v>2</v>
      </c>
      <c r="K319">
        <v>2</v>
      </c>
      <c r="L319">
        <v>19199.999999999996</v>
      </c>
      <c r="M319">
        <v>38399.999999999993</v>
      </c>
      <c r="N319">
        <v>0</v>
      </c>
      <c r="O319">
        <v>57599.999999999993</v>
      </c>
      <c r="P319">
        <v>1727</v>
      </c>
      <c r="Q319">
        <v>259050</v>
      </c>
      <c r="R319">
        <v>316650</v>
      </c>
      <c r="S319">
        <v>0</v>
      </c>
      <c r="T319" t="s">
        <v>43</v>
      </c>
      <c r="U319" t="str">
        <f>IF(epoch_data__2[[#This Row],[A1]]=0,IF(epoch_data__2[[#This Row],[A2]]=0,IF(epoch_data__2[[#This Row],[A3]]&gt;0,"Trovato",""),""),"")</f>
        <v/>
      </c>
    </row>
    <row r="320" spans="1:21" x14ac:dyDescent="0.2">
      <c r="T320" t="s">
        <v>22</v>
      </c>
      <c r="U320" t="str">
        <f>IF(epoch_data__2[[#This Row],[A1]]=0,IF(epoch_data__2[[#This Row],[A2]]=0,IF(epoch_data__2[[#This Row],[A3]]&gt;0,"Trovato",""),""),"")</f>
        <v/>
      </c>
    </row>
    <row r="321" spans="1:21" x14ac:dyDescent="0.2">
      <c r="A321">
        <v>160</v>
      </c>
      <c r="B321">
        <v>64304</v>
      </c>
      <c r="C321">
        <v>17495</v>
      </c>
      <c r="D321">
        <v>4668</v>
      </c>
      <c r="E321">
        <v>15</v>
      </c>
      <c r="F321">
        <v>15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9599.9999999999982</v>
      </c>
      <c r="M321">
        <v>19199.999999999996</v>
      </c>
      <c r="N321">
        <v>0</v>
      </c>
      <c r="O321">
        <v>28799.999999999996</v>
      </c>
      <c r="P321">
        <v>1648</v>
      </c>
      <c r="Q321">
        <v>247200</v>
      </c>
      <c r="R321">
        <v>276000</v>
      </c>
      <c r="S321">
        <v>0</v>
      </c>
      <c r="T321" t="s">
        <v>28</v>
      </c>
      <c r="U321" t="str">
        <f>IF(epoch_data__2[[#This Row],[A1]]=0,IF(epoch_data__2[[#This Row],[A2]]=0,IF(epoch_data__2[[#This Row],[A3]]&gt;0,"Trovato",""),""),"")</f>
        <v/>
      </c>
    </row>
    <row r="322" spans="1:21" x14ac:dyDescent="0.2">
      <c r="T322" t="s">
        <v>22</v>
      </c>
      <c r="U322" t="str">
        <f>IF(epoch_data__2[[#This Row],[A1]]=0,IF(epoch_data__2[[#This Row],[A2]]=0,IF(epoch_data__2[[#This Row],[A3]]&gt;0,"Trovato",""),""),"")</f>
        <v/>
      </c>
    </row>
    <row r="323" spans="1:21" x14ac:dyDescent="0.2">
      <c r="A323">
        <v>161</v>
      </c>
      <c r="B323">
        <v>57376</v>
      </c>
      <c r="C323">
        <v>15483</v>
      </c>
      <c r="D323">
        <v>4291</v>
      </c>
      <c r="E323">
        <v>30</v>
      </c>
      <c r="F323">
        <v>30</v>
      </c>
      <c r="G323">
        <v>0</v>
      </c>
      <c r="H323">
        <v>0</v>
      </c>
      <c r="I323">
        <v>0</v>
      </c>
      <c r="J323">
        <v>2</v>
      </c>
      <c r="K323">
        <v>2</v>
      </c>
      <c r="L323">
        <v>19199.999999999996</v>
      </c>
      <c r="M323">
        <v>38399.999999999993</v>
      </c>
      <c r="N323">
        <v>0</v>
      </c>
      <c r="O323">
        <v>57599.999999999993</v>
      </c>
      <c r="P323">
        <v>1444</v>
      </c>
      <c r="Q323">
        <v>216600</v>
      </c>
      <c r="R323">
        <v>274200</v>
      </c>
      <c r="S323">
        <v>0</v>
      </c>
      <c r="T323" t="s">
        <v>41</v>
      </c>
      <c r="U323" t="str">
        <f>IF(epoch_data__2[[#This Row],[A1]]=0,IF(epoch_data__2[[#This Row],[A2]]=0,IF(epoch_data__2[[#This Row],[A3]]&gt;0,"Trovato",""),""),"")</f>
        <v/>
      </c>
    </row>
    <row r="324" spans="1:21" x14ac:dyDescent="0.2">
      <c r="T324" t="s">
        <v>22</v>
      </c>
      <c r="U324" t="str">
        <f>IF(epoch_data__2[[#This Row],[A1]]=0,IF(epoch_data__2[[#This Row],[A2]]=0,IF(epoch_data__2[[#This Row],[A3]]&gt;0,"Trovato",""),""),"")</f>
        <v/>
      </c>
    </row>
    <row r="325" spans="1:21" x14ac:dyDescent="0.2">
      <c r="A325">
        <v>162</v>
      </c>
      <c r="B325">
        <v>57391</v>
      </c>
      <c r="C325">
        <v>18623</v>
      </c>
      <c r="D325">
        <v>5431</v>
      </c>
      <c r="E325">
        <v>30</v>
      </c>
      <c r="F325">
        <v>30</v>
      </c>
      <c r="G325">
        <v>0</v>
      </c>
      <c r="H325">
        <v>0</v>
      </c>
      <c r="I325">
        <v>0</v>
      </c>
      <c r="J325">
        <v>2</v>
      </c>
      <c r="K325">
        <v>2</v>
      </c>
      <c r="L325">
        <v>19199.999999999996</v>
      </c>
      <c r="M325">
        <v>38399.999999999993</v>
      </c>
      <c r="N325">
        <v>0</v>
      </c>
      <c r="O325">
        <v>57599.999999999993</v>
      </c>
      <c r="P325">
        <v>1751</v>
      </c>
      <c r="Q325">
        <v>262650</v>
      </c>
      <c r="R325">
        <v>320250</v>
      </c>
      <c r="S325">
        <v>0</v>
      </c>
      <c r="T325" t="s">
        <v>25</v>
      </c>
      <c r="U325" t="str">
        <f>IF(epoch_data__2[[#This Row],[A1]]=0,IF(epoch_data__2[[#This Row],[A2]]=0,IF(epoch_data__2[[#This Row],[A3]]&gt;0,"Trovato",""),""),"")</f>
        <v/>
      </c>
    </row>
    <row r="326" spans="1:21" x14ac:dyDescent="0.2">
      <c r="T326" t="s">
        <v>22</v>
      </c>
      <c r="U326" t="str">
        <f>IF(epoch_data__2[[#This Row],[A1]]=0,IF(epoch_data__2[[#This Row],[A2]]=0,IF(epoch_data__2[[#This Row],[A3]]&gt;0,"Trovato",""),""),"")</f>
        <v/>
      </c>
    </row>
    <row r="327" spans="1:21" x14ac:dyDescent="0.2">
      <c r="A327">
        <v>163</v>
      </c>
      <c r="B327">
        <v>57707</v>
      </c>
      <c r="C327">
        <v>16676</v>
      </c>
      <c r="D327">
        <v>4728</v>
      </c>
      <c r="E327">
        <v>30</v>
      </c>
      <c r="F327">
        <v>30</v>
      </c>
      <c r="G327">
        <v>0</v>
      </c>
      <c r="H327">
        <v>0</v>
      </c>
      <c r="I327">
        <v>0</v>
      </c>
      <c r="J327">
        <v>2</v>
      </c>
      <c r="K327">
        <v>2</v>
      </c>
      <c r="L327">
        <v>19199.999999999996</v>
      </c>
      <c r="M327">
        <v>38399.999999999993</v>
      </c>
      <c r="N327">
        <v>0</v>
      </c>
      <c r="O327">
        <v>57599.999999999993</v>
      </c>
      <c r="P327">
        <v>1556</v>
      </c>
      <c r="Q327">
        <v>233400</v>
      </c>
      <c r="R327">
        <v>291000</v>
      </c>
      <c r="S327">
        <v>0</v>
      </c>
      <c r="T327" t="s">
        <v>34</v>
      </c>
      <c r="U327" t="str">
        <f>IF(epoch_data__2[[#This Row],[A1]]=0,IF(epoch_data__2[[#This Row],[A2]]=0,IF(epoch_data__2[[#This Row],[A3]]&gt;0,"Trovato",""),""),"")</f>
        <v/>
      </c>
    </row>
    <row r="328" spans="1:21" x14ac:dyDescent="0.2">
      <c r="T328" t="s">
        <v>22</v>
      </c>
      <c r="U328" t="str">
        <f>IF(epoch_data__2[[#This Row],[A1]]=0,IF(epoch_data__2[[#This Row],[A2]]=0,IF(epoch_data__2[[#This Row],[A3]]&gt;0,"Trovato",""),""),"")</f>
        <v/>
      </c>
    </row>
    <row r="329" spans="1:21" x14ac:dyDescent="0.2">
      <c r="A329">
        <v>164</v>
      </c>
      <c r="B329">
        <v>64560</v>
      </c>
      <c r="C329">
        <v>17602</v>
      </c>
      <c r="D329">
        <v>4927</v>
      </c>
      <c r="E329">
        <v>15</v>
      </c>
      <c r="F329">
        <v>15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9599.9999999999982</v>
      </c>
      <c r="M329">
        <v>19199.999999999996</v>
      </c>
      <c r="N329">
        <v>0</v>
      </c>
      <c r="O329">
        <v>28799.999999999996</v>
      </c>
      <c r="P329">
        <v>1654</v>
      </c>
      <c r="Q329">
        <v>248100</v>
      </c>
      <c r="R329">
        <v>276900</v>
      </c>
      <c r="S329">
        <v>0</v>
      </c>
      <c r="T329" t="s">
        <v>35</v>
      </c>
      <c r="U329" t="str">
        <f>IF(epoch_data__2[[#This Row],[A1]]=0,IF(epoch_data__2[[#This Row],[A2]]=0,IF(epoch_data__2[[#This Row],[A3]]&gt;0,"Trovato",""),""),"")</f>
        <v/>
      </c>
    </row>
    <row r="330" spans="1:21" x14ac:dyDescent="0.2">
      <c r="T330" t="s">
        <v>22</v>
      </c>
      <c r="U330" t="str">
        <f>IF(epoch_data__2[[#This Row],[A1]]=0,IF(epoch_data__2[[#This Row],[A2]]=0,IF(epoch_data__2[[#This Row],[A3]]&gt;0,"Trovato",""),""),"")</f>
        <v/>
      </c>
    </row>
    <row r="331" spans="1:21" x14ac:dyDescent="0.2">
      <c r="A331">
        <v>165</v>
      </c>
      <c r="B331">
        <v>57809</v>
      </c>
      <c r="C331">
        <v>16781</v>
      </c>
      <c r="D331">
        <v>4776</v>
      </c>
      <c r="E331">
        <v>30</v>
      </c>
      <c r="F331">
        <v>30</v>
      </c>
      <c r="G331">
        <v>0</v>
      </c>
      <c r="H331">
        <v>0</v>
      </c>
      <c r="I331">
        <v>0</v>
      </c>
      <c r="J331">
        <v>2</v>
      </c>
      <c r="K331">
        <v>2</v>
      </c>
      <c r="L331">
        <v>19199.999999999996</v>
      </c>
      <c r="M331">
        <v>38399.999999999993</v>
      </c>
      <c r="N331">
        <v>0</v>
      </c>
      <c r="O331">
        <v>57599.999999999993</v>
      </c>
      <c r="P331">
        <v>1573</v>
      </c>
      <c r="Q331">
        <v>235950</v>
      </c>
      <c r="R331">
        <v>293550</v>
      </c>
      <c r="S331">
        <v>0</v>
      </c>
      <c r="T331" t="s">
        <v>33</v>
      </c>
      <c r="U331" t="str">
        <f>IF(epoch_data__2[[#This Row],[A1]]=0,IF(epoch_data__2[[#This Row],[A2]]=0,IF(epoch_data__2[[#This Row],[A3]]&gt;0,"Trovato",""),""),"")</f>
        <v/>
      </c>
    </row>
    <row r="332" spans="1:21" x14ac:dyDescent="0.2">
      <c r="T332" t="s">
        <v>22</v>
      </c>
      <c r="U332" t="str">
        <f>IF(epoch_data__2[[#This Row],[A1]]=0,IF(epoch_data__2[[#This Row],[A2]]=0,IF(epoch_data__2[[#This Row],[A3]]&gt;0,"Trovato",""),""),"")</f>
        <v/>
      </c>
    </row>
    <row r="333" spans="1:21" x14ac:dyDescent="0.2">
      <c r="A333">
        <v>166</v>
      </c>
      <c r="B333">
        <v>57467</v>
      </c>
      <c r="C333">
        <v>16983</v>
      </c>
      <c r="D333">
        <v>4284</v>
      </c>
      <c r="E333">
        <v>30</v>
      </c>
      <c r="F333">
        <v>30</v>
      </c>
      <c r="G333">
        <v>0</v>
      </c>
      <c r="H333">
        <v>0</v>
      </c>
      <c r="I333">
        <v>0</v>
      </c>
      <c r="J333">
        <v>2</v>
      </c>
      <c r="K333">
        <v>2</v>
      </c>
      <c r="L333">
        <v>19199.999999999996</v>
      </c>
      <c r="M333">
        <v>38399.999999999993</v>
      </c>
      <c r="N333">
        <v>0</v>
      </c>
      <c r="O333">
        <v>57599.999999999993</v>
      </c>
      <c r="P333">
        <v>1589</v>
      </c>
      <c r="Q333">
        <v>238350</v>
      </c>
      <c r="R333">
        <v>295950</v>
      </c>
      <c r="S333">
        <v>0</v>
      </c>
      <c r="T333" t="s">
        <v>34</v>
      </c>
      <c r="U333" t="str">
        <f>IF(epoch_data__2[[#This Row],[A1]]=0,IF(epoch_data__2[[#This Row],[A2]]=0,IF(epoch_data__2[[#This Row],[A3]]&gt;0,"Trovato",""),""),"")</f>
        <v/>
      </c>
    </row>
    <row r="334" spans="1:21" x14ac:dyDescent="0.2">
      <c r="T334" t="s">
        <v>22</v>
      </c>
      <c r="U334" t="str">
        <f>IF(epoch_data__2[[#This Row],[A1]]=0,IF(epoch_data__2[[#This Row],[A2]]=0,IF(epoch_data__2[[#This Row],[A3]]&gt;0,"Trovato",""),""),"")</f>
        <v/>
      </c>
    </row>
    <row r="335" spans="1:21" x14ac:dyDescent="0.2">
      <c r="A335">
        <v>167</v>
      </c>
      <c r="B335">
        <v>57798</v>
      </c>
      <c r="C335">
        <v>16875</v>
      </c>
      <c r="D335">
        <v>4683</v>
      </c>
      <c r="E335">
        <v>30</v>
      </c>
      <c r="F335">
        <v>30</v>
      </c>
      <c r="G335">
        <v>0</v>
      </c>
      <c r="H335">
        <v>0</v>
      </c>
      <c r="I335">
        <v>0</v>
      </c>
      <c r="J335">
        <v>2</v>
      </c>
      <c r="K335">
        <v>2</v>
      </c>
      <c r="L335">
        <v>19199.999999999996</v>
      </c>
      <c r="M335">
        <v>38399.999999999993</v>
      </c>
      <c r="N335">
        <v>0</v>
      </c>
      <c r="O335">
        <v>57599.999999999993</v>
      </c>
      <c r="P335">
        <v>1579</v>
      </c>
      <c r="Q335">
        <v>236850</v>
      </c>
      <c r="R335">
        <v>294450</v>
      </c>
      <c r="S335">
        <v>0</v>
      </c>
      <c r="T335" t="s">
        <v>50</v>
      </c>
      <c r="U335" t="str">
        <f>IF(epoch_data__2[[#This Row],[A1]]=0,IF(epoch_data__2[[#This Row],[A2]]=0,IF(epoch_data__2[[#This Row],[A3]]&gt;0,"Trovato",""),""),"")</f>
        <v/>
      </c>
    </row>
    <row r="336" spans="1:21" x14ac:dyDescent="0.2">
      <c r="T336" t="s">
        <v>22</v>
      </c>
      <c r="U336" t="str">
        <f>IF(epoch_data__2[[#This Row],[A1]]=0,IF(epoch_data__2[[#This Row],[A2]]=0,IF(epoch_data__2[[#This Row],[A3]]&gt;0,"Trovato",""),""),"")</f>
        <v/>
      </c>
    </row>
    <row r="337" spans="1:21" x14ac:dyDescent="0.2">
      <c r="A337">
        <v>168</v>
      </c>
      <c r="B337">
        <v>64980</v>
      </c>
      <c r="C337">
        <v>16740</v>
      </c>
      <c r="D337">
        <v>5150</v>
      </c>
      <c r="E337">
        <v>15</v>
      </c>
      <c r="F337">
        <v>15</v>
      </c>
      <c r="G337">
        <v>15</v>
      </c>
      <c r="H337">
        <v>0</v>
      </c>
      <c r="I337">
        <v>0</v>
      </c>
      <c r="J337">
        <v>2</v>
      </c>
      <c r="K337">
        <v>2</v>
      </c>
      <c r="L337">
        <v>9599.9999999999982</v>
      </c>
      <c r="M337">
        <v>19199.999999999996</v>
      </c>
      <c r="N337">
        <v>50000</v>
      </c>
      <c r="O337">
        <v>78800</v>
      </c>
      <c r="P337">
        <v>1578</v>
      </c>
      <c r="Q337">
        <v>236700</v>
      </c>
      <c r="R337">
        <v>315500</v>
      </c>
      <c r="S337">
        <v>0</v>
      </c>
      <c r="T337" t="s">
        <v>47</v>
      </c>
      <c r="U337" t="str">
        <f>IF(epoch_data__2[[#This Row],[A1]]=0,IF(epoch_data__2[[#This Row],[A2]]=0,IF(epoch_data__2[[#This Row],[A3]]&gt;0,"Trovato",""),""),"")</f>
        <v/>
      </c>
    </row>
    <row r="338" spans="1:21" x14ac:dyDescent="0.2">
      <c r="T338" t="s">
        <v>22</v>
      </c>
      <c r="U338" t="str">
        <f>IF(epoch_data__2[[#This Row],[A1]]=0,IF(epoch_data__2[[#This Row],[A2]]=0,IF(epoch_data__2[[#This Row],[A3]]&gt;0,"Trovato",""),""),"")</f>
        <v/>
      </c>
    </row>
    <row r="339" spans="1:21" x14ac:dyDescent="0.2">
      <c r="A339">
        <v>169</v>
      </c>
      <c r="B339">
        <v>57720</v>
      </c>
      <c r="C339">
        <v>16603</v>
      </c>
      <c r="D339">
        <v>4475</v>
      </c>
      <c r="E339">
        <v>30</v>
      </c>
      <c r="F339">
        <v>30</v>
      </c>
      <c r="G339">
        <v>0</v>
      </c>
      <c r="H339">
        <v>0</v>
      </c>
      <c r="I339">
        <v>0</v>
      </c>
      <c r="J339">
        <v>2</v>
      </c>
      <c r="K339">
        <v>2</v>
      </c>
      <c r="L339">
        <v>19199.999999999996</v>
      </c>
      <c r="M339">
        <v>38399.999999999993</v>
      </c>
      <c r="N339">
        <v>0</v>
      </c>
      <c r="O339">
        <v>57599.999999999993</v>
      </c>
      <c r="P339">
        <v>1552</v>
      </c>
      <c r="Q339">
        <v>232800</v>
      </c>
      <c r="R339">
        <v>290400</v>
      </c>
      <c r="S339">
        <v>0</v>
      </c>
      <c r="T339" t="s">
        <v>33</v>
      </c>
      <c r="U339" t="str">
        <f>IF(epoch_data__2[[#This Row],[A1]]=0,IF(epoch_data__2[[#This Row],[A2]]=0,IF(epoch_data__2[[#This Row],[A3]]&gt;0,"Trovato",""),""),"")</f>
        <v/>
      </c>
    </row>
    <row r="340" spans="1:21" x14ac:dyDescent="0.2">
      <c r="T340" t="s">
        <v>22</v>
      </c>
      <c r="U340" t="str">
        <f>IF(epoch_data__2[[#This Row],[A1]]=0,IF(epoch_data__2[[#This Row],[A2]]=0,IF(epoch_data__2[[#This Row],[A3]]&gt;0,"Trovato",""),""),"")</f>
        <v/>
      </c>
    </row>
    <row r="341" spans="1:21" x14ac:dyDescent="0.2">
      <c r="A341">
        <v>170</v>
      </c>
      <c r="B341">
        <v>58144</v>
      </c>
      <c r="C341">
        <v>17383</v>
      </c>
      <c r="D341">
        <v>4819</v>
      </c>
      <c r="E341">
        <v>30</v>
      </c>
      <c r="F341">
        <v>30</v>
      </c>
      <c r="G341">
        <v>0</v>
      </c>
      <c r="H341">
        <v>0</v>
      </c>
      <c r="I341">
        <v>0</v>
      </c>
      <c r="J341">
        <v>2</v>
      </c>
      <c r="K341">
        <v>2</v>
      </c>
      <c r="L341">
        <v>19199.999999999996</v>
      </c>
      <c r="M341">
        <v>38399.999999999993</v>
      </c>
      <c r="N341">
        <v>0</v>
      </c>
      <c r="O341">
        <v>57599.999999999993</v>
      </c>
      <c r="P341">
        <v>1636</v>
      </c>
      <c r="Q341">
        <v>245400</v>
      </c>
      <c r="R341">
        <v>303000</v>
      </c>
      <c r="S341">
        <v>0</v>
      </c>
      <c r="T341" t="s">
        <v>54</v>
      </c>
      <c r="U341" t="str">
        <f>IF(epoch_data__2[[#This Row],[A1]]=0,IF(epoch_data__2[[#This Row],[A2]]=0,IF(epoch_data__2[[#This Row],[A3]]&gt;0,"Trovato",""),""),"")</f>
        <v/>
      </c>
    </row>
    <row r="342" spans="1:21" x14ac:dyDescent="0.2">
      <c r="T342" t="s">
        <v>22</v>
      </c>
      <c r="U342" t="str">
        <f>IF(epoch_data__2[[#This Row],[A1]]=0,IF(epoch_data__2[[#This Row],[A2]]=0,IF(epoch_data__2[[#This Row],[A3]]&gt;0,"Trovato",""),""),"")</f>
        <v/>
      </c>
    </row>
    <row r="343" spans="1:21" x14ac:dyDescent="0.2">
      <c r="A343">
        <v>171</v>
      </c>
      <c r="B343">
        <v>57922</v>
      </c>
      <c r="C343">
        <v>17139</v>
      </c>
      <c r="D343">
        <v>4621</v>
      </c>
      <c r="E343">
        <v>30</v>
      </c>
      <c r="F343">
        <v>30</v>
      </c>
      <c r="G343">
        <v>0</v>
      </c>
      <c r="H343">
        <v>0</v>
      </c>
      <c r="I343">
        <v>0</v>
      </c>
      <c r="J343">
        <v>2</v>
      </c>
      <c r="K343">
        <v>2</v>
      </c>
      <c r="L343">
        <v>19199.999999999996</v>
      </c>
      <c r="M343">
        <v>38399.999999999993</v>
      </c>
      <c r="N343">
        <v>0</v>
      </c>
      <c r="O343">
        <v>57599.999999999993</v>
      </c>
      <c r="P343">
        <v>1603</v>
      </c>
      <c r="Q343">
        <v>240450</v>
      </c>
      <c r="R343">
        <v>298050</v>
      </c>
      <c r="S343">
        <v>0</v>
      </c>
      <c r="T343" t="s">
        <v>33</v>
      </c>
      <c r="U343" t="str">
        <f>IF(epoch_data__2[[#This Row],[A1]]=0,IF(epoch_data__2[[#This Row],[A2]]=0,IF(epoch_data__2[[#This Row],[A3]]&gt;0,"Trovato",""),""),"")</f>
        <v/>
      </c>
    </row>
    <row r="344" spans="1:21" x14ac:dyDescent="0.2">
      <c r="T344" t="s">
        <v>22</v>
      </c>
      <c r="U344" t="str">
        <f>IF(epoch_data__2[[#This Row],[A1]]=0,IF(epoch_data__2[[#This Row],[A2]]=0,IF(epoch_data__2[[#This Row],[A3]]&gt;0,"Trovato",""),""),"")</f>
        <v/>
      </c>
    </row>
    <row r="345" spans="1:21" x14ac:dyDescent="0.2">
      <c r="A345">
        <v>172</v>
      </c>
      <c r="B345">
        <v>57881</v>
      </c>
      <c r="C345">
        <v>17384</v>
      </c>
      <c r="D345">
        <v>4743</v>
      </c>
      <c r="E345">
        <v>30</v>
      </c>
      <c r="F345">
        <v>30</v>
      </c>
      <c r="G345">
        <v>0</v>
      </c>
      <c r="H345">
        <v>0</v>
      </c>
      <c r="I345">
        <v>0</v>
      </c>
      <c r="J345">
        <v>2</v>
      </c>
      <c r="K345">
        <v>2</v>
      </c>
      <c r="L345">
        <v>19199.999999999996</v>
      </c>
      <c r="M345">
        <v>38399.999999999993</v>
      </c>
      <c r="N345">
        <v>0</v>
      </c>
      <c r="O345">
        <v>57599.999999999993</v>
      </c>
      <c r="P345">
        <v>1634</v>
      </c>
      <c r="Q345">
        <v>245100</v>
      </c>
      <c r="R345">
        <v>302700</v>
      </c>
      <c r="S345">
        <v>0</v>
      </c>
      <c r="T345" t="s">
        <v>34</v>
      </c>
      <c r="U345" t="str">
        <f>IF(epoch_data__2[[#This Row],[A1]]=0,IF(epoch_data__2[[#This Row],[A2]]=0,IF(epoch_data__2[[#This Row],[A3]]&gt;0,"Trovato",""),""),"")</f>
        <v/>
      </c>
    </row>
    <row r="346" spans="1:21" x14ac:dyDescent="0.2">
      <c r="T346" t="s">
        <v>22</v>
      </c>
      <c r="U346" t="str">
        <f>IF(epoch_data__2[[#This Row],[A1]]=0,IF(epoch_data__2[[#This Row],[A2]]=0,IF(epoch_data__2[[#This Row],[A3]]&gt;0,"Trovato",""),""),"")</f>
        <v/>
      </c>
    </row>
    <row r="347" spans="1:21" x14ac:dyDescent="0.2">
      <c r="A347">
        <v>173</v>
      </c>
      <c r="B347">
        <v>57521</v>
      </c>
      <c r="C347">
        <v>17647</v>
      </c>
      <c r="D347">
        <v>4843</v>
      </c>
      <c r="E347">
        <v>30</v>
      </c>
      <c r="F347">
        <v>30</v>
      </c>
      <c r="G347">
        <v>0</v>
      </c>
      <c r="H347">
        <v>0</v>
      </c>
      <c r="I347">
        <v>0</v>
      </c>
      <c r="J347">
        <v>2</v>
      </c>
      <c r="K347">
        <v>2</v>
      </c>
      <c r="L347">
        <v>19199.999999999996</v>
      </c>
      <c r="M347">
        <v>38399.999999999993</v>
      </c>
      <c r="N347">
        <v>0</v>
      </c>
      <c r="O347">
        <v>57599.999999999993</v>
      </c>
      <c r="P347">
        <v>1658</v>
      </c>
      <c r="Q347">
        <v>248700</v>
      </c>
      <c r="R347">
        <v>306300</v>
      </c>
      <c r="S347">
        <v>0</v>
      </c>
      <c r="T347" t="s">
        <v>50</v>
      </c>
      <c r="U347" t="str">
        <f>IF(epoch_data__2[[#This Row],[A1]]=0,IF(epoch_data__2[[#This Row],[A2]]=0,IF(epoch_data__2[[#This Row],[A3]]&gt;0,"Trovato",""),""),"")</f>
        <v/>
      </c>
    </row>
    <row r="348" spans="1:21" x14ac:dyDescent="0.2">
      <c r="T348" t="s">
        <v>22</v>
      </c>
      <c r="U348" t="str">
        <f>IF(epoch_data__2[[#This Row],[A1]]=0,IF(epoch_data__2[[#This Row],[A2]]=0,IF(epoch_data__2[[#This Row],[A3]]&gt;0,"Trovato",""),""),"")</f>
        <v/>
      </c>
    </row>
    <row r="349" spans="1:21" x14ac:dyDescent="0.2">
      <c r="A349">
        <v>174</v>
      </c>
      <c r="B349">
        <v>57309</v>
      </c>
      <c r="C349">
        <v>17595</v>
      </c>
      <c r="D349">
        <v>4902</v>
      </c>
      <c r="E349">
        <v>30</v>
      </c>
      <c r="F349">
        <v>30</v>
      </c>
      <c r="G349">
        <v>0</v>
      </c>
      <c r="H349">
        <v>0</v>
      </c>
      <c r="I349">
        <v>0</v>
      </c>
      <c r="J349">
        <v>2</v>
      </c>
      <c r="K349">
        <v>2</v>
      </c>
      <c r="L349">
        <v>19199.999999999996</v>
      </c>
      <c r="M349">
        <v>38399.999999999993</v>
      </c>
      <c r="N349">
        <v>0</v>
      </c>
      <c r="O349">
        <v>57599.999999999993</v>
      </c>
      <c r="P349">
        <v>1654</v>
      </c>
      <c r="Q349">
        <v>248100</v>
      </c>
      <c r="R349">
        <v>305700</v>
      </c>
      <c r="S349">
        <v>0</v>
      </c>
      <c r="T349" t="s">
        <v>47</v>
      </c>
      <c r="U349" t="str">
        <f>IF(epoch_data__2[[#This Row],[A1]]=0,IF(epoch_data__2[[#This Row],[A2]]=0,IF(epoch_data__2[[#This Row],[A3]]&gt;0,"Trovato",""),""),"")</f>
        <v/>
      </c>
    </row>
    <row r="350" spans="1:21" x14ac:dyDescent="0.2">
      <c r="T350" t="s">
        <v>22</v>
      </c>
      <c r="U350" t="str">
        <f>IF(epoch_data__2[[#This Row],[A1]]=0,IF(epoch_data__2[[#This Row],[A2]]=0,IF(epoch_data__2[[#This Row],[A3]]&gt;0,"Trovato",""),""),"")</f>
        <v/>
      </c>
    </row>
    <row r="351" spans="1:21" x14ac:dyDescent="0.2">
      <c r="A351">
        <v>175</v>
      </c>
      <c r="B351">
        <v>57426</v>
      </c>
      <c r="C351">
        <v>17458</v>
      </c>
      <c r="D351">
        <v>4946</v>
      </c>
      <c r="E351">
        <v>30</v>
      </c>
      <c r="F351">
        <v>30</v>
      </c>
      <c r="G351">
        <v>0</v>
      </c>
      <c r="H351">
        <v>0</v>
      </c>
      <c r="I351">
        <v>0</v>
      </c>
      <c r="J351">
        <v>2</v>
      </c>
      <c r="K351">
        <v>2</v>
      </c>
      <c r="L351">
        <v>19199.999999999996</v>
      </c>
      <c r="M351">
        <v>38399.999999999993</v>
      </c>
      <c r="N351">
        <v>0</v>
      </c>
      <c r="O351">
        <v>57599.999999999993</v>
      </c>
      <c r="P351">
        <v>1641</v>
      </c>
      <c r="Q351">
        <v>246150</v>
      </c>
      <c r="R351">
        <v>303750</v>
      </c>
      <c r="S351">
        <v>0</v>
      </c>
      <c r="T351" t="s">
        <v>33</v>
      </c>
      <c r="U351" t="str">
        <f>IF(epoch_data__2[[#This Row],[A1]]=0,IF(epoch_data__2[[#This Row],[A2]]=0,IF(epoch_data__2[[#This Row],[A3]]&gt;0,"Trovato",""),""),"")</f>
        <v/>
      </c>
    </row>
    <row r="352" spans="1:21" x14ac:dyDescent="0.2">
      <c r="T352" t="s">
        <v>22</v>
      </c>
      <c r="U352" t="str">
        <f>IF(epoch_data__2[[#This Row],[A1]]=0,IF(epoch_data__2[[#This Row],[A2]]=0,IF(epoch_data__2[[#This Row],[A3]]&gt;0,"Trovato",""),""),"")</f>
        <v/>
      </c>
    </row>
    <row r="353" spans="1:21" x14ac:dyDescent="0.2">
      <c r="A353">
        <v>176</v>
      </c>
      <c r="B353">
        <v>57604</v>
      </c>
      <c r="C353">
        <v>17411</v>
      </c>
      <c r="D353">
        <v>4825</v>
      </c>
      <c r="E353">
        <v>30</v>
      </c>
      <c r="F353">
        <v>30</v>
      </c>
      <c r="G353">
        <v>0</v>
      </c>
      <c r="H353">
        <v>0</v>
      </c>
      <c r="I353">
        <v>0</v>
      </c>
      <c r="J353">
        <v>2</v>
      </c>
      <c r="K353">
        <v>2</v>
      </c>
      <c r="L353">
        <v>19199.999999999996</v>
      </c>
      <c r="M353">
        <v>38399.999999999993</v>
      </c>
      <c r="N353">
        <v>0</v>
      </c>
      <c r="O353">
        <v>57599.999999999993</v>
      </c>
      <c r="P353">
        <v>1635</v>
      </c>
      <c r="Q353">
        <v>245250</v>
      </c>
      <c r="R353">
        <v>302850</v>
      </c>
      <c r="S353">
        <v>0</v>
      </c>
      <c r="T353" t="s">
        <v>54</v>
      </c>
      <c r="U353" t="str">
        <f>IF(epoch_data__2[[#This Row],[A1]]=0,IF(epoch_data__2[[#This Row],[A2]]=0,IF(epoch_data__2[[#This Row],[A3]]&gt;0,"Trovato",""),""),"")</f>
        <v/>
      </c>
    </row>
    <row r="354" spans="1:21" x14ac:dyDescent="0.2">
      <c r="T354" t="s">
        <v>22</v>
      </c>
      <c r="U354" t="str">
        <f>IF(epoch_data__2[[#This Row],[A1]]=0,IF(epoch_data__2[[#This Row],[A2]]=0,IF(epoch_data__2[[#This Row],[A3]]&gt;0,"Trovato",""),""),"")</f>
        <v/>
      </c>
    </row>
    <row r="355" spans="1:21" x14ac:dyDescent="0.2">
      <c r="A355">
        <v>177</v>
      </c>
      <c r="B355">
        <v>58099</v>
      </c>
      <c r="C355">
        <v>17671</v>
      </c>
      <c r="D355">
        <v>4879</v>
      </c>
      <c r="E355">
        <v>30</v>
      </c>
      <c r="F355">
        <v>30</v>
      </c>
      <c r="G355">
        <v>0</v>
      </c>
      <c r="H355">
        <v>0</v>
      </c>
      <c r="I355">
        <v>0</v>
      </c>
      <c r="J355">
        <v>2</v>
      </c>
      <c r="K355">
        <v>2</v>
      </c>
      <c r="L355">
        <v>19199.999999999996</v>
      </c>
      <c r="M355">
        <v>38399.999999999993</v>
      </c>
      <c r="N355">
        <v>0</v>
      </c>
      <c r="O355">
        <v>57599.999999999993</v>
      </c>
      <c r="P355">
        <v>1663</v>
      </c>
      <c r="Q355">
        <v>249450</v>
      </c>
      <c r="R355">
        <v>307050</v>
      </c>
      <c r="S355">
        <v>0</v>
      </c>
      <c r="T355" t="s">
        <v>33</v>
      </c>
      <c r="U355" t="str">
        <f>IF(epoch_data__2[[#This Row],[A1]]=0,IF(epoch_data__2[[#This Row],[A2]]=0,IF(epoch_data__2[[#This Row],[A3]]&gt;0,"Trovato",""),""),"")</f>
        <v/>
      </c>
    </row>
    <row r="356" spans="1:21" x14ac:dyDescent="0.2">
      <c r="T356" t="s">
        <v>22</v>
      </c>
      <c r="U356" t="str">
        <f>IF(epoch_data__2[[#This Row],[A1]]=0,IF(epoch_data__2[[#This Row],[A2]]=0,IF(epoch_data__2[[#This Row],[A3]]&gt;0,"Trovato",""),""),"")</f>
        <v/>
      </c>
    </row>
    <row r="357" spans="1:21" x14ac:dyDescent="0.2">
      <c r="A357">
        <v>178</v>
      </c>
      <c r="B357">
        <v>57509</v>
      </c>
      <c r="C357">
        <v>17033</v>
      </c>
      <c r="D357">
        <v>4786</v>
      </c>
      <c r="E357">
        <v>30</v>
      </c>
      <c r="F357">
        <v>30</v>
      </c>
      <c r="G357">
        <v>0</v>
      </c>
      <c r="H357">
        <v>0</v>
      </c>
      <c r="I357">
        <v>0</v>
      </c>
      <c r="J357">
        <v>2</v>
      </c>
      <c r="K357">
        <v>2</v>
      </c>
      <c r="L357">
        <v>19199.999999999996</v>
      </c>
      <c r="M357">
        <v>38399.999999999993</v>
      </c>
      <c r="N357">
        <v>0</v>
      </c>
      <c r="O357">
        <v>57599.999999999993</v>
      </c>
      <c r="P357">
        <v>1597</v>
      </c>
      <c r="Q357">
        <v>239550</v>
      </c>
      <c r="R357">
        <v>297150</v>
      </c>
      <c r="S357">
        <v>0</v>
      </c>
      <c r="T357" t="s">
        <v>34</v>
      </c>
      <c r="U357" t="str">
        <f>IF(epoch_data__2[[#This Row],[A1]]=0,IF(epoch_data__2[[#This Row],[A2]]=0,IF(epoch_data__2[[#This Row],[A3]]&gt;0,"Trovato",""),""),"")</f>
        <v/>
      </c>
    </row>
    <row r="358" spans="1:21" x14ac:dyDescent="0.2">
      <c r="T358" t="s">
        <v>22</v>
      </c>
      <c r="U358" t="str">
        <f>IF(epoch_data__2[[#This Row],[A1]]=0,IF(epoch_data__2[[#This Row],[A2]]=0,IF(epoch_data__2[[#This Row],[A3]]&gt;0,"Trovato",""),""),"")</f>
        <v/>
      </c>
    </row>
    <row r="359" spans="1:21" x14ac:dyDescent="0.2">
      <c r="A359">
        <v>179</v>
      </c>
      <c r="B359">
        <v>57792</v>
      </c>
      <c r="C359">
        <v>16656</v>
      </c>
      <c r="D359">
        <v>4685</v>
      </c>
      <c r="E359">
        <v>30</v>
      </c>
      <c r="F359">
        <v>30</v>
      </c>
      <c r="G359">
        <v>0</v>
      </c>
      <c r="H359">
        <v>0</v>
      </c>
      <c r="I359">
        <v>0</v>
      </c>
      <c r="J359">
        <v>2</v>
      </c>
      <c r="K359">
        <v>2</v>
      </c>
      <c r="L359">
        <v>19199.999999999996</v>
      </c>
      <c r="M359">
        <v>38399.999999999993</v>
      </c>
      <c r="N359">
        <v>0</v>
      </c>
      <c r="O359">
        <v>57599.999999999993</v>
      </c>
      <c r="P359">
        <v>1556</v>
      </c>
      <c r="Q359">
        <v>233400</v>
      </c>
      <c r="R359">
        <v>291000</v>
      </c>
      <c r="S359">
        <v>0</v>
      </c>
      <c r="T359" t="s">
        <v>50</v>
      </c>
      <c r="U359" t="str">
        <f>IF(epoch_data__2[[#This Row],[A1]]=0,IF(epoch_data__2[[#This Row],[A2]]=0,IF(epoch_data__2[[#This Row],[A3]]&gt;0,"Trovato",""),""),"")</f>
        <v/>
      </c>
    </row>
    <row r="360" spans="1:21" x14ac:dyDescent="0.2">
      <c r="T360" t="s">
        <v>22</v>
      </c>
      <c r="U360" t="str">
        <f>IF(epoch_data__2[[#This Row],[A1]]=0,IF(epoch_data__2[[#This Row],[A2]]=0,IF(epoch_data__2[[#This Row],[A3]]&gt;0,"Trovato",""),""),"")</f>
        <v/>
      </c>
    </row>
    <row r="361" spans="1:21" x14ac:dyDescent="0.2">
      <c r="A361">
        <v>180</v>
      </c>
      <c r="B361">
        <v>57999</v>
      </c>
      <c r="C361">
        <v>17702</v>
      </c>
      <c r="D361">
        <v>4992</v>
      </c>
      <c r="E361">
        <v>30</v>
      </c>
      <c r="F361">
        <v>30</v>
      </c>
      <c r="G361">
        <v>0</v>
      </c>
      <c r="H361">
        <v>0</v>
      </c>
      <c r="I361">
        <v>0</v>
      </c>
      <c r="J361">
        <v>2</v>
      </c>
      <c r="K361">
        <v>2</v>
      </c>
      <c r="L361">
        <v>19199.999999999996</v>
      </c>
      <c r="M361">
        <v>38399.999999999993</v>
      </c>
      <c r="N361">
        <v>0</v>
      </c>
      <c r="O361">
        <v>57599.999999999993</v>
      </c>
      <c r="P361">
        <v>1663</v>
      </c>
      <c r="Q361">
        <v>249450</v>
      </c>
      <c r="R361">
        <v>307050</v>
      </c>
      <c r="S361">
        <v>0</v>
      </c>
      <c r="T361" t="s">
        <v>47</v>
      </c>
      <c r="U361" t="str">
        <f>IF(epoch_data__2[[#This Row],[A1]]=0,IF(epoch_data__2[[#This Row],[A2]]=0,IF(epoch_data__2[[#This Row],[A3]]&gt;0,"Trovato",""),""),"")</f>
        <v/>
      </c>
    </row>
    <row r="362" spans="1:21" x14ac:dyDescent="0.2">
      <c r="T362" t="s">
        <v>22</v>
      </c>
      <c r="U362" t="str">
        <f>IF(epoch_data__2[[#This Row],[A1]]=0,IF(epoch_data__2[[#This Row],[A2]]=0,IF(epoch_data__2[[#This Row],[A3]]&gt;0,"Trovato",""),""),"")</f>
        <v/>
      </c>
    </row>
    <row r="363" spans="1:21" x14ac:dyDescent="0.2">
      <c r="A363">
        <v>181</v>
      </c>
      <c r="B363">
        <v>57870</v>
      </c>
      <c r="C363">
        <v>16709</v>
      </c>
      <c r="D363">
        <v>4693</v>
      </c>
      <c r="E363">
        <v>30</v>
      </c>
      <c r="F363">
        <v>30</v>
      </c>
      <c r="G363">
        <v>0</v>
      </c>
      <c r="H363">
        <v>0</v>
      </c>
      <c r="I363">
        <v>0</v>
      </c>
      <c r="J363">
        <v>2</v>
      </c>
      <c r="K363">
        <v>2</v>
      </c>
      <c r="L363">
        <v>19199.999999999996</v>
      </c>
      <c r="M363">
        <v>38399.999999999993</v>
      </c>
      <c r="N363">
        <v>0</v>
      </c>
      <c r="O363">
        <v>57599.999999999993</v>
      </c>
      <c r="P363">
        <v>1567</v>
      </c>
      <c r="Q363">
        <v>235050</v>
      </c>
      <c r="R363">
        <v>292650</v>
      </c>
      <c r="S363">
        <v>0</v>
      </c>
      <c r="T363" t="s">
        <v>50</v>
      </c>
      <c r="U363" t="str">
        <f>IF(epoch_data__2[[#This Row],[A1]]=0,IF(epoch_data__2[[#This Row],[A2]]=0,IF(epoch_data__2[[#This Row],[A3]]&gt;0,"Trovato",""),""),"")</f>
        <v/>
      </c>
    </row>
    <row r="364" spans="1:21" x14ac:dyDescent="0.2">
      <c r="T364" t="s">
        <v>22</v>
      </c>
      <c r="U364" t="str">
        <f>IF(epoch_data__2[[#This Row],[A1]]=0,IF(epoch_data__2[[#This Row],[A2]]=0,IF(epoch_data__2[[#This Row],[A3]]&gt;0,"Trovato",""),""),"")</f>
        <v/>
      </c>
    </row>
    <row r="365" spans="1:21" x14ac:dyDescent="0.2">
      <c r="A365">
        <v>182</v>
      </c>
      <c r="B365">
        <v>57527</v>
      </c>
      <c r="C365">
        <v>16219</v>
      </c>
      <c r="D365">
        <v>4532</v>
      </c>
      <c r="E365">
        <v>30</v>
      </c>
      <c r="F365">
        <v>30</v>
      </c>
      <c r="G365">
        <v>0</v>
      </c>
      <c r="H365">
        <v>0</v>
      </c>
      <c r="I365">
        <v>0</v>
      </c>
      <c r="J365">
        <v>2</v>
      </c>
      <c r="K365">
        <v>2</v>
      </c>
      <c r="L365">
        <v>19199.999999999996</v>
      </c>
      <c r="M365">
        <v>38399.999999999993</v>
      </c>
      <c r="N365">
        <v>0</v>
      </c>
      <c r="O365">
        <v>57599.999999999993</v>
      </c>
      <c r="P365">
        <v>1514</v>
      </c>
      <c r="Q365">
        <v>227100</v>
      </c>
      <c r="R365">
        <v>284700</v>
      </c>
      <c r="S365">
        <v>0</v>
      </c>
      <c r="T365" t="s">
        <v>35</v>
      </c>
      <c r="U365" t="str">
        <f>IF(epoch_data__2[[#This Row],[A1]]=0,IF(epoch_data__2[[#This Row],[A2]]=0,IF(epoch_data__2[[#This Row],[A3]]&gt;0,"Trovato",""),""),"")</f>
        <v/>
      </c>
    </row>
    <row r="366" spans="1:21" x14ac:dyDescent="0.2">
      <c r="T366" t="s">
        <v>22</v>
      </c>
      <c r="U366" t="str">
        <f>IF(epoch_data__2[[#This Row],[A1]]=0,IF(epoch_data__2[[#This Row],[A2]]=0,IF(epoch_data__2[[#This Row],[A3]]&gt;0,"Trovato",""),""),"")</f>
        <v/>
      </c>
    </row>
    <row r="367" spans="1:21" x14ac:dyDescent="0.2">
      <c r="A367">
        <v>183</v>
      </c>
      <c r="B367">
        <v>57392</v>
      </c>
      <c r="C367">
        <v>17256</v>
      </c>
      <c r="D367">
        <v>4476</v>
      </c>
      <c r="E367">
        <v>30</v>
      </c>
      <c r="F367">
        <v>30</v>
      </c>
      <c r="G367">
        <v>0</v>
      </c>
      <c r="H367">
        <v>0</v>
      </c>
      <c r="I367">
        <v>0</v>
      </c>
      <c r="J367">
        <v>2</v>
      </c>
      <c r="K367">
        <v>2</v>
      </c>
      <c r="L367">
        <v>19199.999999999996</v>
      </c>
      <c r="M367">
        <v>38399.999999999993</v>
      </c>
      <c r="N367">
        <v>0</v>
      </c>
      <c r="O367">
        <v>57599.999999999993</v>
      </c>
      <c r="P367">
        <v>1619</v>
      </c>
      <c r="Q367">
        <v>242850</v>
      </c>
      <c r="R367">
        <v>300450</v>
      </c>
      <c r="S367">
        <v>0</v>
      </c>
      <c r="T367" t="s">
        <v>25</v>
      </c>
      <c r="U367" t="str">
        <f>IF(epoch_data__2[[#This Row],[A1]]=0,IF(epoch_data__2[[#This Row],[A2]]=0,IF(epoch_data__2[[#This Row],[A3]]&gt;0,"Trovato",""),""),"")</f>
        <v/>
      </c>
    </row>
    <row r="368" spans="1:21" x14ac:dyDescent="0.2">
      <c r="T368" t="s">
        <v>22</v>
      </c>
      <c r="U368" t="str">
        <f>IF(epoch_data__2[[#This Row],[A1]]=0,IF(epoch_data__2[[#This Row],[A2]]=0,IF(epoch_data__2[[#This Row],[A3]]&gt;0,"Trovato",""),""),"")</f>
        <v/>
      </c>
    </row>
    <row r="369" spans="1:21" x14ac:dyDescent="0.2">
      <c r="A369">
        <v>184</v>
      </c>
      <c r="B369">
        <v>57685</v>
      </c>
      <c r="C369">
        <v>16760</v>
      </c>
      <c r="D369">
        <v>4553</v>
      </c>
      <c r="E369">
        <v>30</v>
      </c>
      <c r="F369">
        <v>30</v>
      </c>
      <c r="G369">
        <v>0</v>
      </c>
      <c r="H369">
        <v>0</v>
      </c>
      <c r="I369">
        <v>0</v>
      </c>
      <c r="J369">
        <v>2</v>
      </c>
      <c r="K369">
        <v>2</v>
      </c>
      <c r="L369">
        <v>19199.999999999996</v>
      </c>
      <c r="M369">
        <v>38399.999999999993</v>
      </c>
      <c r="N369">
        <v>0</v>
      </c>
      <c r="O369">
        <v>57599.999999999993</v>
      </c>
      <c r="P369">
        <v>1570</v>
      </c>
      <c r="Q369">
        <v>235500</v>
      </c>
      <c r="R369">
        <v>293100</v>
      </c>
      <c r="S369">
        <v>0</v>
      </c>
      <c r="T369" t="s">
        <v>39</v>
      </c>
      <c r="U369" t="str">
        <f>IF(epoch_data__2[[#This Row],[A1]]=0,IF(epoch_data__2[[#This Row],[A2]]=0,IF(epoch_data__2[[#This Row],[A3]]&gt;0,"Trovato",""),""),"")</f>
        <v/>
      </c>
    </row>
    <row r="370" spans="1:21" x14ac:dyDescent="0.2">
      <c r="T370" t="s">
        <v>22</v>
      </c>
      <c r="U370" t="str">
        <f>IF(epoch_data__2[[#This Row],[A1]]=0,IF(epoch_data__2[[#This Row],[A2]]=0,IF(epoch_data__2[[#This Row],[A3]]&gt;0,"Trovato",""),""),"")</f>
        <v/>
      </c>
    </row>
    <row r="371" spans="1:21" x14ac:dyDescent="0.2">
      <c r="A371">
        <v>185</v>
      </c>
      <c r="B371">
        <v>57820</v>
      </c>
      <c r="C371">
        <v>18077</v>
      </c>
      <c r="D371">
        <v>4888</v>
      </c>
      <c r="E371">
        <v>30</v>
      </c>
      <c r="F371">
        <v>30</v>
      </c>
      <c r="G371">
        <v>0</v>
      </c>
      <c r="H371">
        <v>0</v>
      </c>
      <c r="I371">
        <v>0</v>
      </c>
      <c r="J371">
        <v>2</v>
      </c>
      <c r="K371">
        <v>2</v>
      </c>
      <c r="L371">
        <v>19199.999999999996</v>
      </c>
      <c r="M371">
        <v>38399.999999999993</v>
      </c>
      <c r="N371">
        <v>0</v>
      </c>
      <c r="O371">
        <v>57599.999999999993</v>
      </c>
      <c r="P371">
        <v>1704</v>
      </c>
      <c r="Q371">
        <v>255600</v>
      </c>
      <c r="R371">
        <v>313200</v>
      </c>
      <c r="S371">
        <v>0</v>
      </c>
      <c r="T371" t="s">
        <v>38</v>
      </c>
      <c r="U371" t="str">
        <f>IF(epoch_data__2[[#This Row],[A1]]=0,IF(epoch_data__2[[#This Row],[A2]]=0,IF(epoch_data__2[[#This Row],[A3]]&gt;0,"Trovato",""),""),"")</f>
        <v/>
      </c>
    </row>
    <row r="372" spans="1:21" x14ac:dyDescent="0.2">
      <c r="T372" t="s">
        <v>22</v>
      </c>
      <c r="U372" t="str">
        <f>IF(epoch_data__2[[#This Row],[A1]]=0,IF(epoch_data__2[[#This Row],[A2]]=0,IF(epoch_data__2[[#This Row],[A3]]&gt;0,"Trovato",""),""),"")</f>
        <v/>
      </c>
    </row>
    <row r="373" spans="1:21" x14ac:dyDescent="0.2">
      <c r="A373">
        <v>186</v>
      </c>
      <c r="B373">
        <v>57969</v>
      </c>
      <c r="C373">
        <v>18090</v>
      </c>
      <c r="D373">
        <v>5024</v>
      </c>
      <c r="E373">
        <v>30</v>
      </c>
      <c r="F373">
        <v>30</v>
      </c>
      <c r="G373">
        <v>0</v>
      </c>
      <c r="H373">
        <v>0</v>
      </c>
      <c r="I373">
        <v>0</v>
      </c>
      <c r="J373">
        <v>2</v>
      </c>
      <c r="K373">
        <v>2</v>
      </c>
      <c r="L373">
        <v>19199.999999999996</v>
      </c>
      <c r="M373">
        <v>38399.999999999993</v>
      </c>
      <c r="N373">
        <v>0</v>
      </c>
      <c r="O373">
        <v>57599.999999999993</v>
      </c>
      <c r="P373">
        <v>1704</v>
      </c>
      <c r="Q373">
        <v>255600</v>
      </c>
      <c r="R373">
        <v>313200</v>
      </c>
      <c r="S373">
        <v>0</v>
      </c>
      <c r="T373" t="s">
        <v>41</v>
      </c>
      <c r="U373" t="str">
        <f>IF(epoch_data__2[[#This Row],[A1]]=0,IF(epoch_data__2[[#This Row],[A2]]=0,IF(epoch_data__2[[#This Row],[A3]]&gt;0,"Trovato",""),""),"")</f>
        <v/>
      </c>
    </row>
    <row r="374" spans="1:21" x14ac:dyDescent="0.2">
      <c r="T374" t="s">
        <v>22</v>
      </c>
      <c r="U374" t="str">
        <f>IF(epoch_data__2[[#This Row],[A1]]=0,IF(epoch_data__2[[#This Row],[A2]]=0,IF(epoch_data__2[[#This Row],[A3]]&gt;0,"Trovato",""),""),"")</f>
        <v/>
      </c>
    </row>
    <row r="375" spans="1:21" x14ac:dyDescent="0.2">
      <c r="A375">
        <v>187</v>
      </c>
      <c r="B375">
        <v>57341</v>
      </c>
      <c r="C375">
        <v>18126</v>
      </c>
      <c r="D375">
        <v>4974</v>
      </c>
      <c r="E375">
        <v>30</v>
      </c>
      <c r="F375">
        <v>30</v>
      </c>
      <c r="G375">
        <v>0</v>
      </c>
      <c r="H375">
        <v>0</v>
      </c>
      <c r="I375">
        <v>0</v>
      </c>
      <c r="J375">
        <v>2</v>
      </c>
      <c r="K375">
        <v>2</v>
      </c>
      <c r="L375">
        <v>19199.999999999996</v>
      </c>
      <c r="M375">
        <v>38399.999999999993</v>
      </c>
      <c r="N375">
        <v>0</v>
      </c>
      <c r="O375">
        <v>57599.999999999993</v>
      </c>
      <c r="P375">
        <v>1703</v>
      </c>
      <c r="Q375">
        <v>255450</v>
      </c>
      <c r="R375">
        <v>313050</v>
      </c>
      <c r="S375">
        <v>0</v>
      </c>
      <c r="T375" t="s">
        <v>53</v>
      </c>
      <c r="U375" t="str">
        <f>IF(epoch_data__2[[#This Row],[A1]]=0,IF(epoch_data__2[[#This Row],[A2]]=0,IF(epoch_data__2[[#This Row],[A3]]&gt;0,"Trovato",""),""),"")</f>
        <v/>
      </c>
    </row>
    <row r="376" spans="1:21" x14ac:dyDescent="0.2">
      <c r="T376" t="s">
        <v>22</v>
      </c>
      <c r="U376" t="str">
        <f>IF(epoch_data__2[[#This Row],[A1]]=0,IF(epoch_data__2[[#This Row],[A2]]=0,IF(epoch_data__2[[#This Row],[A3]]&gt;0,"Trovato",""),""),"")</f>
        <v/>
      </c>
    </row>
    <row r="377" spans="1:21" x14ac:dyDescent="0.2">
      <c r="A377">
        <v>188</v>
      </c>
      <c r="B377">
        <v>57518</v>
      </c>
      <c r="C377">
        <v>17277</v>
      </c>
      <c r="D377">
        <v>4547</v>
      </c>
      <c r="E377">
        <v>30</v>
      </c>
      <c r="F377">
        <v>30</v>
      </c>
      <c r="G377">
        <v>0</v>
      </c>
      <c r="H377">
        <v>0</v>
      </c>
      <c r="I377">
        <v>0</v>
      </c>
      <c r="J377">
        <v>2</v>
      </c>
      <c r="K377">
        <v>2</v>
      </c>
      <c r="L377">
        <v>19199.999999999996</v>
      </c>
      <c r="M377">
        <v>38399.999999999993</v>
      </c>
      <c r="N377">
        <v>0</v>
      </c>
      <c r="O377">
        <v>57599.999999999993</v>
      </c>
      <c r="P377">
        <v>1619</v>
      </c>
      <c r="Q377">
        <v>242850</v>
      </c>
      <c r="R377">
        <v>300450</v>
      </c>
      <c r="S377">
        <v>0</v>
      </c>
      <c r="T377" t="s">
        <v>28</v>
      </c>
      <c r="U377" t="str">
        <f>IF(epoch_data__2[[#This Row],[A1]]=0,IF(epoch_data__2[[#This Row],[A2]]=0,IF(epoch_data__2[[#This Row],[A3]]&gt;0,"Trovato",""),""),"")</f>
        <v/>
      </c>
    </row>
    <row r="378" spans="1:21" x14ac:dyDescent="0.2">
      <c r="T378" t="s">
        <v>22</v>
      </c>
      <c r="U378" t="str">
        <f>IF(epoch_data__2[[#This Row],[A1]]=0,IF(epoch_data__2[[#This Row],[A2]]=0,IF(epoch_data__2[[#This Row],[A3]]&gt;0,"Trovato",""),""),"")</f>
        <v/>
      </c>
    </row>
    <row r="379" spans="1:21" x14ac:dyDescent="0.2">
      <c r="A379">
        <v>189</v>
      </c>
      <c r="B379">
        <v>64312</v>
      </c>
      <c r="C379">
        <v>13361</v>
      </c>
      <c r="D379">
        <v>3570</v>
      </c>
      <c r="E379">
        <v>15</v>
      </c>
      <c r="F379">
        <v>15</v>
      </c>
      <c r="G379">
        <v>15</v>
      </c>
      <c r="H379">
        <v>0</v>
      </c>
      <c r="I379">
        <v>0</v>
      </c>
      <c r="J379">
        <v>1</v>
      </c>
      <c r="K379">
        <v>1</v>
      </c>
      <c r="L379">
        <v>9599.9999999999982</v>
      </c>
      <c r="M379">
        <v>19199.999999999996</v>
      </c>
      <c r="N379">
        <v>50000</v>
      </c>
      <c r="O379">
        <v>78800</v>
      </c>
      <c r="P379">
        <v>1232</v>
      </c>
      <c r="Q379">
        <v>184800</v>
      </c>
      <c r="R379">
        <v>263600</v>
      </c>
      <c r="S379">
        <v>0</v>
      </c>
      <c r="T379" t="s">
        <v>55</v>
      </c>
      <c r="U379" t="str">
        <f>IF(epoch_data__2[[#This Row],[A1]]=0,IF(epoch_data__2[[#This Row],[A2]]=0,IF(epoch_data__2[[#This Row],[A3]]&gt;0,"Trovato",""),""),"")</f>
        <v/>
      </c>
    </row>
    <row r="380" spans="1:21" x14ac:dyDescent="0.2">
      <c r="T380" t="s">
        <v>22</v>
      </c>
      <c r="U380" t="str">
        <f>IF(epoch_data__2[[#This Row],[A1]]=0,IF(epoch_data__2[[#This Row],[A2]]=0,IF(epoch_data__2[[#This Row],[A3]]&gt;0,"Trovato",""),""),"")</f>
        <v/>
      </c>
    </row>
    <row r="381" spans="1:21" x14ac:dyDescent="0.2">
      <c r="A381">
        <v>190</v>
      </c>
      <c r="B381">
        <v>57782</v>
      </c>
      <c r="C381">
        <v>17650</v>
      </c>
      <c r="D381">
        <v>4778</v>
      </c>
      <c r="E381">
        <v>30</v>
      </c>
      <c r="F381">
        <v>30</v>
      </c>
      <c r="G381">
        <v>0</v>
      </c>
      <c r="H381">
        <v>0</v>
      </c>
      <c r="I381">
        <v>0</v>
      </c>
      <c r="J381">
        <v>2</v>
      </c>
      <c r="K381">
        <v>2</v>
      </c>
      <c r="L381">
        <v>19199.999999999996</v>
      </c>
      <c r="M381">
        <v>38399.999999999993</v>
      </c>
      <c r="N381">
        <v>0</v>
      </c>
      <c r="O381">
        <v>57599.999999999993</v>
      </c>
      <c r="P381">
        <v>1660</v>
      </c>
      <c r="Q381">
        <v>249000</v>
      </c>
      <c r="R381">
        <v>306600</v>
      </c>
      <c r="S381">
        <v>0</v>
      </c>
      <c r="T381" t="s">
        <v>25</v>
      </c>
      <c r="U381" t="str">
        <f>IF(epoch_data__2[[#This Row],[A1]]=0,IF(epoch_data__2[[#This Row],[A2]]=0,IF(epoch_data__2[[#This Row],[A3]]&gt;0,"Trovato",""),""),"")</f>
        <v/>
      </c>
    </row>
    <row r="382" spans="1:21" x14ac:dyDescent="0.2">
      <c r="T382" t="s">
        <v>22</v>
      </c>
      <c r="U382" t="str">
        <f>IF(epoch_data__2[[#This Row],[A1]]=0,IF(epoch_data__2[[#This Row],[A2]]=0,IF(epoch_data__2[[#This Row],[A3]]&gt;0,"Trovato",""),""),"")</f>
        <v/>
      </c>
    </row>
    <row r="383" spans="1:21" x14ac:dyDescent="0.2">
      <c r="A383">
        <v>191</v>
      </c>
      <c r="B383">
        <v>57782</v>
      </c>
      <c r="C383">
        <v>17101</v>
      </c>
      <c r="D383">
        <v>4656</v>
      </c>
      <c r="E383">
        <v>30</v>
      </c>
      <c r="F383">
        <v>30</v>
      </c>
      <c r="G383">
        <v>0</v>
      </c>
      <c r="H383">
        <v>0</v>
      </c>
      <c r="I383">
        <v>0</v>
      </c>
      <c r="J383">
        <v>2</v>
      </c>
      <c r="K383">
        <v>2</v>
      </c>
      <c r="L383">
        <v>19199.999999999996</v>
      </c>
      <c r="M383">
        <v>38399.999999999993</v>
      </c>
      <c r="N383">
        <v>0</v>
      </c>
      <c r="O383">
        <v>57599.999999999993</v>
      </c>
      <c r="P383">
        <v>1608</v>
      </c>
      <c r="Q383">
        <v>241200</v>
      </c>
      <c r="R383">
        <v>298800</v>
      </c>
      <c r="S383">
        <v>0</v>
      </c>
      <c r="T383" t="s">
        <v>38</v>
      </c>
      <c r="U383" t="str">
        <f>IF(epoch_data__2[[#This Row],[A1]]=0,IF(epoch_data__2[[#This Row],[A2]]=0,IF(epoch_data__2[[#This Row],[A3]]&gt;0,"Trovato",""),""),"")</f>
        <v/>
      </c>
    </row>
    <row r="384" spans="1:21" x14ac:dyDescent="0.2">
      <c r="T384" t="s">
        <v>22</v>
      </c>
      <c r="U384" t="str">
        <f>IF(epoch_data__2[[#This Row],[A1]]=0,IF(epoch_data__2[[#This Row],[A2]]=0,IF(epoch_data__2[[#This Row],[A3]]&gt;0,"Trovato",""),""),"")</f>
        <v/>
      </c>
    </row>
    <row r="385" spans="1:21" x14ac:dyDescent="0.2">
      <c r="A385">
        <v>192</v>
      </c>
      <c r="B385">
        <v>57606</v>
      </c>
      <c r="C385">
        <v>18103</v>
      </c>
      <c r="D385">
        <v>5217</v>
      </c>
      <c r="E385">
        <v>30</v>
      </c>
      <c r="F385">
        <v>30</v>
      </c>
      <c r="G385">
        <v>0</v>
      </c>
      <c r="H385">
        <v>0</v>
      </c>
      <c r="I385">
        <v>0</v>
      </c>
      <c r="J385">
        <v>2</v>
      </c>
      <c r="K385">
        <v>2</v>
      </c>
      <c r="L385">
        <v>19199.999999999996</v>
      </c>
      <c r="M385">
        <v>38399.999999999993</v>
      </c>
      <c r="N385">
        <v>0</v>
      </c>
      <c r="O385">
        <v>57599.999999999993</v>
      </c>
      <c r="P385">
        <v>1703</v>
      </c>
      <c r="Q385">
        <v>255450</v>
      </c>
      <c r="R385">
        <v>313050</v>
      </c>
      <c r="S385">
        <v>0</v>
      </c>
      <c r="T385" t="s">
        <v>29</v>
      </c>
      <c r="U385" t="str">
        <f>IF(epoch_data__2[[#This Row],[A1]]=0,IF(epoch_data__2[[#This Row],[A2]]=0,IF(epoch_data__2[[#This Row],[A3]]&gt;0,"Trovato",""),""),"")</f>
        <v/>
      </c>
    </row>
    <row r="386" spans="1:21" x14ac:dyDescent="0.2">
      <c r="T386" t="s">
        <v>22</v>
      </c>
      <c r="U386" t="str">
        <f>IF(epoch_data__2[[#This Row],[A1]]=0,IF(epoch_data__2[[#This Row],[A2]]=0,IF(epoch_data__2[[#This Row],[A3]]&gt;0,"Trovato",""),""),"")</f>
        <v/>
      </c>
    </row>
    <row r="387" spans="1:21" x14ac:dyDescent="0.2">
      <c r="A387">
        <v>193</v>
      </c>
      <c r="B387">
        <v>58122</v>
      </c>
      <c r="C387">
        <v>17127</v>
      </c>
      <c r="D387">
        <v>4772</v>
      </c>
      <c r="E387">
        <v>30</v>
      </c>
      <c r="F387">
        <v>30</v>
      </c>
      <c r="G387">
        <v>0</v>
      </c>
      <c r="H387">
        <v>0</v>
      </c>
      <c r="I387">
        <v>0</v>
      </c>
      <c r="J387">
        <v>2</v>
      </c>
      <c r="K387">
        <v>2</v>
      </c>
      <c r="L387">
        <v>19199.999999999996</v>
      </c>
      <c r="M387">
        <v>38399.999999999993</v>
      </c>
      <c r="N387">
        <v>0</v>
      </c>
      <c r="O387">
        <v>57599.999999999993</v>
      </c>
      <c r="P387">
        <v>1612</v>
      </c>
      <c r="Q387">
        <v>241800</v>
      </c>
      <c r="R387">
        <v>299400</v>
      </c>
      <c r="S387">
        <v>0</v>
      </c>
      <c r="T387" t="s">
        <v>37</v>
      </c>
      <c r="U387" t="str">
        <f>IF(epoch_data__2[[#This Row],[A1]]=0,IF(epoch_data__2[[#This Row],[A2]]=0,IF(epoch_data__2[[#This Row],[A3]]&gt;0,"Trovato",""),""),"")</f>
        <v/>
      </c>
    </row>
    <row r="388" spans="1:21" x14ac:dyDescent="0.2">
      <c r="T388" t="s">
        <v>22</v>
      </c>
      <c r="U388" t="str">
        <f>IF(epoch_data__2[[#This Row],[A1]]=0,IF(epoch_data__2[[#This Row],[A2]]=0,IF(epoch_data__2[[#This Row],[A3]]&gt;0,"Trovato",""),""),"")</f>
        <v/>
      </c>
    </row>
    <row r="389" spans="1:21" x14ac:dyDescent="0.2">
      <c r="A389">
        <v>194</v>
      </c>
      <c r="B389">
        <v>57944</v>
      </c>
      <c r="C389">
        <v>16760</v>
      </c>
      <c r="D389">
        <v>4707</v>
      </c>
      <c r="E389">
        <v>30</v>
      </c>
      <c r="F389">
        <v>30</v>
      </c>
      <c r="G389">
        <v>0</v>
      </c>
      <c r="H389">
        <v>0</v>
      </c>
      <c r="I389">
        <v>0</v>
      </c>
      <c r="J389">
        <v>2</v>
      </c>
      <c r="K389">
        <v>2</v>
      </c>
      <c r="L389">
        <v>19199.999999999996</v>
      </c>
      <c r="M389">
        <v>38399.999999999993</v>
      </c>
      <c r="N389">
        <v>0</v>
      </c>
      <c r="O389">
        <v>57599.999999999993</v>
      </c>
      <c r="P389">
        <v>1571</v>
      </c>
      <c r="Q389">
        <v>235650</v>
      </c>
      <c r="R389">
        <v>293250</v>
      </c>
      <c r="S389">
        <v>0</v>
      </c>
      <c r="T389" t="s">
        <v>40</v>
      </c>
      <c r="U389" t="str">
        <f>IF(epoch_data__2[[#This Row],[A1]]=0,IF(epoch_data__2[[#This Row],[A2]]=0,IF(epoch_data__2[[#This Row],[A3]]&gt;0,"Trovato",""),""),"")</f>
        <v/>
      </c>
    </row>
    <row r="390" spans="1:21" x14ac:dyDescent="0.2">
      <c r="T390" t="s">
        <v>22</v>
      </c>
      <c r="U390" t="str">
        <f>IF(epoch_data__2[[#This Row],[A1]]=0,IF(epoch_data__2[[#This Row],[A2]]=0,IF(epoch_data__2[[#This Row],[A3]]&gt;0,"Trovato",""),""),"")</f>
        <v/>
      </c>
    </row>
    <row r="391" spans="1:21" x14ac:dyDescent="0.2">
      <c r="A391">
        <v>195</v>
      </c>
      <c r="B391">
        <v>56977</v>
      </c>
      <c r="C391">
        <v>17469</v>
      </c>
      <c r="D391">
        <v>4827</v>
      </c>
      <c r="E391">
        <v>30</v>
      </c>
      <c r="F391">
        <v>30</v>
      </c>
      <c r="G391">
        <v>0</v>
      </c>
      <c r="H391">
        <v>0</v>
      </c>
      <c r="I391">
        <v>0</v>
      </c>
      <c r="J391">
        <v>2</v>
      </c>
      <c r="K391">
        <v>2</v>
      </c>
      <c r="L391">
        <v>19199.999999999996</v>
      </c>
      <c r="M391">
        <v>38399.999999999993</v>
      </c>
      <c r="N391">
        <v>0</v>
      </c>
      <c r="O391">
        <v>57599.999999999993</v>
      </c>
      <c r="P391">
        <v>1639</v>
      </c>
      <c r="Q391">
        <v>245850</v>
      </c>
      <c r="R391">
        <v>303450</v>
      </c>
      <c r="S391">
        <v>0</v>
      </c>
      <c r="T391" t="s">
        <v>28</v>
      </c>
      <c r="U391" t="str">
        <f>IF(epoch_data__2[[#This Row],[A1]]=0,IF(epoch_data__2[[#This Row],[A2]]=0,IF(epoch_data__2[[#This Row],[A3]]&gt;0,"Trovato",""),""),"")</f>
        <v/>
      </c>
    </row>
    <row r="392" spans="1:21" x14ac:dyDescent="0.2">
      <c r="T392" t="s">
        <v>22</v>
      </c>
      <c r="U392" t="str">
        <f>IF(epoch_data__2[[#This Row],[A1]]=0,IF(epoch_data__2[[#This Row],[A2]]=0,IF(epoch_data__2[[#This Row],[A3]]&gt;0,"Trovato",""),""),"")</f>
        <v/>
      </c>
    </row>
    <row r="393" spans="1:21" x14ac:dyDescent="0.2">
      <c r="A393">
        <v>196</v>
      </c>
      <c r="B393">
        <v>58209</v>
      </c>
      <c r="C393">
        <v>18646</v>
      </c>
      <c r="D393">
        <v>5367</v>
      </c>
      <c r="E393">
        <v>30</v>
      </c>
      <c r="F393">
        <v>30</v>
      </c>
      <c r="G393">
        <v>0</v>
      </c>
      <c r="H393">
        <v>0</v>
      </c>
      <c r="I393">
        <v>0</v>
      </c>
      <c r="J393">
        <v>2</v>
      </c>
      <c r="K393">
        <v>2</v>
      </c>
      <c r="L393">
        <v>19199.999999999996</v>
      </c>
      <c r="M393">
        <v>38399.999999999993</v>
      </c>
      <c r="N393">
        <v>0</v>
      </c>
      <c r="O393">
        <v>57599.999999999993</v>
      </c>
      <c r="P393">
        <v>1758</v>
      </c>
      <c r="Q393">
        <v>263700</v>
      </c>
      <c r="R393">
        <v>321300</v>
      </c>
      <c r="S393">
        <v>0</v>
      </c>
      <c r="T393" t="s">
        <v>41</v>
      </c>
      <c r="U393" t="str">
        <f>IF(epoch_data__2[[#This Row],[A1]]=0,IF(epoch_data__2[[#This Row],[A2]]=0,IF(epoch_data__2[[#This Row],[A3]]&gt;0,"Trovato",""),""),"")</f>
        <v/>
      </c>
    </row>
    <row r="394" spans="1:21" x14ac:dyDescent="0.2">
      <c r="T394" t="s">
        <v>22</v>
      </c>
      <c r="U394" t="str">
        <f>IF(epoch_data__2[[#This Row],[A1]]=0,IF(epoch_data__2[[#This Row],[A2]]=0,IF(epoch_data__2[[#This Row],[A3]]&gt;0,"Trovato",""),""),"")</f>
        <v/>
      </c>
    </row>
    <row r="395" spans="1:21" x14ac:dyDescent="0.2">
      <c r="A395">
        <v>197</v>
      </c>
      <c r="B395">
        <v>57714</v>
      </c>
      <c r="C395">
        <v>14816</v>
      </c>
      <c r="D395">
        <v>4090</v>
      </c>
      <c r="E395">
        <v>30</v>
      </c>
      <c r="F395">
        <v>30</v>
      </c>
      <c r="G395">
        <v>0</v>
      </c>
      <c r="H395">
        <v>0</v>
      </c>
      <c r="I395">
        <v>0</v>
      </c>
      <c r="J395">
        <v>2</v>
      </c>
      <c r="K395">
        <v>2</v>
      </c>
      <c r="L395">
        <v>19199.999999999996</v>
      </c>
      <c r="M395">
        <v>38399.999999999993</v>
      </c>
      <c r="N395">
        <v>0</v>
      </c>
      <c r="O395">
        <v>57599.999999999993</v>
      </c>
      <c r="P395">
        <v>1380</v>
      </c>
      <c r="Q395">
        <v>207000</v>
      </c>
      <c r="R395">
        <v>264600</v>
      </c>
      <c r="S395">
        <v>0</v>
      </c>
      <c r="T395" t="s">
        <v>31</v>
      </c>
      <c r="U395" t="str">
        <f>IF(epoch_data__2[[#This Row],[A1]]=0,IF(epoch_data__2[[#This Row],[A2]]=0,IF(epoch_data__2[[#This Row],[A3]]&gt;0,"Trovato",""),""),"")</f>
        <v/>
      </c>
    </row>
    <row r="396" spans="1:21" x14ac:dyDescent="0.2">
      <c r="T396" t="s">
        <v>22</v>
      </c>
      <c r="U396" t="str">
        <f>IF(epoch_data__2[[#This Row],[A1]]=0,IF(epoch_data__2[[#This Row],[A2]]=0,IF(epoch_data__2[[#This Row],[A3]]&gt;0,"Trovato",""),""),"")</f>
        <v/>
      </c>
    </row>
    <row r="397" spans="1:21" x14ac:dyDescent="0.2">
      <c r="A397">
        <v>198</v>
      </c>
      <c r="B397">
        <v>57669</v>
      </c>
      <c r="C397">
        <v>17224</v>
      </c>
      <c r="D397">
        <v>4413</v>
      </c>
      <c r="E397">
        <v>30</v>
      </c>
      <c r="F397">
        <v>30</v>
      </c>
      <c r="G397">
        <v>0</v>
      </c>
      <c r="H397">
        <v>0</v>
      </c>
      <c r="I397">
        <v>0</v>
      </c>
      <c r="J397">
        <v>2</v>
      </c>
      <c r="K397">
        <v>2</v>
      </c>
      <c r="L397">
        <v>19199.999999999996</v>
      </c>
      <c r="M397">
        <v>38399.999999999993</v>
      </c>
      <c r="N397">
        <v>0</v>
      </c>
      <c r="O397">
        <v>57599.999999999993</v>
      </c>
      <c r="P397">
        <v>1618</v>
      </c>
      <c r="Q397">
        <v>242700</v>
      </c>
      <c r="R397">
        <v>300300</v>
      </c>
      <c r="S397">
        <v>0</v>
      </c>
      <c r="T397" t="s">
        <v>25</v>
      </c>
      <c r="U397" t="str">
        <f>IF(epoch_data__2[[#This Row],[A1]]=0,IF(epoch_data__2[[#This Row],[A2]]=0,IF(epoch_data__2[[#This Row],[A3]]&gt;0,"Trovato",""),""),"")</f>
        <v/>
      </c>
    </row>
    <row r="398" spans="1:21" x14ac:dyDescent="0.2">
      <c r="T398" t="s">
        <v>22</v>
      </c>
      <c r="U398" t="str">
        <f>IF(epoch_data__2[[#This Row],[A1]]=0,IF(epoch_data__2[[#This Row],[A2]]=0,IF(epoch_data__2[[#This Row],[A3]]&gt;0,"Trovato",""),""),"")</f>
        <v/>
      </c>
    </row>
    <row r="399" spans="1:21" x14ac:dyDescent="0.2">
      <c r="A399">
        <v>199</v>
      </c>
      <c r="B399">
        <v>57787</v>
      </c>
      <c r="C399">
        <v>19241</v>
      </c>
      <c r="D399">
        <v>5783</v>
      </c>
      <c r="E399">
        <v>30</v>
      </c>
      <c r="F399">
        <v>30</v>
      </c>
      <c r="G399">
        <v>0</v>
      </c>
      <c r="H399">
        <v>0</v>
      </c>
      <c r="I399">
        <v>0</v>
      </c>
      <c r="J399">
        <v>2</v>
      </c>
      <c r="K399">
        <v>2</v>
      </c>
      <c r="L399">
        <v>19199.999999999996</v>
      </c>
      <c r="M399">
        <v>38399.999999999993</v>
      </c>
      <c r="N399">
        <v>0</v>
      </c>
      <c r="O399">
        <v>57599.999999999993</v>
      </c>
      <c r="P399">
        <v>1813</v>
      </c>
      <c r="Q399">
        <v>271950</v>
      </c>
      <c r="R399">
        <v>329550</v>
      </c>
      <c r="S399">
        <v>0</v>
      </c>
      <c r="T399" t="s">
        <v>34</v>
      </c>
      <c r="U399" t="str">
        <f>IF(epoch_data__2[[#This Row],[A1]]=0,IF(epoch_data__2[[#This Row],[A2]]=0,IF(epoch_data__2[[#This Row],[A3]]&gt;0,"Trovato",""),""),"")</f>
        <v/>
      </c>
    </row>
    <row r="400" spans="1:21" x14ac:dyDescent="0.2">
      <c r="T400" t="s">
        <v>22</v>
      </c>
      <c r="U400" t="str">
        <f>IF(epoch_data__2[[#This Row],[A1]]=0,IF(epoch_data__2[[#This Row],[A2]]=0,IF(epoch_data__2[[#This Row],[A3]]&gt;0,"Trovato",""),""),"")</f>
        <v/>
      </c>
    </row>
    <row r="401" spans="1:21" x14ac:dyDescent="0.2">
      <c r="A401">
        <v>200</v>
      </c>
      <c r="B401">
        <v>57682</v>
      </c>
      <c r="C401">
        <v>16957</v>
      </c>
      <c r="D401">
        <v>4704</v>
      </c>
      <c r="E401">
        <v>30</v>
      </c>
      <c r="F401">
        <v>30</v>
      </c>
      <c r="G401">
        <v>0</v>
      </c>
      <c r="H401">
        <v>0</v>
      </c>
      <c r="I401">
        <v>0</v>
      </c>
      <c r="J401">
        <v>2</v>
      </c>
      <c r="K401">
        <v>2</v>
      </c>
      <c r="L401">
        <v>19199.999999999996</v>
      </c>
      <c r="M401">
        <v>38399.999999999993</v>
      </c>
      <c r="N401">
        <v>0</v>
      </c>
      <c r="O401">
        <v>57599.999999999993</v>
      </c>
      <c r="P401">
        <v>1589</v>
      </c>
      <c r="Q401">
        <v>238350</v>
      </c>
      <c r="R401">
        <v>295950</v>
      </c>
      <c r="S401">
        <v>0</v>
      </c>
      <c r="T401" t="s">
        <v>35</v>
      </c>
      <c r="U401" t="str">
        <f>IF(epoch_data__2[[#This Row],[A1]]=0,IF(epoch_data__2[[#This Row],[A2]]=0,IF(epoch_data__2[[#This Row],[A3]]&gt;0,"Trovato",""),""),"")</f>
        <v/>
      </c>
    </row>
    <row r="402" spans="1:21" x14ac:dyDescent="0.2">
      <c r="T402" t="s">
        <v>22</v>
      </c>
      <c r="U402" t="str">
        <f>IF(epoch_data__2[[#This Row],[A1]]=0,IF(epoch_data__2[[#This Row],[A2]]=0,IF(epoch_data__2[[#This Row],[A3]]&gt;0,"Trovato",""),""),"")</f>
        <v/>
      </c>
    </row>
    <row r="403" spans="1:21" x14ac:dyDescent="0.2">
      <c r="A403">
        <v>201</v>
      </c>
      <c r="B403">
        <v>57588</v>
      </c>
      <c r="C403">
        <v>17614</v>
      </c>
      <c r="D403">
        <v>4858</v>
      </c>
      <c r="E403">
        <v>30</v>
      </c>
      <c r="F403">
        <v>30</v>
      </c>
      <c r="G403">
        <v>0</v>
      </c>
      <c r="H403">
        <v>0</v>
      </c>
      <c r="I403">
        <v>0</v>
      </c>
      <c r="J403">
        <v>2</v>
      </c>
      <c r="K403">
        <v>2</v>
      </c>
      <c r="L403">
        <v>19199.999999999996</v>
      </c>
      <c r="M403">
        <v>38399.999999999993</v>
      </c>
      <c r="N403">
        <v>0</v>
      </c>
      <c r="O403">
        <v>57599.999999999993</v>
      </c>
      <c r="P403">
        <v>1656</v>
      </c>
      <c r="Q403">
        <v>248400</v>
      </c>
      <c r="R403">
        <v>306000</v>
      </c>
      <c r="S403">
        <v>0</v>
      </c>
      <c r="T403" t="s">
        <v>25</v>
      </c>
      <c r="U403" t="str">
        <f>IF(epoch_data__2[[#This Row],[A1]]=0,IF(epoch_data__2[[#This Row],[A2]]=0,IF(epoch_data__2[[#This Row],[A3]]&gt;0,"Trovato",""),""),"")</f>
        <v/>
      </c>
    </row>
    <row r="404" spans="1:21" x14ac:dyDescent="0.2">
      <c r="T404" t="s">
        <v>22</v>
      </c>
      <c r="U404" t="str">
        <f>IF(epoch_data__2[[#This Row],[A1]]=0,IF(epoch_data__2[[#This Row],[A2]]=0,IF(epoch_data__2[[#This Row],[A3]]&gt;0,"Trovato",""),""),"")</f>
        <v/>
      </c>
    </row>
    <row r="405" spans="1:21" x14ac:dyDescent="0.2">
      <c r="A405">
        <v>202</v>
      </c>
      <c r="B405">
        <v>51011</v>
      </c>
      <c r="C405">
        <v>19461</v>
      </c>
      <c r="D405">
        <v>5771</v>
      </c>
      <c r="E405">
        <v>45</v>
      </c>
      <c r="F405">
        <v>45</v>
      </c>
      <c r="G405">
        <v>0</v>
      </c>
      <c r="H405">
        <v>0</v>
      </c>
      <c r="I405">
        <v>0</v>
      </c>
      <c r="J405">
        <v>3</v>
      </c>
      <c r="K405">
        <v>3</v>
      </c>
      <c r="L405">
        <v>28799.999999999996</v>
      </c>
      <c r="M405">
        <v>57599.999999999993</v>
      </c>
      <c r="N405">
        <v>0</v>
      </c>
      <c r="O405">
        <v>86399.999999999985</v>
      </c>
      <c r="P405">
        <v>1840</v>
      </c>
      <c r="Q405">
        <v>276000</v>
      </c>
      <c r="R405">
        <v>362400</v>
      </c>
      <c r="S405">
        <v>0</v>
      </c>
      <c r="T405" t="s">
        <v>39</v>
      </c>
      <c r="U405" t="str">
        <f>IF(epoch_data__2[[#This Row],[A1]]=0,IF(epoch_data__2[[#This Row],[A2]]=0,IF(epoch_data__2[[#This Row],[A3]]&gt;0,"Trovato",""),""),"")</f>
        <v/>
      </c>
    </row>
    <row r="406" spans="1:21" x14ac:dyDescent="0.2">
      <c r="T406" t="s">
        <v>22</v>
      </c>
      <c r="U406" t="str">
        <f>IF(epoch_data__2[[#This Row],[A1]]=0,IF(epoch_data__2[[#This Row],[A2]]=0,IF(epoch_data__2[[#This Row],[A3]]&gt;0,"Trovato",""),""),"")</f>
        <v/>
      </c>
    </row>
    <row r="407" spans="1:21" x14ac:dyDescent="0.2">
      <c r="A407">
        <v>203</v>
      </c>
      <c r="B407">
        <v>57979</v>
      </c>
      <c r="C407">
        <v>16580</v>
      </c>
      <c r="D407">
        <v>4608</v>
      </c>
      <c r="E407">
        <v>30</v>
      </c>
      <c r="F407">
        <v>30</v>
      </c>
      <c r="G407">
        <v>0</v>
      </c>
      <c r="H407">
        <v>0</v>
      </c>
      <c r="I407">
        <v>0</v>
      </c>
      <c r="J407">
        <v>2</v>
      </c>
      <c r="K407">
        <v>2</v>
      </c>
      <c r="L407">
        <v>19199.999999999996</v>
      </c>
      <c r="M407">
        <v>38399.999999999993</v>
      </c>
      <c r="N407">
        <v>0</v>
      </c>
      <c r="O407">
        <v>57599.999999999993</v>
      </c>
      <c r="P407">
        <v>1553</v>
      </c>
      <c r="Q407">
        <v>232950</v>
      </c>
      <c r="R407">
        <v>290550</v>
      </c>
      <c r="S407">
        <v>0</v>
      </c>
      <c r="T407" t="s">
        <v>38</v>
      </c>
      <c r="U407" t="str">
        <f>IF(epoch_data__2[[#This Row],[A1]]=0,IF(epoch_data__2[[#This Row],[A2]]=0,IF(epoch_data__2[[#This Row],[A3]]&gt;0,"Trovato",""),""),"")</f>
        <v/>
      </c>
    </row>
    <row r="408" spans="1:21" x14ac:dyDescent="0.2">
      <c r="T408" t="s">
        <v>22</v>
      </c>
      <c r="U408" t="str">
        <f>IF(epoch_data__2[[#This Row],[A1]]=0,IF(epoch_data__2[[#This Row],[A2]]=0,IF(epoch_data__2[[#This Row],[A3]]&gt;0,"Trovato",""),""),"")</f>
        <v/>
      </c>
    </row>
    <row r="409" spans="1:21" x14ac:dyDescent="0.2">
      <c r="A409">
        <v>204</v>
      </c>
      <c r="B409">
        <v>57661</v>
      </c>
      <c r="C409">
        <v>17001</v>
      </c>
      <c r="D409">
        <v>4494</v>
      </c>
      <c r="E409">
        <v>30</v>
      </c>
      <c r="F409">
        <v>30</v>
      </c>
      <c r="G409">
        <v>0</v>
      </c>
      <c r="H409">
        <v>0</v>
      </c>
      <c r="I409">
        <v>0</v>
      </c>
      <c r="J409">
        <v>2</v>
      </c>
      <c r="K409">
        <v>2</v>
      </c>
      <c r="L409">
        <v>19199.999999999996</v>
      </c>
      <c r="M409">
        <v>38399.999999999993</v>
      </c>
      <c r="N409">
        <v>0</v>
      </c>
      <c r="O409">
        <v>57599.999999999993</v>
      </c>
      <c r="P409">
        <v>1590</v>
      </c>
      <c r="Q409">
        <v>238500</v>
      </c>
      <c r="R409">
        <v>296100</v>
      </c>
      <c r="S409">
        <v>0</v>
      </c>
      <c r="T409" t="s">
        <v>41</v>
      </c>
      <c r="U409" t="str">
        <f>IF(epoch_data__2[[#This Row],[A1]]=0,IF(epoch_data__2[[#This Row],[A2]]=0,IF(epoch_data__2[[#This Row],[A3]]&gt;0,"Trovato",""),""),"")</f>
        <v/>
      </c>
    </row>
    <row r="410" spans="1:21" x14ac:dyDescent="0.2">
      <c r="T410" t="s">
        <v>22</v>
      </c>
      <c r="U410" t="str">
        <f>IF(epoch_data__2[[#This Row],[A1]]=0,IF(epoch_data__2[[#This Row],[A2]]=0,IF(epoch_data__2[[#This Row],[A3]]&gt;0,"Trovato",""),""),"")</f>
        <v/>
      </c>
    </row>
    <row r="411" spans="1:21" x14ac:dyDescent="0.2">
      <c r="A411">
        <v>205</v>
      </c>
      <c r="B411">
        <v>58130</v>
      </c>
      <c r="C411">
        <v>17914</v>
      </c>
      <c r="D411">
        <v>4979</v>
      </c>
      <c r="E411">
        <v>30</v>
      </c>
      <c r="F411">
        <v>30</v>
      </c>
      <c r="G411">
        <v>0</v>
      </c>
      <c r="H411">
        <v>0</v>
      </c>
      <c r="I411">
        <v>0</v>
      </c>
      <c r="J411">
        <v>2</v>
      </c>
      <c r="K411">
        <v>2</v>
      </c>
      <c r="L411">
        <v>19199.999999999996</v>
      </c>
      <c r="M411">
        <v>38399.999999999993</v>
      </c>
      <c r="N411">
        <v>0</v>
      </c>
      <c r="O411">
        <v>57599.999999999993</v>
      </c>
      <c r="P411">
        <v>1683</v>
      </c>
      <c r="Q411">
        <v>252450</v>
      </c>
      <c r="R411">
        <v>310050</v>
      </c>
      <c r="S411">
        <v>0</v>
      </c>
      <c r="T411" t="s">
        <v>53</v>
      </c>
      <c r="U411" t="str">
        <f>IF(epoch_data__2[[#This Row],[A1]]=0,IF(epoch_data__2[[#This Row],[A2]]=0,IF(epoch_data__2[[#This Row],[A3]]&gt;0,"Trovato",""),""),"")</f>
        <v/>
      </c>
    </row>
    <row r="412" spans="1:21" x14ac:dyDescent="0.2">
      <c r="T412" t="s">
        <v>22</v>
      </c>
      <c r="U412" t="str">
        <f>IF(epoch_data__2[[#This Row],[A1]]=0,IF(epoch_data__2[[#This Row],[A2]]=0,IF(epoch_data__2[[#This Row],[A3]]&gt;0,"Trovato",""),""),"")</f>
        <v/>
      </c>
    </row>
    <row r="413" spans="1:21" x14ac:dyDescent="0.2">
      <c r="A413">
        <v>206</v>
      </c>
      <c r="B413">
        <v>57654</v>
      </c>
      <c r="C413">
        <v>17174</v>
      </c>
      <c r="D413">
        <v>4499</v>
      </c>
      <c r="E413">
        <v>30</v>
      </c>
      <c r="F413">
        <v>30</v>
      </c>
      <c r="G413">
        <v>0</v>
      </c>
      <c r="H413">
        <v>0</v>
      </c>
      <c r="I413">
        <v>0</v>
      </c>
      <c r="J413">
        <v>2</v>
      </c>
      <c r="K413">
        <v>2</v>
      </c>
      <c r="L413">
        <v>19199.999999999996</v>
      </c>
      <c r="M413">
        <v>38399.999999999993</v>
      </c>
      <c r="N413">
        <v>0</v>
      </c>
      <c r="O413">
        <v>57599.999999999993</v>
      </c>
      <c r="P413">
        <v>1609</v>
      </c>
      <c r="Q413">
        <v>241350</v>
      </c>
      <c r="R413">
        <v>298950</v>
      </c>
      <c r="S413">
        <v>0</v>
      </c>
      <c r="T413" t="s">
        <v>28</v>
      </c>
      <c r="U413" t="str">
        <f>IF(epoch_data__2[[#This Row],[A1]]=0,IF(epoch_data__2[[#This Row],[A2]]=0,IF(epoch_data__2[[#This Row],[A3]]&gt;0,"Trovato",""),""),"")</f>
        <v/>
      </c>
    </row>
    <row r="414" spans="1:21" x14ac:dyDescent="0.2">
      <c r="T414" t="s">
        <v>22</v>
      </c>
      <c r="U414" t="str">
        <f>IF(epoch_data__2[[#This Row],[A1]]=0,IF(epoch_data__2[[#This Row],[A2]]=0,IF(epoch_data__2[[#This Row],[A3]]&gt;0,"Trovato",""),""),"")</f>
        <v/>
      </c>
    </row>
    <row r="415" spans="1:21" x14ac:dyDescent="0.2">
      <c r="A415">
        <v>207</v>
      </c>
      <c r="B415">
        <v>57641</v>
      </c>
      <c r="C415">
        <v>17036</v>
      </c>
      <c r="D415">
        <v>4469</v>
      </c>
      <c r="E415">
        <v>30</v>
      </c>
      <c r="F415">
        <v>30</v>
      </c>
      <c r="G415">
        <v>0</v>
      </c>
      <c r="H415">
        <v>0</v>
      </c>
      <c r="I415">
        <v>0</v>
      </c>
      <c r="J415">
        <v>2</v>
      </c>
      <c r="K415">
        <v>2</v>
      </c>
      <c r="L415">
        <v>19199.999999999996</v>
      </c>
      <c r="M415">
        <v>38399.999999999993</v>
      </c>
      <c r="N415">
        <v>0</v>
      </c>
      <c r="O415">
        <v>57599.999999999993</v>
      </c>
      <c r="P415">
        <v>1599</v>
      </c>
      <c r="Q415">
        <v>239850</v>
      </c>
      <c r="R415">
        <v>297450</v>
      </c>
      <c r="S415">
        <v>0</v>
      </c>
      <c r="T415" t="s">
        <v>55</v>
      </c>
      <c r="U415" t="str">
        <f>IF(epoch_data__2[[#This Row],[A1]]=0,IF(epoch_data__2[[#This Row],[A2]]=0,IF(epoch_data__2[[#This Row],[A3]]&gt;0,"Trovato",""),""),"")</f>
        <v/>
      </c>
    </row>
    <row r="416" spans="1:21" x14ac:dyDescent="0.2">
      <c r="T416" t="s">
        <v>22</v>
      </c>
      <c r="U416" t="str">
        <f>IF(epoch_data__2[[#This Row],[A1]]=0,IF(epoch_data__2[[#This Row],[A2]]=0,IF(epoch_data__2[[#This Row],[A3]]&gt;0,"Trovato",""),""),"")</f>
        <v/>
      </c>
    </row>
    <row r="417" spans="1:21" x14ac:dyDescent="0.2">
      <c r="A417">
        <v>208</v>
      </c>
      <c r="B417">
        <v>64263</v>
      </c>
      <c r="C417">
        <v>17713</v>
      </c>
      <c r="D417">
        <v>5174</v>
      </c>
      <c r="E417">
        <v>15</v>
      </c>
      <c r="F417">
        <v>15</v>
      </c>
      <c r="G417">
        <v>0</v>
      </c>
      <c r="H417">
        <v>0</v>
      </c>
      <c r="I417">
        <v>0</v>
      </c>
      <c r="J417">
        <v>1</v>
      </c>
      <c r="K417">
        <v>1</v>
      </c>
      <c r="L417">
        <v>9599.9999999999982</v>
      </c>
      <c r="M417">
        <v>19199.999999999996</v>
      </c>
      <c r="N417">
        <v>0</v>
      </c>
      <c r="O417">
        <v>28799.999999999996</v>
      </c>
      <c r="P417">
        <v>1666</v>
      </c>
      <c r="Q417">
        <v>249900</v>
      </c>
      <c r="R417">
        <v>278700</v>
      </c>
      <c r="S417">
        <v>0</v>
      </c>
      <c r="T417" t="s">
        <v>25</v>
      </c>
      <c r="U417" t="str">
        <f>IF(epoch_data__2[[#This Row],[A1]]=0,IF(epoch_data__2[[#This Row],[A2]]=0,IF(epoch_data__2[[#This Row],[A3]]&gt;0,"Trovato",""),""),"")</f>
        <v/>
      </c>
    </row>
    <row r="418" spans="1:21" x14ac:dyDescent="0.2">
      <c r="T418" t="s">
        <v>22</v>
      </c>
      <c r="U418" t="str">
        <f>IF(epoch_data__2[[#This Row],[A1]]=0,IF(epoch_data__2[[#This Row],[A2]]=0,IF(epoch_data__2[[#This Row],[A3]]&gt;0,"Trovato",""),""),"")</f>
        <v/>
      </c>
    </row>
    <row r="419" spans="1:21" x14ac:dyDescent="0.2">
      <c r="A419">
        <v>209</v>
      </c>
      <c r="B419">
        <v>57412</v>
      </c>
      <c r="C419">
        <v>17961</v>
      </c>
      <c r="D419">
        <v>5051</v>
      </c>
      <c r="E419">
        <v>30</v>
      </c>
      <c r="F419">
        <v>30</v>
      </c>
      <c r="G419">
        <v>0</v>
      </c>
      <c r="H419">
        <v>0</v>
      </c>
      <c r="I419">
        <v>0</v>
      </c>
      <c r="J419">
        <v>2</v>
      </c>
      <c r="K419">
        <v>2</v>
      </c>
      <c r="L419">
        <v>19199.999999999996</v>
      </c>
      <c r="M419">
        <v>38399.999999999993</v>
      </c>
      <c r="N419">
        <v>0</v>
      </c>
      <c r="O419">
        <v>57599.999999999993</v>
      </c>
      <c r="P419">
        <v>1689</v>
      </c>
      <c r="Q419">
        <v>253350</v>
      </c>
      <c r="R419">
        <v>310950</v>
      </c>
      <c r="S419">
        <v>0</v>
      </c>
      <c r="T419" t="s">
        <v>38</v>
      </c>
      <c r="U419" t="str">
        <f>IF(epoch_data__2[[#This Row],[A1]]=0,IF(epoch_data__2[[#This Row],[A2]]=0,IF(epoch_data__2[[#This Row],[A3]]&gt;0,"Trovato",""),""),"")</f>
        <v/>
      </c>
    </row>
    <row r="420" spans="1:21" x14ac:dyDescent="0.2">
      <c r="T420" t="s">
        <v>22</v>
      </c>
      <c r="U420" t="str">
        <f>IF(epoch_data__2[[#This Row],[A1]]=0,IF(epoch_data__2[[#This Row],[A2]]=0,IF(epoch_data__2[[#This Row],[A3]]&gt;0,"Trovato",""),""),"")</f>
        <v/>
      </c>
    </row>
    <row r="421" spans="1:21" x14ac:dyDescent="0.2">
      <c r="A421">
        <v>210</v>
      </c>
      <c r="B421">
        <v>57968</v>
      </c>
      <c r="C421">
        <v>17557</v>
      </c>
      <c r="D421">
        <v>4910</v>
      </c>
      <c r="E421">
        <v>30</v>
      </c>
      <c r="F421">
        <v>30</v>
      </c>
      <c r="G421">
        <v>0</v>
      </c>
      <c r="H421">
        <v>0</v>
      </c>
      <c r="I421">
        <v>0</v>
      </c>
      <c r="J421">
        <v>2</v>
      </c>
      <c r="K421">
        <v>2</v>
      </c>
      <c r="L421">
        <v>19199.999999999996</v>
      </c>
      <c r="M421">
        <v>38399.999999999993</v>
      </c>
      <c r="N421">
        <v>0</v>
      </c>
      <c r="O421">
        <v>57599.999999999993</v>
      </c>
      <c r="P421">
        <v>1651</v>
      </c>
      <c r="Q421">
        <v>247650</v>
      </c>
      <c r="R421">
        <v>305250</v>
      </c>
      <c r="S421">
        <v>0</v>
      </c>
      <c r="T421" t="s">
        <v>29</v>
      </c>
      <c r="U421" t="str">
        <f>IF(epoch_data__2[[#This Row],[A1]]=0,IF(epoch_data__2[[#This Row],[A2]]=0,IF(epoch_data__2[[#This Row],[A3]]&gt;0,"Trovato",""),""),"")</f>
        <v/>
      </c>
    </row>
    <row r="422" spans="1:21" x14ac:dyDescent="0.2">
      <c r="T422" t="s">
        <v>22</v>
      </c>
      <c r="U422" t="str">
        <f>IF(epoch_data__2[[#This Row],[A1]]=0,IF(epoch_data__2[[#This Row],[A2]]=0,IF(epoch_data__2[[#This Row],[A3]]&gt;0,"Trovato",""),""),"")</f>
        <v/>
      </c>
    </row>
    <row r="423" spans="1:21" x14ac:dyDescent="0.2">
      <c r="A423">
        <v>211</v>
      </c>
      <c r="B423">
        <v>64078</v>
      </c>
      <c r="C423">
        <v>18427</v>
      </c>
      <c r="D423">
        <v>5202</v>
      </c>
      <c r="E423">
        <v>15</v>
      </c>
      <c r="F423">
        <v>15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9599.9999999999982</v>
      </c>
      <c r="M423">
        <v>19199.999999999996</v>
      </c>
      <c r="N423">
        <v>0</v>
      </c>
      <c r="O423">
        <v>28799.999999999996</v>
      </c>
      <c r="P423">
        <v>1743</v>
      </c>
      <c r="Q423">
        <v>261450</v>
      </c>
      <c r="R423">
        <v>290250</v>
      </c>
      <c r="S423">
        <v>0</v>
      </c>
      <c r="T423" t="s">
        <v>37</v>
      </c>
      <c r="U423" t="str">
        <f>IF(epoch_data__2[[#This Row],[A1]]=0,IF(epoch_data__2[[#This Row],[A2]]=0,IF(epoch_data__2[[#This Row],[A3]]&gt;0,"Trovato",""),""),"")</f>
        <v/>
      </c>
    </row>
    <row r="424" spans="1:21" x14ac:dyDescent="0.2">
      <c r="T424" t="s">
        <v>22</v>
      </c>
      <c r="U424" t="str">
        <f>IF(epoch_data__2[[#This Row],[A1]]=0,IF(epoch_data__2[[#This Row],[A2]]=0,IF(epoch_data__2[[#This Row],[A3]]&gt;0,"Trovato",""),""),"")</f>
        <v/>
      </c>
    </row>
    <row r="425" spans="1:21" x14ac:dyDescent="0.2">
      <c r="A425">
        <v>212</v>
      </c>
      <c r="B425">
        <v>57677</v>
      </c>
      <c r="C425">
        <v>18270</v>
      </c>
      <c r="D425">
        <v>5237</v>
      </c>
      <c r="E425">
        <v>30</v>
      </c>
      <c r="F425">
        <v>30</v>
      </c>
      <c r="G425">
        <v>0</v>
      </c>
      <c r="H425">
        <v>0</v>
      </c>
      <c r="I425">
        <v>0</v>
      </c>
      <c r="J425">
        <v>2</v>
      </c>
      <c r="K425">
        <v>2</v>
      </c>
      <c r="L425">
        <v>19199.999999999996</v>
      </c>
      <c r="M425">
        <v>38399.999999999993</v>
      </c>
      <c r="N425">
        <v>0</v>
      </c>
      <c r="O425">
        <v>57599.999999999993</v>
      </c>
      <c r="P425">
        <v>1721</v>
      </c>
      <c r="Q425">
        <v>258150</v>
      </c>
      <c r="R425">
        <v>315750</v>
      </c>
      <c r="S425">
        <v>0</v>
      </c>
      <c r="T425" t="s">
        <v>40</v>
      </c>
      <c r="U425" t="str">
        <f>IF(epoch_data__2[[#This Row],[A1]]=0,IF(epoch_data__2[[#This Row],[A2]]=0,IF(epoch_data__2[[#This Row],[A3]]&gt;0,"Trovato",""),""),"")</f>
        <v/>
      </c>
    </row>
    <row r="426" spans="1:21" x14ac:dyDescent="0.2">
      <c r="T426" t="s">
        <v>22</v>
      </c>
      <c r="U426" t="str">
        <f>IF(epoch_data__2[[#This Row],[A1]]=0,IF(epoch_data__2[[#This Row],[A2]]=0,IF(epoch_data__2[[#This Row],[A3]]&gt;0,"Trovato",""),""),"")</f>
        <v/>
      </c>
    </row>
    <row r="427" spans="1:21" x14ac:dyDescent="0.2">
      <c r="A427">
        <v>213</v>
      </c>
      <c r="B427">
        <v>57835</v>
      </c>
      <c r="C427">
        <v>18399</v>
      </c>
      <c r="D427">
        <v>5179</v>
      </c>
      <c r="E427">
        <v>30</v>
      </c>
      <c r="F427">
        <v>30</v>
      </c>
      <c r="G427">
        <v>0</v>
      </c>
      <c r="H427">
        <v>0</v>
      </c>
      <c r="I427">
        <v>0</v>
      </c>
      <c r="J427">
        <v>2</v>
      </c>
      <c r="K427">
        <v>2</v>
      </c>
      <c r="L427">
        <v>19199.999999999996</v>
      </c>
      <c r="M427">
        <v>38399.999999999993</v>
      </c>
      <c r="N427">
        <v>0</v>
      </c>
      <c r="O427">
        <v>57599.999999999993</v>
      </c>
      <c r="P427">
        <v>1731</v>
      </c>
      <c r="Q427">
        <v>259650</v>
      </c>
      <c r="R427">
        <v>317250</v>
      </c>
      <c r="S427">
        <v>0</v>
      </c>
      <c r="T427" t="s">
        <v>28</v>
      </c>
      <c r="U427" t="str">
        <f>IF(epoch_data__2[[#This Row],[A1]]=0,IF(epoch_data__2[[#This Row],[A2]]=0,IF(epoch_data__2[[#This Row],[A3]]&gt;0,"Trovato",""),""),"")</f>
        <v/>
      </c>
    </row>
    <row r="428" spans="1:21" x14ac:dyDescent="0.2">
      <c r="T428" t="s">
        <v>22</v>
      </c>
      <c r="U428" t="str">
        <f>IF(epoch_data__2[[#This Row],[A1]]=0,IF(epoch_data__2[[#This Row],[A2]]=0,IF(epoch_data__2[[#This Row],[A3]]&gt;0,"Trovato",""),""),"")</f>
        <v/>
      </c>
    </row>
    <row r="429" spans="1:21" x14ac:dyDescent="0.2">
      <c r="A429">
        <v>214</v>
      </c>
      <c r="B429">
        <v>50936</v>
      </c>
      <c r="C429">
        <v>18159</v>
      </c>
      <c r="D429">
        <v>5436</v>
      </c>
      <c r="E429">
        <v>45</v>
      </c>
      <c r="F429">
        <v>45</v>
      </c>
      <c r="G429">
        <v>0</v>
      </c>
      <c r="H429">
        <v>0</v>
      </c>
      <c r="I429">
        <v>0</v>
      </c>
      <c r="J429">
        <v>3</v>
      </c>
      <c r="K429">
        <v>3</v>
      </c>
      <c r="L429">
        <v>28799.999999999996</v>
      </c>
      <c r="M429">
        <v>57599.999999999993</v>
      </c>
      <c r="N429">
        <v>0</v>
      </c>
      <c r="O429">
        <v>86399.999999999985</v>
      </c>
      <c r="P429">
        <v>1707</v>
      </c>
      <c r="Q429">
        <v>256050</v>
      </c>
      <c r="R429">
        <v>342450</v>
      </c>
      <c r="S429">
        <v>0</v>
      </c>
      <c r="T429" t="s">
        <v>41</v>
      </c>
      <c r="U429" t="str">
        <f>IF(epoch_data__2[[#This Row],[A1]]=0,IF(epoch_data__2[[#This Row],[A2]]=0,IF(epoch_data__2[[#This Row],[A3]]&gt;0,"Trovato",""),""),"")</f>
        <v/>
      </c>
    </row>
    <row r="430" spans="1:21" x14ac:dyDescent="0.2">
      <c r="T430" t="s">
        <v>22</v>
      </c>
      <c r="U430" t="str">
        <f>IF(epoch_data__2[[#This Row],[A1]]=0,IF(epoch_data__2[[#This Row],[A2]]=0,IF(epoch_data__2[[#This Row],[A3]]&gt;0,"Trovato",""),""),"")</f>
        <v/>
      </c>
    </row>
    <row r="431" spans="1:21" x14ac:dyDescent="0.2">
      <c r="A431">
        <v>215</v>
      </c>
      <c r="B431">
        <v>57745</v>
      </c>
      <c r="C431">
        <v>16047</v>
      </c>
      <c r="D431">
        <v>4414</v>
      </c>
      <c r="E431">
        <v>30</v>
      </c>
      <c r="F431">
        <v>30</v>
      </c>
      <c r="G431">
        <v>0</v>
      </c>
      <c r="H431">
        <v>0</v>
      </c>
      <c r="I431">
        <v>0</v>
      </c>
      <c r="J431">
        <v>2</v>
      </c>
      <c r="K431">
        <v>2</v>
      </c>
      <c r="L431">
        <v>19199.999999999996</v>
      </c>
      <c r="M431">
        <v>38399.999999999993</v>
      </c>
      <c r="N431">
        <v>0</v>
      </c>
      <c r="O431">
        <v>57599.999999999993</v>
      </c>
      <c r="P431">
        <v>1501</v>
      </c>
      <c r="Q431">
        <v>225150</v>
      </c>
      <c r="R431">
        <v>282750</v>
      </c>
      <c r="S431">
        <v>0</v>
      </c>
      <c r="T431" t="s">
        <v>31</v>
      </c>
      <c r="U431" t="str">
        <f>IF(epoch_data__2[[#This Row],[A1]]=0,IF(epoch_data__2[[#This Row],[A2]]=0,IF(epoch_data__2[[#This Row],[A3]]&gt;0,"Trovato",""),""),"")</f>
        <v/>
      </c>
    </row>
    <row r="432" spans="1:21" x14ac:dyDescent="0.2">
      <c r="T432" t="s">
        <v>22</v>
      </c>
      <c r="U432" t="str">
        <f>IF(epoch_data__2[[#This Row],[A1]]=0,IF(epoch_data__2[[#This Row],[A2]]=0,IF(epoch_data__2[[#This Row],[A3]]&gt;0,"Trovato",""),""),"")</f>
        <v/>
      </c>
    </row>
    <row r="433" spans="1:21" x14ac:dyDescent="0.2">
      <c r="A433">
        <v>216</v>
      </c>
      <c r="B433">
        <v>57892</v>
      </c>
      <c r="C433">
        <v>15795</v>
      </c>
      <c r="D433">
        <v>4583</v>
      </c>
      <c r="E433">
        <v>30</v>
      </c>
      <c r="F433">
        <v>30</v>
      </c>
      <c r="G433">
        <v>0</v>
      </c>
      <c r="H433">
        <v>0</v>
      </c>
      <c r="I433">
        <v>0</v>
      </c>
      <c r="J433">
        <v>2</v>
      </c>
      <c r="K433">
        <v>2</v>
      </c>
      <c r="L433">
        <v>19199.999999999996</v>
      </c>
      <c r="M433">
        <v>38399.999999999993</v>
      </c>
      <c r="N433">
        <v>0</v>
      </c>
      <c r="O433">
        <v>57599.999999999993</v>
      </c>
      <c r="P433">
        <v>1472</v>
      </c>
      <c r="Q433">
        <v>220800</v>
      </c>
      <c r="R433">
        <v>278400</v>
      </c>
      <c r="S433">
        <v>0</v>
      </c>
      <c r="T433" t="s">
        <v>25</v>
      </c>
      <c r="U433" t="str">
        <f>IF(epoch_data__2[[#This Row],[A1]]=0,IF(epoch_data__2[[#This Row],[A2]]=0,IF(epoch_data__2[[#This Row],[A3]]&gt;0,"Trovato",""),""),"")</f>
        <v/>
      </c>
    </row>
    <row r="434" spans="1:21" x14ac:dyDescent="0.2">
      <c r="T434" t="s">
        <v>22</v>
      </c>
      <c r="U434" t="str">
        <f>IF(epoch_data__2[[#This Row],[A1]]=0,IF(epoch_data__2[[#This Row],[A2]]=0,IF(epoch_data__2[[#This Row],[A3]]&gt;0,"Trovato",""),""),"")</f>
        <v/>
      </c>
    </row>
    <row r="435" spans="1:21" x14ac:dyDescent="0.2">
      <c r="A435">
        <v>217</v>
      </c>
      <c r="B435">
        <v>57568</v>
      </c>
      <c r="C435">
        <v>17321</v>
      </c>
      <c r="D435">
        <v>4871</v>
      </c>
      <c r="E435">
        <v>30</v>
      </c>
      <c r="F435">
        <v>30</v>
      </c>
      <c r="G435">
        <v>0</v>
      </c>
      <c r="H435">
        <v>0</v>
      </c>
      <c r="I435">
        <v>0</v>
      </c>
      <c r="J435">
        <v>2</v>
      </c>
      <c r="K435">
        <v>2</v>
      </c>
      <c r="L435">
        <v>19199.999999999996</v>
      </c>
      <c r="M435">
        <v>38399.999999999993</v>
      </c>
      <c r="N435">
        <v>0</v>
      </c>
      <c r="O435">
        <v>57599.999999999993</v>
      </c>
      <c r="P435">
        <v>1630</v>
      </c>
      <c r="Q435">
        <v>244500</v>
      </c>
      <c r="R435">
        <v>302100</v>
      </c>
      <c r="S435">
        <v>0</v>
      </c>
      <c r="T435" t="s">
        <v>28</v>
      </c>
      <c r="U435" t="str">
        <f>IF(epoch_data__2[[#This Row],[A1]]=0,IF(epoch_data__2[[#This Row],[A2]]=0,IF(epoch_data__2[[#This Row],[A3]]&gt;0,"Trovato",""),""),"")</f>
        <v/>
      </c>
    </row>
    <row r="436" spans="1:21" x14ac:dyDescent="0.2">
      <c r="T436" t="s">
        <v>22</v>
      </c>
      <c r="U436" t="str">
        <f>IF(epoch_data__2[[#This Row],[A1]]=0,IF(epoch_data__2[[#This Row],[A2]]=0,IF(epoch_data__2[[#This Row],[A3]]&gt;0,"Trovato",""),""),"")</f>
        <v/>
      </c>
    </row>
    <row r="437" spans="1:21" x14ac:dyDescent="0.2">
      <c r="A437">
        <v>218</v>
      </c>
      <c r="B437">
        <v>58021</v>
      </c>
      <c r="C437">
        <v>16907</v>
      </c>
      <c r="D437">
        <v>4653</v>
      </c>
      <c r="E437">
        <v>30</v>
      </c>
      <c r="F437">
        <v>30</v>
      </c>
      <c r="G437">
        <v>0</v>
      </c>
      <c r="H437">
        <v>0</v>
      </c>
      <c r="I437">
        <v>0</v>
      </c>
      <c r="J437">
        <v>2</v>
      </c>
      <c r="K437">
        <v>2</v>
      </c>
      <c r="L437">
        <v>19199.999999999996</v>
      </c>
      <c r="M437">
        <v>38399.999999999993</v>
      </c>
      <c r="N437">
        <v>0</v>
      </c>
      <c r="O437">
        <v>57599.999999999993</v>
      </c>
      <c r="P437">
        <v>1588</v>
      </c>
      <c r="Q437">
        <v>238200</v>
      </c>
      <c r="R437">
        <v>295800</v>
      </c>
      <c r="S437">
        <v>0</v>
      </c>
      <c r="T437" t="s">
        <v>41</v>
      </c>
      <c r="U437" t="str">
        <f>IF(epoch_data__2[[#This Row],[A1]]=0,IF(epoch_data__2[[#This Row],[A2]]=0,IF(epoch_data__2[[#This Row],[A3]]&gt;0,"Trovato",""),""),"")</f>
        <v/>
      </c>
    </row>
    <row r="438" spans="1:21" x14ac:dyDescent="0.2">
      <c r="T438" t="s">
        <v>22</v>
      </c>
      <c r="U438" t="str">
        <f>IF(epoch_data__2[[#This Row],[A1]]=0,IF(epoch_data__2[[#This Row],[A2]]=0,IF(epoch_data__2[[#This Row],[A3]]&gt;0,"Trovato",""),""),"")</f>
        <v/>
      </c>
    </row>
    <row r="439" spans="1:21" x14ac:dyDescent="0.2">
      <c r="A439">
        <v>219</v>
      </c>
      <c r="B439">
        <v>57912</v>
      </c>
      <c r="C439">
        <v>17743</v>
      </c>
      <c r="D439">
        <v>5020</v>
      </c>
      <c r="E439">
        <v>30</v>
      </c>
      <c r="F439">
        <v>30</v>
      </c>
      <c r="G439">
        <v>0</v>
      </c>
      <c r="H439">
        <v>0</v>
      </c>
      <c r="I439">
        <v>0</v>
      </c>
      <c r="J439">
        <v>2</v>
      </c>
      <c r="K439">
        <v>2</v>
      </c>
      <c r="L439">
        <v>19199.999999999996</v>
      </c>
      <c r="M439">
        <v>38399.999999999993</v>
      </c>
      <c r="N439">
        <v>0</v>
      </c>
      <c r="O439">
        <v>57599.999999999993</v>
      </c>
      <c r="P439">
        <v>1675</v>
      </c>
      <c r="Q439">
        <v>251250</v>
      </c>
      <c r="R439">
        <v>308850</v>
      </c>
      <c r="S439">
        <v>0</v>
      </c>
      <c r="T439" t="s">
        <v>25</v>
      </c>
      <c r="U439" t="str">
        <f>IF(epoch_data__2[[#This Row],[A1]]=0,IF(epoch_data__2[[#This Row],[A2]]=0,IF(epoch_data__2[[#This Row],[A3]]&gt;0,"Trovato",""),""),"")</f>
        <v/>
      </c>
    </row>
    <row r="440" spans="1:21" x14ac:dyDescent="0.2">
      <c r="T440" t="s">
        <v>22</v>
      </c>
      <c r="U440" t="str">
        <f>IF(epoch_data__2[[#This Row],[A1]]=0,IF(epoch_data__2[[#This Row],[A2]]=0,IF(epoch_data__2[[#This Row],[A3]]&gt;0,"Trovato",""),""),"")</f>
        <v/>
      </c>
    </row>
    <row r="441" spans="1:21" x14ac:dyDescent="0.2">
      <c r="A441">
        <v>220</v>
      </c>
      <c r="B441">
        <v>57873</v>
      </c>
      <c r="C441">
        <v>15485</v>
      </c>
      <c r="D441">
        <v>4347</v>
      </c>
      <c r="E441">
        <v>30</v>
      </c>
      <c r="F441">
        <v>30</v>
      </c>
      <c r="G441">
        <v>0</v>
      </c>
      <c r="H441">
        <v>0</v>
      </c>
      <c r="I441">
        <v>0</v>
      </c>
      <c r="J441">
        <v>2</v>
      </c>
      <c r="K441">
        <v>2</v>
      </c>
      <c r="L441">
        <v>19199.999999999996</v>
      </c>
      <c r="M441">
        <v>38399.999999999993</v>
      </c>
      <c r="N441">
        <v>0</v>
      </c>
      <c r="O441">
        <v>57599.999999999993</v>
      </c>
      <c r="P441">
        <v>1440</v>
      </c>
      <c r="Q441">
        <v>216000</v>
      </c>
      <c r="R441">
        <v>273600</v>
      </c>
      <c r="S441">
        <v>0</v>
      </c>
      <c r="T441" t="s">
        <v>56</v>
      </c>
      <c r="U441" t="str">
        <f>IF(epoch_data__2[[#This Row],[A1]]=0,IF(epoch_data__2[[#This Row],[A2]]=0,IF(epoch_data__2[[#This Row],[A3]]&gt;0,"Trovato",""),""),"")</f>
        <v/>
      </c>
    </row>
    <row r="442" spans="1:21" x14ac:dyDescent="0.2">
      <c r="T442" t="s">
        <v>22</v>
      </c>
      <c r="U442" t="str">
        <f>IF(epoch_data__2[[#This Row],[A1]]=0,IF(epoch_data__2[[#This Row],[A2]]=0,IF(epoch_data__2[[#This Row],[A3]]&gt;0,"Trovato",""),""),"")</f>
        <v/>
      </c>
    </row>
    <row r="443" spans="1:21" x14ac:dyDescent="0.2">
      <c r="A443">
        <v>221</v>
      </c>
      <c r="B443">
        <v>57256</v>
      </c>
      <c r="C443">
        <v>17798</v>
      </c>
      <c r="D443">
        <v>4909</v>
      </c>
      <c r="E443">
        <v>30</v>
      </c>
      <c r="F443">
        <v>30</v>
      </c>
      <c r="G443">
        <v>0</v>
      </c>
      <c r="H443">
        <v>0</v>
      </c>
      <c r="I443">
        <v>0</v>
      </c>
      <c r="J443">
        <v>2</v>
      </c>
      <c r="K443">
        <v>2</v>
      </c>
      <c r="L443">
        <v>19199.999999999996</v>
      </c>
      <c r="M443">
        <v>38399.999999999993</v>
      </c>
      <c r="N443">
        <v>0</v>
      </c>
      <c r="O443">
        <v>57599.999999999993</v>
      </c>
      <c r="P443">
        <v>1672</v>
      </c>
      <c r="Q443">
        <v>250800</v>
      </c>
      <c r="R443">
        <v>308400</v>
      </c>
      <c r="S443">
        <v>0</v>
      </c>
      <c r="T443" t="s">
        <v>51</v>
      </c>
      <c r="U443" t="str">
        <f>IF(epoch_data__2[[#This Row],[A1]]=0,IF(epoch_data__2[[#This Row],[A2]]=0,IF(epoch_data__2[[#This Row],[A3]]&gt;0,"Trovato",""),""),"")</f>
        <v/>
      </c>
    </row>
    <row r="444" spans="1:21" x14ac:dyDescent="0.2">
      <c r="T444" t="s">
        <v>22</v>
      </c>
      <c r="U444" t="str">
        <f>IF(epoch_data__2[[#This Row],[A1]]=0,IF(epoch_data__2[[#This Row],[A2]]=0,IF(epoch_data__2[[#This Row],[A3]]&gt;0,"Trovato",""),""),"")</f>
        <v/>
      </c>
    </row>
    <row r="445" spans="1:21" x14ac:dyDescent="0.2">
      <c r="A445">
        <v>222</v>
      </c>
      <c r="B445">
        <v>57920</v>
      </c>
      <c r="C445">
        <v>19250</v>
      </c>
      <c r="D445">
        <v>5566</v>
      </c>
      <c r="E445">
        <v>30</v>
      </c>
      <c r="F445">
        <v>30</v>
      </c>
      <c r="G445">
        <v>15</v>
      </c>
      <c r="H445">
        <v>0</v>
      </c>
      <c r="I445">
        <v>1</v>
      </c>
      <c r="J445">
        <v>1</v>
      </c>
      <c r="K445">
        <v>2</v>
      </c>
      <c r="L445">
        <v>19199.999999999996</v>
      </c>
      <c r="M445">
        <v>38399.999999999993</v>
      </c>
      <c r="N445">
        <v>50000</v>
      </c>
      <c r="O445">
        <v>107600</v>
      </c>
      <c r="P445">
        <v>1820</v>
      </c>
      <c r="Q445">
        <v>273000</v>
      </c>
      <c r="R445">
        <v>380600</v>
      </c>
      <c r="S445">
        <v>0</v>
      </c>
      <c r="T445" t="s">
        <v>39</v>
      </c>
      <c r="U445" t="str">
        <f>IF(epoch_data__2[[#This Row],[A1]]=0,IF(epoch_data__2[[#This Row],[A2]]=0,IF(epoch_data__2[[#This Row],[A3]]&gt;0,"Trovato",""),""),"")</f>
        <v/>
      </c>
    </row>
    <row r="446" spans="1:21" x14ac:dyDescent="0.2">
      <c r="T446" t="s">
        <v>22</v>
      </c>
      <c r="U446" t="str">
        <f>IF(epoch_data__2[[#This Row],[A1]]=0,IF(epoch_data__2[[#This Row],[A2]]=0,IF(epoch_data__2[[#This Row],[A3]]&gt;0,"Trovato",""),""),"")</f>
        <v/>
      </c>
    </row>
    <row r="447" spans="1:21" x14ac:dyDescent="0.2">
      <c r="A447">
        <v>223</v>
      </c>
      <c r="B447">
        <v>57489</v>
      </c>
      <c r="C447">
        <v>16087</v>
      </c>
      <c r="D447">
        <v>4185</v>
      </c>
      <c r="E447">
        <v>30</v>
      </c>
      <c r="F447">
        <v>30</v>
      </c>
      <c r="G447">
        <v>0</v>
      </c>
      <c r="H447">
        <v>0</v>
      </c>
      <c r="I447">
        <v>0</v>
      </c>
      <c r="J447">
        <v>2</v>
      </c>
      <c r="K447">
        <v>2</v>
      </c>
      <c r="L447">
        <v>19199.999999999996</v>
      </c>
      <c r="M447">
        <v>38399.999999999993</v>
      </c>
      <c r="N447">
        <v>0</v>
      </c>
      <c r="O447">
        <v>57599.999999999993</v>
      </c>
      <c r="P447">
        <v>1499</v>
      </c>
      <c r="Q447">
        <v>224850</v>
      </c>
      <c r="R447">
        <v>282450</v>
      </c>
      <c r="S447">
        <v>0</v>
      </c>
      <c r="T447" t="s">
        <v>28</v>
      </c>
      <c r="U447" t="str">
        <f>IF(epoch_data__2[[#This Row],[A1]]=0,IF(epoch_data__2[[#This Row],[A2]]=0,IF(epoch_data__2[[#This Row],[A3]]&gt;0,"Trovato",""),""),"")</f>
        <v/>
      </c>
    </row>
    <row r="448" spans="1:21" x14ac:dyDescent="0.2">
      <c r="T448" t="s">
        <v>22</v>
      </c>
      <c r="U448" t="str">
        <f>IF(epoch_data__2[[#This Row],[A1]]=0,IF(epoch_data__2[[#This Row],[A2]]=0,IF(epoch_data__2[[#This Row],[A3]]&gt;0,"Trovato",""),""),"")</f>
        <v/>
      </c>
    </row>
    <row r="449" spans="1:21" x14ac:dyDescent="0.2">
      <c r="A449">
        <v>224</v>
      </c>
      <c r="B449">
        <v>57929</v>
      </c>
      <c r="C449">
        <v>17423</v>
      </c>
      <c r="D449">
        <v>4898</v>
      </c>
      <c r="E449">
        <v>30</v>
      </c>
      <c r="F449">
        <v>30</v>
      </c>
      <c r="G449">
        <v>0</v>
      </c>
      <c r="H449">
        <v>0</v>
      </c>
      <c r="I449">
        <v>0</v>
      </c>
      <c r="J449">
        <v>2</v>
      </c>
      <c r="K449">
        <v>2</v>
      </c>
      <c r="L449">
        <v>19199.999999999996</v>
      </c>
      <c r="M449">
        <v>38399.999999999993</v>
      </c>
      <c r="N449">
        <v>0</v>
      </c>
      <c r="O449">
        <v>57599.999999999993</v>
      </c>
      <c r="P449">
        <v>1634</v>
      </c>
      <c r="Q449">
        <v>245100</v>
      </c>
      <c r="R449">
        <v>302700</v>
      </c>
      <c r="S449">
        <v>0</v>
      </c>
      <c r="T449" t="s">
        <v>25</v>
      </c>
      <c r="U449" t="str">
        <f>IF(epoch_data__2[[#This Row],[A1]]=0,IF(epoch_data__2[[#This Row],[A2]]=0,IF(epoch_data__2[[#This Row],[A3]]&gt;0,"Trovato",""),""),"")</f>
        <v/>
      </c>
    </row>
    <row r="450" spans="1:21" x14ac:dyDescent="0.2">
      <c r="T450" t="s">
        <v>22</v>
      </c>
      <c r="U450" t="str">
        <f>IF(epoch_data__2[[#This Row],[A1]]=0,IF(epoch_data__2[[#This Row],[A2]]=0,IF(epoch_data__2[[#This Row],[A3]]&gt;0,"Trovato",""),""),"")</f>
        <v/>
      </c>
    </row>
    <row r="451" spans="1:21" x14ac:dyDescent="0.2">
      <c r="A451">
        <v>225</v>
      </c>
      <c r="B451">
        <v>58109</v>
      </c>
      <c r="C451">
        <v>18245</v>
      </c>
      <c r="D451">
        <v>5246</v>
      </c>
      <c r="E451">
        <v>30</v>
      </c>
      <c r="F451">
        <v>30</v>
      </c>
      <c r="G451">
        <v>0</v>
      </c>
      <c r="H451">
        <v>0</v>
      </c>
      <c r="I451">
        <v>0</v>
      </c>
      <c r="J451">
        <v>2</v>
      </c>
      <c r="K451">
        <v>2</v>
      </c>
      <c r="L451">
        <v>19199.999999999996</v>
      </c>
      <c r="M451">
        <v>38399.999999999993</v>
      </c>
      <c r="N451">
        <v>0</v>
      </c>
      <c r="O451">
        <v>57599.999999999993</v>
      </c>
      <c r="P451">
        <v>1718</v>
      </c>
      <c r="Q451">
        <v>257700</v>
      </c>
      <c r="R451">
        <v>315300</v>
      </c>
      <c r="S451">
        <v>0</v>
      </c>
      <c r="T451" t="s">
        <v>57</v>
      </c>
      <c r="U451" t="str">
        <f>IF(epoch_data__2[[#This Row],[A1]]=0,IF(epoch_data__2[[#This Row],[A2]]=0,IF(epoch_data__2[[#This Row],[A3]]&gt;0,"Trovato",""),""),"")</f>
        <v/>
      </c>
    </row>
    <row r="452" spans="1:21" x14ac:dyDescent="0.2">
      <c r="T452" t="s">
        <v>22</v>
      </c>
      <c r="U452" t="str">
        <f>IF(epoch_data__2[[#This Row],[A1]]=0,IF(epoch_data__2[[#This Row],[A2]]=0,IF(epoch_data__2[[#This Row],[A3]]&gt;0,"Trovato",""),""),"")</f>
        <v/>
      </c>
    </row>
    <row r="453" spans="1:21" x14ac:dyDescent="0.2">
      <c r="A453">
        <v>226</v>
      </c>
      <c r="B453">
        <v>58242</v>
      </c>
      <c r="C453">
        <v>17766</v>
      </c>
      <c r="D453">
        <v>5096</v>
      </c>
      <c r="E453">
        <v>30</v>
      </c>
      <c r="F453">
        <v>30</v>
      </c>
      <c r="G453">
        <v>0</v>
      </c>
      <c r="H453">
        <v>0</v>
      </c>
      <c r="I453">
        <v>0</v>
      </c>
      <c r="J453">
        <v>2</v>
      </c>
      <c r="K453">
        <v>2</v>
      </c>
      <c r="L453">
        <v>19199.999999999996</v>
      </c>
      <c r="M453">
        <v>38399.999999999993</v>
      </c>
      <c r="N453">
        <v>0</v>
      </c>
      <c r="O453">
        <v>57599.999999999993</v>
      </c>
      <c r="P453">
        <v>1671</v>
      </c>
      <c r="Q453">
        <v>250650</v>
      </c>
      <c r="R453">
        <v>308250</v>
      </c>
      <c r="S453">
        <v>0</v>
      </c>
      <c r="T453" t="s">
        <v>35</v>
      </c>
      <c r="U453" t="str">
        <f>IF(epoch_data__2[[#This Row],[A1]]=0,IF(epoch_data__2[[#This Row],[A2]]=0,IF(epoch_data__2[[#This Row],[A3]]&gt;0,"Trovato",""),""),"")</f>
        <v/>
      </c>
    </row>
    <row r="454" spans="1:21" x14ac:dyDescent="0.2">
      <c r="T454" t="s">
        <v>22</v>
      </c>
      <c r="U454" t="str">
        <f>IF(epoch_data__2[[#This Row],[A1]]=0,IF(epoch_data__2[[#This Row],[A2]]=0,IF(epoch_data__2[[#This Row],[A3]]&gt;0,"Trovato",""),""),"")</f>
        <v/>
      </c>
    </row>
    <row r="455" spans="1:21" x14ac:dyDescent="0.2">
      <c r="A455">
        <v>227</v>
      </c>
      <c r="B455">
        <v>57838</v>
      </c>
      <c r="C455">
        <v>17812</v>
      </c>
      <c r="D455">
        <v>4993</v>
      </c>
      <c r="E455">
        <v>30</v>
      </c>
      <c r="F455">
        <v>30</v>
      </c>
      <c r="G455">
        <v>0</v>
      </c>
      <c r="H455">
        <v>0</v>
      </c>
      <c r="I455">
        <v>0</v>
      </c>
      <c r="J455">
        <v>2</v>
      </c>
      <c r="K455">
        <v>2</v>
      </c>
      <c r="L455">
        <v>19199.999999999996</v>
      </c>
      <c r="M455">
        <v>38399.999999999993</v>
      </c>
      <c r="N455">
        <v>0</v>
      </c>
      <c r="O455">
        <v>57599.999999999993</v>
      </c>
      <c r="P455">
        <v>1671</v>
      </c>
      <c r="Q455">
        <v>250650</v>
      </c>
      <c r="R455">
        <v>308250</v>
      </c>
      <c r="S455">
        <v>0</v>
      </c>
      <c r="T455" t="s">
        <v>25</v>
      </c>
      <c r="U455" t="str">
        <f>IF(epoch_data__2[[#This Row],[A1]]=0,IF(epoch_data__2[[#This Row],[A2]]=0,IF(epoch_data__2[[#This Row],[A3]]&gt;0,"Trovato",""),""),"")</f>
        <v/>
      </c>
    </row>
    <row r="456" spans="1:21" x14ac:dyDescent="0.2">
      <c r="T456" t="s">
        <v>22</v>
      </c>
      <c r="U456" t="str">
        <f>IF(epoch_data__2[[#This Row],[A1]]=0,IF(epoch_data__2[[#This Row],[A2]]=0,IF(epoch_data__2[[#This Row],[A3]]&gt;0,"Trovato",""),""),"")</f>
        <v/>
      </c>
    </row>
    <row r="457" spans="1:21" x14ac:dyDescent="0.2">
      <c r="A457">
        <v>228</v>
      </c>
      <c r="B457">
        <v>57626</v>
      </c>
      <c r="C457">
        <v>18648</v>
      </c>
      <c r="D457">
        <v>5035</v>
      </c>
      <c r="E457">
        <v>30</v>
      </c>
      <c r="F457">
        <v>30</v>
      </c>
      <c r="G457">
        <v>0</v>
      </c>
      <c r="H457">
        <v>0</v>
      </c>
      <c r="I457">
        <v>0</v>
      </c>
      <c r="J457">
        <v>2</v>
      </c>
      <c r="K457">
        <v>2</v>
      </c>
      <c r="L457">
        <v>19199.999999999996</v>
      </c>
      <c r="M457">
        <v>38399.999999999993</v>
      </c>
      <c r="N457">
        <v>0</v>
      </c>
      <c r="O457">
        <v>57599.999999999993</v>
      </c>
      <c r="P457">
        <v>1755</v>
      </c>
      <c r="Q457">
        <v>263250</v>
      </c>
      <c r="R457">
        <v>320850</v>
      </c>
      <c r="S457">
        <v>0</v>
      </c>
      <c r="T457" t="s">
        <v>55</v>
      </c>
      <c r="U457" t="str">
        <f>IF(epoch_data__2[[#This Row],[A1]]=0,IF(epoch_data__2[[#This Row],[A2]]=0,IF(epoch_data__2[[#This Row],[A3]]&gt;0,"Trovato",""),""),"")</f>
        <v/>
      </c>
    </row>
    <row r="458" spans="1:21" x14ac:dyDescent="0.2">
      <c r="T458" t="s">
        <v>22</v>
      </c>
      <c r="U458" t="str">
        <f>IF(epoch_data__2[[#This Row],[A1]]=0,IF(epoch_data__2[[#This Row],[A2]]=0,IF(epoch_data__2[[#This Row],[A3]]&gt;0,"Trovato",""),""),"")</f>
        <v/>
      </c>
    </row>
    <row r="459" spans="1:21" x14ac:dyDescent="0.2">
      <c r="A459">
        <v>229</v>
      </c>
      <c r="B459">
        <v>57645</v>
      </c>
      <c r="C459">
        <v>18553</v>
      </c>
      <c r="D459">
        <v>5170</v>
      </c>
      <c r="E459">
        <v>30</v>
      </c>
      <c r="F459">
        <v>30</v>
      </c>
      <c r="G459">
        <v>0</v>
      </c>
      <c r="H459">
        <v>0</v>
      </c>
      <c r="I459">
        <v>0</v>
      </c>
      <c r="J459">
        <v>2</v>
      </c>
      <c r="K459">
        <v>2</v>
      </c>
      <c r="L459">
        <v>19199.999999999996</v>
      </c>
      <c r="M459">
        <v>38399.999999999993</v>
      </c>
      <c r="N459">
        <v>0</v>
      </c>
      <c r="O459">
        <v>57599.999999999993</v>
      </c>
      <c r="P459">
        <v>1745</v>
      </c>
      <c r="Q459">
        <v>261750</v>
      </c>
      <c r="R459">
        <v>319350</v>
      </c>
      <c r="S459">
        <v>0</v>
      </c>
      <c r="T459" t="s">
        <v>38</v>
      </c>
      <c r="U459" t="str">
        <f>IF(epoch_data__2[[#This Row],[A1]]=0,IF(epoch_data__2[[#This Row],[A2]]=0,IF(epoch_data__2[[#This Row],[A3]]&gt;0,"Trovato",""),""),"")</f>
        <v/>
      </c>
    </row>
    <row r="460" spans="1:21" x14ac:dyDescent="0.2">
      <c r="T460" t="s">
        <v>22</v>
      </c>
      <c r="U460" t="str">
        <f>IF(epoch_data__2[[#This Row],[A1]]=0,IF(epoch_data__2[[#This Row],[A2]]=0,IF(epoch_data__2[[#This Row],[A3]]&gt;0,"Trovato",""),""),"")</f>
        <v/>
      </c>
    </row>
    <row r="461" spans="1:21" x14ac:dyDescent="0.2">
      <c r="A461">
        <v>230</v>
      </c>
      <c r="B461">
        <v>57462</v>
      </c>
      <c r="C461">
        <v>17004</v>
      </c>
      <c r="D461">
        <v>4523</v>
      </c>
      <c r="E461">
        <v>30</v>
      </c>
      <c r="F461">
        <v>30</v>
      </c>
      <c r="G461">
        <v>0</v>
      </c>
      <c r="H461">
        <v>0</v>
      </c>
      <c r="I461">
        <v>0</v>
      </c>
      <c r="J461">
        <v>2</v>
      </c>
      <c r="K461">
        <v>2</v>
      </c>
      <c r="L461">
        <v>19199.999999999996</v>
      </c>
      <c r="M461">
        <v>38399.999999999993</v>
      </c>
      <c r="N461">
        <v>0</v>
      </c>
      <c r="O461">
        <v>57599.999999999993</v>
      </c>
      <c r="P461">
        <v>1591</v>
      </c>
      <c r="Q461">
        <v>238650</v>
      </c>
      <c r="R461">
        <v>296250</v>
      </c>
      <c r="S461">
        <v>0</v>
      </c>
      <c r="T461" t="s">
        <v>52</v>
      </c>
      <c r="U461" t="str">
        <f>IF(epoch_data__2[[#This Row],[A1]]=0,IF(epoch_data__2[[#This Row],[A2]]=0,IF(epoch_data__2[[#This Row],[A3]]&gt;0,"Trovato",""),""),"")</f>
        <v/>
      </c>
    </row>
    <row r="462" spans="1:21" x14ac:dyDescent="0.2">
      <c r="T462" t="s">
        <v>22</v>
      </c>
      <c r="U462" t="str">
        <f>IF(epoch_data__2[[#This Row],[A1]]=0,IF(epoch_data__2[[#This Row],[A2]]=0,IF(epoch_data__2[[#This Row],[A3]]&gt;0,"Trovato",""),""),"")</f>
        <v/>
      </c>
    </row>
    <row r="463" spans="1:21" x14ac:dyDescent="0.2">
      <c r="A463">
        <v>231</v>
      </c>
      <c r="B463">
        <v>57715</v>
      </c>
      <c r="C463">
        <v>16517</v>
      </c>
      <c r="D463">
        <v>4620</v>
      </c>
      <c r="E463">
        <v>30</v>
      </c>
      <c r="F463">
        <v>30</v>
      </c>
      <c r="G463">
        <v>0</v>
      </c>
      <c r="H463">
        <v>0</v>
      </c>
      <c r="I463">
        <v>0</v>
      </c>
      <c r="J463">
        <v>2</v>
      </c>
      <c r="K463">
        <v>2</v>
      </c>
      <c r="L463">
        <v>19199.999999999996</v>
      </c>
      <c r="M463">
        <v>38399.999999999993</v>
      </c>
      <c r="N463">
        <v>0</v>
      </c>
      <c r="O463">
        <v>57599.999999999993</v>
      </c>
      <c r="P463">
        <v>1543</v>
      </c>
      <c r="Q463">
        <v>231450</v>
      </c>
      <c r="R463">
        <v>289050</v>
      </c>
      <c r="S463">
        <v>0</v>
      </c>
      <c r="T463" t="s">
        <v>25</v>
      </c>
      <c r="U463" t="str">
        <f>IF(epoch_data__2[[#This Row],[A1]]=0,IF(epoch_data__2[[#This Row],[A2]]=0,IF(epoch_data__2[[#This Row],[A3]]&gt;0,"Trovato",""),""),"")</f>
        <v/>
      </c>
    </row>
    <row r="464" spans="1:21" x14ac:dyDescent="0.2">
      <c r="T464" t="s">
        <v>22</v>
      </c>
      <c r="U464" t="str">
        <f>IF(epoch_data__2[[#This Row],[A1]]=0,IF(epoch_data__2[[#This Row],[A2]]=0,IF(epoch_data__2[[#This Row],[A3]]&gt;0,"Trovato",""),""),"")</f>
        <v/>
      </c>
    </row>
    <row r="465" spans="1:21" x14ac:dyDescent="0.2">
      <c r="A465">
        <v>232</v>
      </c>
      <c r="B465">
        <v>57441</v>
      </c>
      <c r="C465">
        <v>17581</v>
      </c>
      <c r="D465">
        <v>4766</v>
      </c>
      <c r="E465">
        <v>30</v>
      </c>
      <c r="F465">
        <v>30</v>
      </c>
      <c r="G465">
        <v>0</v>
      </c>
      <c r="H465">
        <v>0</v>
      </c>
      <c r="I465">
        <v>0</v>
      </c>
      <c r="J465">
        <v>2</v>
      </c>
      <c r="K465">
        <v>2</v>
      </c>
      <c r="L465">
        <v>19199.999999999996</v>
      </c>
      <c r="M465">
        <v>38399.999999999993</v>
      </c>
      <c r="N465">
        <v>0</v>
      </c>
      <c r="O465">
        <v>57599.999999999993</v>
      </c>
      <c r="P465">
        <v>1649</v>
      </c>
      <c r="Q465">
        <v>247350</v>
      </c>
      <c r="R465">
        <v>304950</v>
      </c>
      <c r="S465">
        <v>0</v>
      </c>
      <c r="T465" t="s">
        <v>38</v>
      </c>
      <c r="U465" t="str">
        <f>IF(epoch_data__2[[#This Row],[A1]]=0,IF(epoch_data__2[[#This Row],[A2]]=0,IF(epoch_data__2[[#This Row],[A3]]&gt;0,"Trovato",""),""),"")</f>
        <v/>
      </c>
    </row>
    <row r="466" spans="1:21" x14ac:dyDescent="0.2">
      <c r="T466" t="s">
        <v>22</v>
      </c>
      <c r="U466" t="str">
        <f>IF(epoch_data__2[[#This Row],[A1]]=0,IF(epoch_data__2[[#This Row],[A2]]=0,IF(epoch_data__2[[#This Row],[A3]]&gt;0,"Trovato",""),""),"")</f>
        <v/>
      </c>
    </row>
    <row r="467" spans="1:21" x14ac:dyDescent="0.2">
      <c r="A467">
        <v>233</v>
      </c>
      <c r="B467">
        <v>57814</v>
      </c>
      <c r="C467">
        <v>18136</v>
      </c>
      <c r="D467">
        <v>5030</v>
      </c>
      <c r="E467">
        <v>30</v>
      </c>
      <c r="F467">
        <v>30</v>
      </c>
      <c r="G467">
        <v>0</v>
      </c>
      <c r="H467">
        <v>0</v>
      </c>
      <c r="I467">
        <v>0</v>
      </c>
      <c r="J467">
        <v>2</v>
      </c>
      <c r="K467">
        <v>2</v>
      </c>
      <c r="L467">
        <v>19199.999999999996</v>
      </c>
      <c r="M467">
        <v>38399.999999999993</v>
      </c>
      <c r="N467">
        <v>0</v>
      </c>
      <c r="O467">
        <v>57599.999999999993</v>
      </c>
      <c r="P467">
        <v>1706</v>
      </c>
      <c r="Q467">
        <v>255900</v>
      </c>
      <c r="R467">
        <v>313500</v>
      </c>
      <c r="S467">
        <v>0</v>
      </c>
      <c r="T467" t="s">
        <v>29</v>
      </c>
      <c r="U467" t="str">
        <f>IF(epoch_data__2[[#This Row],[A1]]=0,IF(epoch_data__2[[#This Row],[A2]]=0,IF(epoch_data__2[[#This Row],[A3]]&gt;0,"Trovato",""),""),"")</f>
        <v/>
      </c>
    </row>
    <row r="468" spans="1:21" x14ac:dyDescent="0.2">
      <c r="T468" t="s">
        <v>22</v>
      </c>
      <c r="U468" t="str">
        <f>IF(epoch_data__2[[#This Row],[A1]]=0,IF(epoch_data__2[[#This Row],[A2]]=0,IF(epoch_data__2[[#This Row],[A3]]&gt;0,"Trovato",""),""),"")</f>
        <v/>
      </c>
    </row>
    <row r="469" spans="1:21" x14ac:dyDescent="0.2">
      <c r="A469">
        <v>234</v>
      </c>
      <c r="B469">
        <v>57872</v>
      </c>
      <c r="C469">
        <v>17691</v>
      </c>
      <c r="D469">
        <v>4756</v>
      </c>
      <c r="E469">
        <v>30</v>
      </c>
      <c r="F469">
        <v>30</v>
      </c>
      <c r="G469">
        <v>0</v>
      </c>
      <c r="H469">
        <v>0</v>
      </c>
      <c r="I469">
        <v>0</v>
      </c>
      <c r="J469">
        <v>2</v>
      </c>
      <c r="K469">
        <v>2</v>
      </c>
      <c r="L469">
        <v>19199.999999999996</v>
      </c>
      <c r="M469">
        <v>38399.999999999993</v>
      </c>
      <c r="N469">
        <v>0</v>
      </c>
      <c r="O469">
        <v>57599.999999999993</v>
      </c>
      <c r="P469">
        <v>1658</v>
      </c>
      <c r="Q469">
        <v>248700</v>
      </c>
      <c r="R469">
        <v>306300</v>
      </c>
      <c r="S469">
        <v>0</v>
      </c>
      <c r="T469" t="s">
        <v>37</v>
      </c>
      <c r="U469" t="str">
        <f>IF(epoch_data__2[[#This Row],[A1]]=0,IF(epoch_data__2[[#This Row],[A2]]=0,IF(epoch_data__2[[#This Row],[A3]]&gt;0,"Trovato",""),""),"")</f>
        <v/>
      </c>
    </row>
    <row r="470" spans="1:21" x14ac:dyDescent="0.2">
      <c r="T470" t="s">
        <v>22</v>
      </c>
      <c r="U470" t="str">
        <f>IF(epoch_data__2[[#This Row],[A1]]=0,IF(epoch_data__2[[#This Row],[A2]]=0,IF(epoch_data__2[[#This Row],[A3]]&gt;0,"Trovato",""),""),"")</f>
        <v/>
      </c>
    </row>
    <row r="471" spans="1:21" x14ac:dyDescent="0.2">
      <c r="A471">
        <v>235</v>
      </c>
      <c r="B471">
        <v>58071</v>
      </c>
      <c r="C471">
        <v>18433</v>
      </c>
      <c r="D471">
        <v>5158</v>
      </c>
      <c r="E471">
        <v>30</v>
      </c>
      <c r="F471">
        <v>30</v>
      </c>
      <c r="G471">
        <v>0</v>
      </c>
      <c r="H471">
        <v>0</v>
      </c>
      <c r="I471">
        <v>0</v>
      </c>
      <c r="J471">
        <v>2</v>
      </c>
      <c r="K471">
        <v>2</v>
      </c>
      <c r="L471">
        <v>19199.999999999996</v>
      </c>
      <c r="M471">
        <v>38399.999999999993</v>
      </c>
      <c r="N471">
        <v>0</v>
      </c>
      <c r="O471">
        <v>57599.999999999993</v>
      </c>
      <c r="P471">
        <v>1738</v>
      </c>
      <c r="Q471">
        <v>260700</v>
      </c>
      <c r="R471">
        <v>318300</v>
      </c>
      <c r="S471">
        <v>0</v>
      </c>
      <c r="T471" t="s">
        <v>40</v>
      </c>
      <c r="U471" t="str">
        <f>IF(epoch_data__2[[#This Row],[A1]]=0,IF(epoch_data__2[[#This Row],[A2]]=0,IF(epoch_data__2[[#This Row],[A3]]&gt;0,"Trovato",""),""),"")</f>
        <v/>
      </c>
    </row>
    <row r="472" spans="1:21" x14ac:dyDescent="0.2">
      <c r="T472" t="s">
        <v>22</v>
      </c>
      <c r="U472" t="str">
        <f>IF(epoch_data__2[[#This Row],[A1]]=0,IF(epoch_data__2[[#This Row],[A2]]=0,IF(epoch_data__2[[#This Row],[A3]]&gt;0,"Trovato",""),""),"")</f>
        <v/>
      </c>
    </row>
    <row r="473" spans="1:21" x14ac:dyDescent="0.2">
      <c r="A473">
        <v>236</v>
      </c>
      <c r="B473">
        <v>57705</v>
      </c>
      <c r="C473">
        <v>17292</v>
      </c>
      <c r="D473">
        <v>4635</v>
      </c>
      <c r="E473">
        <v>30</v>
      </c>
      <c r="F473">
        <v>30</v>
      </c>
      <c r="G473">
        <v>0</v>
      </c>
      <c r="H473">
        <v>0</v>
      </c>
      <c r="I473">
        <v>0</v>
      </c>
      <c r="J473">
        <v>2</v>
      </c>
      <c r="K473">
        <v>2</v>
      </c>
      <c r="L473">
        <v>19199.999999999996</v>
      </c>
      <c r="M473">
        <v>38399.999999999993</v>
      </c>
      <c r="N473">
        <v>0</v>
      </c>
      <c r="O473">
        <v>57599.999999999993</v>
      </c>
      <c r="P473">
        <v>1626</v>
      </c>
      <c r="Q473">
        <v>243900</v>
      </c>
      <c r="R473">
        <v>301500</v>
      </c>
      <c r="S473">
        <v>0</v>
      </c>
      <c r="T473" t="s">
        <v>28</v>
      </c>
      <c r="U473" t="str">
        <f>IF(epoch_data__2[[#This Row],[A1]]=0,IF(epoch_data__2[[#This Row],[A2]]=0,IF(epoch_data__2[[#This Row],[A3]]&gt;0,"Trovato",""),""),"")</f>
        <v/>
      </c>
    </row>
    <row r="474" spans="1:21" x14ac:dyDescent="0.2">
      <c r="T474" t="s">
        <v>22</v>
      </c>
      <c r="U474" t="str">
        <f>IF(epoch_data__2[[#This Row],[A1]]=0,IF(epoch_data__2[[#This Row],[A2]]=0,IF(epoch_data__2[[#This Row],[A3]]&gt;0,"Trovato",""),""),"")</f>
        <v/>
      </c>
    </row>
    <row r="475" spans="1:21" x14ac:dyDescent="0.2">
      <c r="A475">
        <v>237</v>
      </c>
      <c r="B475">
        <v>57925</v>
      </c>
      <c r="C475">
        <v>17588</v>
      </c>
      <c r="D475">
        <v>4868</v>
      </c>
      <c r="E475">
        <v>30</v>
      </c>
      <c r="F475">
        <v>30</v>
      </c>
      <c r="G475">
        <v>0</v>
      </c>
      <c r="H475">
        <v>0</v>
      </c>
      <c r="I475">
        <v>0</v>
      </c>
      <c r="J475">
        <v>2</v>
      </c>
      <c r="K475">
        <v>2</v>
      </c>
      <c r="L475">
        <v>19199.999999999996</v>
      </c>
      <c r="M475">
        <v>38399.999999999993</v>
      </c>
      <c r="N475">
        <v>0</v>
      </c>
      <c r="O475">
        <v>57599.999999999993</v>
      </c>
      <c r="P475">
        <v>1652</v>
      </c>
      <c r="Q475">
        <v>247800</v>
      </c>
      <c r="R475">
        <v>305400</v>
      </c>
      <c r="S475">
        <v>0</v>
      </c>
      <c r="T475" t="s">
        <v>41</v>
      </c>
      <c r="U475" t="str">
        <f>IF(epoch_data__2[[#This Row],[A1]]=0,IF(epoch_data__2[[#This Row],[A2]]=0,IF(epoch_data__2[[#This Row],[A3]]&gt;0,"Trovato",""),""),"")</f>
        <v/>
      </c>
    </row>
    <row r="476" spans="1:21" x14ac:dyDescent="0.2">
      <c r="T476" t="s">
        <v>22</v>
      </c>
      <c r="U476" t="str">
        <f>IF(epoch_data__2[[#This Row],[A1]]=0,IF(epoch_data__2[[#This Row],[A2]]=0,IF(epoch_data__2[[#This Row],[A3]]&gt;0,"Trovato",""),""),"")</f>
        <v/>
      </c>
    </row>
    <row r="477" spans="1:21" x14ac:dyDescent="0.2">
      <c r="A477">
        <v>238</v>
      </c>
      <c r="B477">
        <v>57912</v>
      </c>
      <c r="C477">
        <v>17024</v>
      </c>
      <c r="D477">
        <v>4461</v>
      </c>
      <c r="E477">
        <v>30</v>
      </c>
      <c r="F477">
        <v>30</v>
      </c>
      <c r="G477">
        <v>0</v>
      </c>
      <c r="H477">
        <v>0</v>
      </c>
      <c r="I477">
        <v>0</v>
      </c>
      <c r="J477">
        <v>2</v>
      </c>
      <c r="K477">
        <v>2</v>
      </c>
      <c r="L477">
        <v>19199.999999999996</v>
      </c>
      <c r="M477">
        <v>38399.999999999993</v>
      </c>
      <c r="N477">
        <v>0</v>
      </c>
      <c r="O477">
        <v>57599.999999999993</v>
      </c>
      <c r="P477">
        <v>1598</v>
      </c>
      <c r="Q477">
        <v>239700</v>
      </c>
      <c r="R477">
        <v>297300</v>
      </c>
      <c r="S477">
        <v>0</v>
      </c>
      <c r="T477" t="s">
        <v>31</v>
      </c>
      <c r="U477" t="str">
        <f>IF(epoch_data__2[[#This Row],[A1]]=0,IF(epoch_data__2[[#This Row],[A2]]=0,IF(epoch_data__2[[#This Row],[A3]]&gt;0,"Trovato",""),""),"")</f>
        <v/>
      </c>
    </row>
    <row r="478" spans="1:21" x14ac:dyDescent="0.2">
      <c r="T478" t="s">
        <v>22</v>
      </c>
      <c r="U478" t="str">
        <f>IF(epoch_data__2[[#This Row],[A1]]=0,IF(epoch_data__2[[#This Row],[A2]]=0,IF(epoch_data__2[[#This Row],[A3]]&gt;0,"Trovato",""),""),"")</f>
        <v/>
      </c>
    </row>
    <row r="479" spans="1:21" x14ac:dyDescent="0.2">
      <c r="A479">
        <v>239</v>
      </c>
      <c r="B479">
        <v>57593</v>
      </c>
      <c r="C479">
        <v>15750</v>
      </c>
      <c r="D479">
        <v>4354</v>
      </c>
      <c r="E479">
        <v>30</v>
      </c>
      <c r="F479">
        <v>30</v>
      </c>
      <c r="G479">
        <v>0</v>
      </c>
      <c r="H479">
        <v>0</v>
      </c>
      <c r="I479">
        <v>0</v>
      </c>
      <c r="J479">
        <v>2</v>
      </c>
      <c r="K479">
        <v>2</v>
      </c>
      <c r="L479">
        <v>19199.999999999996</v>
      </c>
      <c r="M479">
        <v>38399.999999999993</v>
      </c>
      <c r="N479">
        <v>0</v>
      </c>
      <c r="O479">
        <v>57599.999999999993</v>
      </c>
      <c r="P479">
        <v>1465</v>
      </c>
      <c r="Q479">
        <v>219750</v>
      </c>
      <c r="R479">
        <v>277350</v>
      </c>
      <c r="S479">
        <v>0</v>
      </c>
      <c r="T479" t="s">
        <v>25</v>
      </c>
      <c r="U479" t="str">
        <f>IF(epoch_data__2[[#This Row],[A1]]=0,IF(epoch_data__2[[#This Row],[A2]]=0,IF(epoch_data__2[[#This Row],[A3]]&gt;0,"Trovato",""),""),"")</f>
        <v/>
      </c>
    </row>
    <row r="480" spans="1:21" x14ac:dyDescent="0.2">
      <c r="T480" t="s">
        <v>22</v>
      </c>
      <c r="U480" t="str">
        <f>IF(epoch_data__2[[#This Row],[A1]]=0,IF(epoch_data__2[[#This Row],[A2]]=0,IF(epoch_data__2[[#This Row],[A3]]&gt;0,"Trovato",""),""),"")</f>
        <v/>
      </c>
    </row>
    <row r="481" spans="1:21" x14ac:dyDescent="0.2">
      <c r="A481">
        <v>240</v>
      </c>
      <c r="B481">
        <v>57636</v>
      </c>
      <c r="C481">
        <v>16498</v>
      </c>
      <c r="D481">
        <v>4484</v>
      </c>
      <c r="E481">
        <v>30</v>
      </c>
      <c r="F481">
        <v>30</v>
      </c>
      <c r="G481">
        <v>0</v>
      </c>
      <c r="H481">
        <v>0</v>
      </c>
      <c r="I481">
        <v>0</v>
      </c>
      <c r="J481">
        <v>2</v>
      </c>
      <c r="K481">
        <v>2</v>
      </c>
      <c r="L481">
        <v>19199.999999999996</v>
      </c>
      <c r="M481">
        <v>38399.999999999993</v>
      </c>
      <c r="N481">
        <v>0</v>
      </c>
      <c r="O481">
        <v>57599.999999999993</v>
      </c>
      <c r="P481">
        <v>1540</v>
      </c>
      <c r="Q481">
        <v>231000</v>
      </c>
      <c r="R481">
        <v>288600</v>
      </c>
      <c r="S481">
        <v>0</v>
      </c>
      <c r="T481" t="s">
        <v>34</v>
      </c>
      <c r="U481" t="str">
        <f>IF(epoch_data__2[[#This Row],[A1]]=0,IF(epoch_data__2[[#This Row],[A2]]=0,IF(epoch_data__2[[#This Row],[A3]]&gt;0,"Trovato",""),""),"")</f>
        <v/>
      </c>
    </row>
    <row r="482" spans="1:21" x14ac:dyDescent="0.2">
      <c r="T482" t="s">
        <v>22</v>
      </c>
      <c r="U482" t="str">
        <f>IF(epoch_data__2[[#This Row],[A1]]=0,IF(epoch_data__2[[#This Row],[A2]]=0,IF(epoch_data__2[[#This Row],[A3]]&gt;0,"Trovato",""),""),"")</f>
        <v/>
      </c>
    </row>
    <row r="483" spans="1:21" x14ac:dyDescent="0.2">
      <c r="A483">
        <v>241</v>
      </c>
      <c r="B483">
        <v>57486</v>
      </c>
      <c r="C483">
        <v>17156</v>
      </c>
      <c r="D483">
        <v>4815</v>
      </c>
      <c r="E483">
        <v>30</v>
      </c>
      <c r="F483">
        <v>30</v>
      </c>
      <c r="G483">
        <v>0</v>
      </c>
      <c r="H483">
        <v>0</v>
      </c>
      <c r="I483">
        <v>0</v>
      </c>
      <c r="J483">
        <v>2</v>
      </c>
      <c r="K483">
        <v>2</v>
      </c>
      <c r="L483">
        <v>19199.999999999996</v>
      </c>
      <c r="M483">
        <v>38399.999999999993</v>
      </c>
      <c r="N483">
        <v>0</v>
      </c>
      <c r="O483">
        <v>57599.999999999993</v>
      </c>
      <c r="P483">
        <v>1612</v>
      </c>
      <c r="Q483">
        <v>241800</v>
      </c>
      <c r="R483">
        <v>299400</v>
      </c>
      <c r="S483">
        <v>0</v>
      </c>
      <c r="T483" t="s">
        <v>23</v>
      </c>
      <c r="U483" t="str">
        <f>IF(epoch_data__2[[#This Row],[A1]]=0,IF(epoch_data__2[[#This Row],[A2]]=0,IF(epoch_data__2[[#This Row],[A3]]&gt;0,"Trovato",""),""),"")</f>
        <v/>
      </c>
    </row>
    <row r="484" spans="1:21" x14ac:dyDescent="0.2">
      <c r="T484" t="s">
        <v>22</v>
      </c>
      <c r="U484" t="str">
        <f>IF(epoch_data__2[[#This Row],[A1]]=0,IF(epoch_data__2[[#This Row],[A2]]=0,IF(epoch_data__2[[#This Row],[A3]]&gt;0,"Trovato",""),""),"")</f>
        <v/>
      </c>
    </row>
    <row r="485" spans="1:21" x14ac:dyDescent="0.2">
      <c r="A485">
        <v>242</v>
      </c>
      <c r="B485">
        <v>57901</v>
      </c>
      <c r="C485">
        <v>17256</v>
      </c>
      <c r="D485">
        <v>4839</v>
      </c>
      <c r="E485">
        <v>30</v>
      </c>
      <c r="F485">
        <v>30</v>
      </c>
      <c r="G485">
        <v>0</v>
      </c>
      <c r="H485">
        <v>0</v>
      </c>
      <c r="I485">
        <v>0</v>
      </c>
      <c r="J485">
        <v>2</v>
      </c>
      <c r="K485">
        <v>2</v>
      </c>
      <c r="L485">
        <v>19199.999999999996</v>
      </c>
      <c r="M485">
        <v>38399.999999999993</v>
      </c>
      <c r="N485">
        <v>0</v>
      </c>
      <c r="O485">
        <v>57599.999999999993</v>
      </c>
      <c r="P485">
        <v>1621</v>
      </c>
      <c r="Q485">
        <v>243150</v>
      </c>
      <c r="R485">
        <v>300750</v>
      </c>
      <c r="S485">
        <v>0</v>
      </c>
      <c r="T485" t="s">
        <v>25</v>
      </c>
      <c r="U485" t="str">
        <f>IF(epoch_data__2[[#This Row],[A1]]=0,IF(epoch_data__2[[#This Row],[A2]]=0,IF(epoch_data__2[[#This Row],[A3]]&gt;0,"Trovato",""),""),"")</f>
        <v/>
      </c>
    </row>
    <row r="486" spans="1:21" x14ac:dyDescent="0.2">
      <c r="T486" t="s">
        <v>22</v>
      </c>
      <c r="U486" t="str">
        <f>IF(epoch_data__2[[#This Row],[A1]]=0,IF(epoch_data__2[[#This Row],[A2]]=0,IF(epoch_data__2[[#This Row],[A3]]&gt;0,"Trovato",""),""),"")</f>
        <v/>
      </c>
    </row>
    <row r="487" spans="1:21" x14ac:dyDescent="0.2">
      <c r="A487">
        <v>243</v>
      </c>
      <c r="B487">
        <v>57976</v>
      </c>
      <c r="C487">
        <v>16103</v>
      </c>
      <c r="D487">
        <v>4558</v>
      </c>
      <c r="E487">
        <v>30</v>
      </c>
      <c r="F487">
        <v>30</v>
      </c>
      <c r="G487">
        <v>0</v>
      </c>
      <c r="H487">
        <v>0</v>
      </c>
      <c r="I487">
        <v>0</v>
      </c>
      <c r="J487">
        <v>2</v>
      </c>
      <c r="K487">
        <v>2</v>
      </c>
      <c r="L487">
        <v>19199.999999999996</v>
      </c>
      <c r="M487">
        <v>38399.999999999993</v>
      </c>
      <c r="N487">
        <v>0</v>
      </c>
      <c r="O487">
        <v>57599.999999999993</v>
      </c>
      <c r="P487">
        <v>1503</v>
      </c>
      <c r="Q487">
        <v>225450</v>
      </c>
      <c r="R487">
        <v>283050</v>
      </c>
      <c r="S487">
        <v>0</v>
      </c>
      <c r="T487" t="s">
        <v>24</v>
      </c>
      <c r="U487" t="str">
        <f>IF(epoch_data__2[[#This Row],[A1]]=0,IF(epoch_data__2[[#This Row],[A2]]=0,IF(epoch_data__2[[#This Row],[A3]]&gt;0,"Trovato",""),""),"")</f>
        <v/>
      </c>
    </row>
    <row r="488" spans="1:21" x14ac:dyDescent="0.2">
      <c r="T488" t="s">
        <v>22</v>
      </c>
      <c r="U488" t="str">
        <f>IF(epoch_data__2[[#This Row],[A1]]=0,IF(epoch_data__2[[#This Row],[A2]]=0,IF(epoch_data__2[[#This Row],[A3]]&gt;0,"Trovato",""),""),"")</f>
        <v/>
      </c>
    </row>
    <row r="489" spans="1:21" x14ac:dyDescent="0.2">
      <c r="A489">
        <v>244</v>
      </c>
      <c r="B489">
        <v>57840</v>
      </c>
      <c r="C489">
        <v>17696</v>
      </c>
      <c r="D489">
        <v>4770</v>
      </c>
      <c r="E489">
        <v>30</v>
      </c>
      <c r="F489">
        <v>30</v>
      </c>
      <c r="G489">
        <v>0</v>
      </c>
      <c r="H489">
        <v>0</v>
      </c>
      <c r="I489">
        <v>0</v>
      </c>
      <c r="J489">
        <v>2</v>
      </c>
      <c r="K489">
        <v>2</v>
      </c>
      <c r="L489">
        <v>19199.999999999996</v>
      </c>
      <c r="M489">
        <v>38399.999999999993</v>
      </c>
      <c r="N489">
        <v>0</v>
      </c>
      <c r="O489">
        <v>57599.999999999993</v>
      </c>
      <c r="P489">
        <v>1662</v>
      </c>
      <c r="Q489">
        <v>249300</v>
      </c>
      <c r="R489">
        <v>306900</v>
      </c>
      <c r="S489">
        <v>0</v>
      </c>
      <c r="T489" t="s">
        <v>25</v>
      </c>
      <c r="U489" t="str">
        <f>IF(epoch_data__2[[#This Row],[A1]]=0,IF(epoch_data__2[[#This Row],[A2]]=0,IF(epoch_data__2[[#This Row],[A3]]&gt;0,"Trovato",""),""),"")</f>
        <v/>
      </c>
    </row>
    <row r="490" spans="1:21" x14ac:dyDescent="0.2">
      <c r="T490" t="s">
        <v>22</v>
      </c>
      <c r="U490" t="str">
        <f>IF(epoch_data__2[[#This Row],[A1]]=0,IF(epoch_data__2[[#This Row],[A2]]=0,IF(epoch_data__2[[#This Row],[A3]]&gt;0,"Trovato",""),""),"")</f>
        <v/>
      </c>
    </row>
    <row r="491" spans="1:21" x14ac:dyDescent="0.2">
      <c r="A491">
        <v>245</v>
      </c>
      <c r="B491">
        <v>57975</v>
      </c>
      <c r="C491">
        <v>17722</v>
      </c>
      <c r="D491">
        <v>4858</v>
      </c>
      <c r="E491">
        <v>30</v>
      </c>
      <c r="F491">
        <v>30</v>
      </c>
      <c r="G491">
        <v>0</v>
      </c>
      <c r="H491">
        <v>0</v>
      </c>
      <c r="I491">
        <v>0</v>
      </c>
      <c r="J491">
        <v>2</v>
      </c>
      <c r="K491">
        <v>2</v>
      </c>
      <c r="L491">
        <v>19199.999999999996</v>
      </c>
      <c r="M491">
        <v>38399.999999999993</v>
      </c>
      <c r="N491">
        <v>0</v>
      </c>
      <c r="O491">
        <v>57599.999999999993</v>
      </c>
      <c r="P491">
        <v>1667</v>
      </c>
      <c r="Q491">
        <v>250050</v>
      </c>
      <c r="R491">
        <v>307650</v>
      </c>
      <c r="S491">
        <v>0</v>
      </c>
      <c r="T491" t="s">
        <v>44</v>
      </c>
      <c r="U491" t="str">
        <f>IF(epoch_data__2[[#This Row],[A1]]=0,IF(epoch_data__2[[#This Row],[A2]]=0,IF(epoch_data__2[[#This Row],[A3]]&gt;0,"Trovato",""),""),"")</f>
        <v/>
      </c>
    </row>
    <row r="492" spans="1:21" x14ac:dyDescent="0.2">
      <c r="T492" t="s">
        <v>22</v>
      </c>
      <c r="U492" t="str">
        <f>IF(epoch_data__2[[#This Row],[A1]]=0,IF(epoch_data__2[[#This Row],[A2]]=0,IF(epoch_data__2[[#This Row],[A3]]&gt;0,"Trovato",""),""),"")</f>
        <v/>
      </c>
    </row>
    <row r="493" spans="1:21" x14ac:dyDescent="0.2">
      <c r="A493">
        <v>246</v>
      </c>
      <c r="B493">
        <v>57673</v>
      </c>
      <c r="C493">
        <v>15858</v>
      </c>
      <c r="D493">
        <v>4235</v>
      </c>
      <c r="E493">
        <v>30</v>
      </c>
      <c r="F493">
        <v>30</v>
      </c>
      <c r="G493">
        <v>0</v>
      </c>
      <c r="H493">
        <v>0</v>
      </c>
      <c r="I493">
        <v>0</v>
      </c>
      <c r="J493">
        <v>2</v>
      </c>
      <c r="K493">
        <v>2</v>
      </c>
      <c r="L493">
        <v>19199.999999999996</v>
      </c>
      <c r="M493">
        <v>38399.999999999993</v>
      </c>
      <c r="N493">
        <v>0</v>
      </c>
      <c r="O493">
        <v>57599.999999999993</v>
      </c>
      <c r="P493">
        <v>1484</v>
      </c>
      <c r="Q493">
        <v>222600</v>
      </c>
      <c r="R493">
        <v>280200</v>
      </c>
      <c r="S493">
        <v>0</v>
      </c>
      <c r="T493" t="s">
        <v>45</v>
      </c>
      <c r="U493" t="str">
        <f>IF(epoch_data__2[[#This Row],[A1]]=0,IF(epoch_data__2[[#This Row],[A2]]=0,IF(epoch_data__2[[#This Row],[A3]]&gt;0,"Trovato",""),""),"")</f>
        <v/>
      </c>
    </row>
    <row r="494" spans="1:21" x14ac:dyDescent="0.2">
      <c r="T494" t="s">
        <v>22</v>
      </c>
      <c r="U494" t="str">
        <f>IF(epoch_data__2[[#This Row],[A1]]=0,IF(epoch_data__2[[#This Row],[A2]]=0,IF(epoch_data__2[[#This Row],[A3]]&gt;0,"Trovato",""),""),"")</f>
        <v/>
      </c>
    </row>
    <row r="495" spans="1:21" x14ac:dyDescent="0.2">
      <c r="A495">
        <v>247</v>
      </c>
      <c r="B495">
        <v>58096</v>
      </c>
      <c r="C495">
        <v>17113</v>
      </c>
      <c r="D495">
        <v>4723</v>
      </c>
      <c r="E495">
        <v>30</v>
      </c>
      <c r="F495">
        <v>30</v>
      </c>
      <c r="G495">
        <v>0</v>
      </c>
      <c r="H495">
        <v>0</v>
      </c>
      <c r="I495">
        <v>0</v>
      </c>
      <c r="J495">
        <v>2</v>
      </c>
      <c r="K495">
        <v>2</v>
      </c>
      <c r="L495">
        <v>19199.999999999996</v>
      </c>
      <c r="M495">
        <v>38399.999999999993</v>
      </c>
      <c r="N495">
        <v>0</v>
      </c>
      <c r="O495">
        <v>57599.999999999993</v>
      </c>
      <c r="P495">
        <v>1608</v>
      </c>
      <c r="Q495">
        <v>241200</v>
      </c>
      <c r="R495">
        <v>298800</v>
      </c>
      <c r="S495">
        <v>0</v>
      </c>
      <c r="T495" t="s">
        <v>41</v>
      </c>
      <c r="U495" t="str">
        <f>IF(epoch_data__2[[#This Row],[A1]]=0,IF(epoch_data__2[[#This Row],[A2]]=0,IF(epoch_data__2[[#This Row],[A3]]&gt;0,"Trovato",""),""),"")</f>
        <v/>
      </c>
    </row>
    <row r="496" spans="1:21" x14ac:dyDescent="0.2">
      <c r="T496" t="s">
        <v>22</v>
      </c>
      <c r="U496" t="str">
        <f>IF(epoch_data__2[[#This Row],[A1]]=0,IF(epoch_data__2[[#This Row],[A2]]=0,IF(epoch_data__2[[#This Row],[A3]]&gt;0,"Trovato",""),""),"")</f>
        <v/>
      </c>
    </row>
    <row r="497" spans="1:21" x14ac:dyDescent="0.2">
      <c r="A497">
        <v>248</v>
      </c>
      <c r="B497">
        <v>57712</v>
      </c>
      <c r="C497">
        <v>16864</v>
      </c>
      <c r="D497">
        <v>4705</v>
      </c>
      <c r="E497">
        <v>30</v>
      </c>
      <c r="F497">
        <v>30</v>
      </c>
      <c r="G497">
        <v>0</v>
      </c>
      <c r="H497">
        <v>0</v>
      </c>
      <c r="I497">
        <v>0</v>
      </c>
      <c r="J497">
        <v>2</v>
      </c>
      <c r="K497">
        <v>2</v>
      </c>
      <c r="L497">
        <v>19199.999999999996</v>
      </c>
      <c r="M497">
        <v>38399.999999999993</v>
      </c>
      <c r="N497">
        <v>0</v>
      </c>
      <c r="O497">
        <v>57599.999999999993</v>
      </c>
      <c r="P497">
        <v>1578</v>
      </c>
      <c r="Q497">
        <v>236700</v>
      </c>
      <c r="R497">
        <v>294300</v>
      </c>
      <c r="S497">
        <v>0</v>
      </c>
      <c r="T497" t="s">
        <v>25</v>
      </c>
      <c r="U497" t="str">
        <f>IF(epoch_data__2[[#This Row],[A1]]=0,IF(epoch_data__2[[#This Row],[A2]]=0,IF(epoch_data__2[[#This Row],[A3]]&gt;0,"Trovato",""),""),"")</f>
        <v/>
      </c>
    </row>
    <row r="498" spans="1:21" x14ac:dyDescent="0.2">
      <c r="T498" t="s">
        <v>22</v>
      </c>
      <c r="U498" t="str">
        <f>IF(epoch_data__2[[#This Row],[A1]]=0,IF(epoch_data__2[[#This Row],[A2]]=0,IF(epoch_data__2[[#This Row],[A3]]&gt;0,"Trovato",""),""),"")</f>
        <v/>
      </c>
    </row>
    <row r="499" spans="1:21" x14ac:dyDescent="0.2">
      <c r="A499">
        <v>249</v>
      </c>
      <c r="B499">
        <v>57785</v>
      </c>
      <c r="C499">
        <v>17751</v>
      </c>
      <c r="D499">
        <v>4892</v>
      </c>
      <c r="E499">
        <v>30</v>
      </c>
      <c r="F499">
        <v>30</v>
      </c>
      <c r="G499">
        <v>0</v>
      </c>
      <c r="H499">
        <v>0</v>
      </c>
      <c r="I499">
        <v>0</v>
      </c>
      <c r="J499">
        <v>2</v>
      </c>
      <c r="K499">
        <v>2</v>
      </c>
      <c r="L499">
        <v>19199.999999999996</v>
      </c>
      <c r="M499">
        <v>38399.999999999993</v>
      </c>
      <c r="N499">
        <v>0</v>
      </c>
      <c r="O499">
        <v>57599.999999999993</v>
      </c>
      <c r="P499">
        <v>1665</v>
      </c>
      <c r="Q499">
        <v>249750</v>
      </c>
      <c r="R499">
        <v>307350</v>
      </c>
      <c r="S499">
        <v>0</v>
      </c>
      <c r="T499" t="s">
        <v>46</v>
      </c>
      <c r="U499" t="str">
        <f>IF(epoch_data__2[[#This Row],[A1]]=0,IF(epoch_data__2[[#This Row],[A2]]=0,IF(epoch_data__2[[#This Row],[A3]]&gt;0,"Trovato",""),""),"")</f>
        <v/>
      </c>
    </row>
    <row r="500" spans="1:21" x14ac:dyDescent="0.2">
      <c r="T500" t="s">
        <v>22</v>
      </c>
      <c r="U500" t="str">
        <f>IF(epoch_data__2[[#This Row],[A1]]=0,IF(epoch_data__2[[#This Row],[A2]]=0,IF(epoch_data__2[[#This Row],[A3]]&gt;0,"Trovato",""),""),"")</f>
        <v/>
      </c>
    </row>
    <row r="501" spans="1:21" x14ac:dyDescent="0.2">
      <c r="A501">
        <v>250</v>
      </c>
      <c r="B501">
        <v>57648</v>
      </c>
      <c r="C501">
        <v>17826</v>
      </c>
      <c r="D501">
        <v>5046</v>
      </c>
      <c r="E501">
        <v>30</v>
      </c>
      <c r="F501">
        <v>30</v>
      </c>
      <c r="G501">
        <v>0</v>
      </c>
      <c r="H501">
        <v>0</v>
      </c>
      <c r="I501">
        <v>0</v>
      </c>
      <c r="J501">
        <v>2</v>
      </c>
      <c r="K501">
        <v>2</v>
      </c>
      <c r="L501">
        <v>19199.999999999996</v>
      </c>
      <c r="M501">
        <v>38399.999999999993</v>
      </c>
      <c r="N501">
        <v>0</v>
      </c>
      <c r="O501">
        <v>57599.999999999993</v>
      </c>
      <c r="P501">
        <v>1673</v>
      </c>
      <c r="Q501">
        <v>250950</v>
      </c>
      <c r="R501">
        <v>308550</v>
      </c>
      <c r="S501">
        <v>0</v>
      </c>
      <c r="T501" t="s">
        <v>33</v>
      </c>
      <c r="U501" t="str">
        <f>IF(epoch_data__2[[#This Row],[A1]]=0,IF(epoch_data__2[[#This Row],[A2]]=0,IF(epoch_data__2[[#This Row],[A3]]&gt;0,"Trovato",""),""),"")</f>
        <v/>
      </c>
    </row>
    <row r="502" spans="1:21" x14ac:dyDescent="0.2">
      <c r="T502" t="s">
        <v>22</v>
      </c>
      <c r="U502" t="str">
        <f>IF(epoch_data__2[[#This Row],[A1]]=0,IF(epoch_data__2[[#This Row],[A2]]=0,IF(epoch_data__2[[#This Row],[A3]]&gt;0,"Trovato",""),""),"")</f>
        <v/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7EDF-617A-7E4B-860F-04F9ED9AEDD9}">
  <dimension ref="A1:T502"/>
  <sheetViews>
    <sheetView tabSelected="1" topLeftCell="A473" workbookViewId="0">
      <selection activeCell="P501" sqref="P497:P501"/>
    </sheetView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T2" t="s">
        <v>22</v>
      </c>
    </row>
    <row r="3" spans="1:20" x14ac:dyDescent="0.2">
      <c r="A3">
        <v>1</v>
      </c>
      <c r="B3">
        <v>64787</v>
      </c>
      <c r="C3">
        <v>16647</v>
      </c>
      <c r="D3">
        <v>5054</v>
      </c>
      <c r="E3">
        <v>15</v>
      </c>
      <c r="F3">
        <v>30</v>
      </c>
      <c r="G3">
        <v>15</v>
      </c>
      <c r="H3">
        <v>0</v>
      </c>
      <c r="I3">
        <v>2</v>
      </c>
      <c r="J3">
        <v>0</v>
      </c>
      <c r="K3">
        <v>2</v>
      </c>
      <c r="L3">
        <v>9599.9999999999982</v>
      </c>
      <c r="M3">
        <v>86400</v>
      </c>
      <c r="N3">
        <v>50000</v>
      </c>
      <c r="O3">
        <v>146000</v>
      </c>
      <c r="P3">
        <v>1581</v>
      </c>
      <c r="Q3">
        <v>237150</v>
      </c>
      <c r="R3">
        <v>383150</v>
      </c>
      <c r="S3">
        <v>0</v>
      </c>
      <c r="T3" t="s">
        <v>23</v>
      </c>
    </row>
    <row r="4" spans="1:20" x14ac:dyDescent="0.2">
      <c r="T4" t="s">
        <v>22</v>
      </c>
    </row>
    <row r="5" spans="1:20" x14ac:dyDescent="0.2">
      <c r="A5">
        <v>2</v>
      </c>
      <c r="B5">
        <v>63900</v>
      </c>
      <c r="C5">
        <v>32310</v>
      </c>
      <c r="D5">
        <v>11669</v>
      </c>
      <c r="E5">
        <v>15</v>
      </c>
      <c r="F5">
        <v>30</v>
      </c>
      <c r="G5">
        <v>15</v>
      </c>
      <c r="H5">
        <v>0</v>
      </c>
      <c r="I5">
        <v>3</v>
      </c>
      <c r="J5">
        <v>0</v>
      </c>
      <c r="K5">
        <v>3</v>
      </c>
      <c r="L5">
        <v>9599.9999999999982</v>
      </c>
      <c r="M5">
        <v>86400</v>
      </c>
      <c r="N5">
        <v>50000</v>
      </c>
      <c r="O5">
        <v>146000</v>
      </c>
      <c r="P5">
        <v>3139</v>
      </c>
      <c r="Q5">
        <v>470850</v>
      </c>
      <c r="R5">
        <v>616850</v>
      </c>
      <c r="S5">
        <v>0</v>
      </c>
      <c r="T5" t="s">
        <v>24</v>
      </c>
    </row>
    <row r="6" spans="1:20" x14ac:dyDescent="0.2">
      <c r="T6" t="s">
        <v>22</v>
      </c>
    </row>
    <row r="7" spans="1:20" x14ac:dyDescent="0.2">
      <c r="A7">
        <v>3</v>
      </c>
      <c r="B7">
        <v>64625</v>
      </c>
      <c r="C7">
        <v>29747</v>
      </c>
      <c r="D7">
        <v>11425</v>
      </c>
      <c r="E7">
        <v>15</v>
      </c>
      <c r="F7">
        <v>0</v>
      </c>
      <c r="G7">
        <v>30</v>
      </c>
      <c r="H7">
        <v>0</v>
      </c>
      <c r="I7">
        <v>3</v>
      </c>
      <c r="J7">
        <v>0</v>
      </c>
      <c r="K7">
        <v>3</v>
      </c>
      <c r="L7">
        <v>9599.9999999999982</v>
      </c>
      <c r="M7">
        <v>0</v>
      </c>
      <c r="N7">
        <v>50000</v>
      </c>
      <c r="O7">
        <v>59600</v>
      </c>
      <c r="P7">
        <v>2888</v>
      </c>
      <c r="Q7">
        <v>433200</v>
      </c>
      <c r="R7">
        <v>492800</v>
      </c>
      <c r="S7">
        <v>0</v>
      </c>
      <c r="T7" t="s">
        <v>24</v>
      </c>
    </row>
    <row r="8" spans="1:20" x14ac:dyDescent="0.2">
      <c r="T8" t="s">
        <v>22</v>
      </c>
    </row>
    <row r="9" spans="1:20" x14ac:dyDescent="0.2">
      <c r="A9">
        <v>4</v>
      </c>
      <c r="B9">
        <v>64658</v>
      </c>
      <c r="C9">
        <v>15504</v>
      </c>
      <c r="D9">
        <v>3987</v>
      </c>
      <c r="E9">
        <v>15</v>
      </c>
      <c r="F9">
        <v>15</v>
      </c>
      <c r="G9">
        <v>15</v>
      </c>
      <c r="H9">
        <v>0</v>
      </c>
      <c r="I9">
        <v>1</v>
      </c>
      <c r="J9">
        <v>0</v>
      </c>
      <c r="K9">
        <v>1</v>
      </c>
      <c r="L9">
        <v>9599.9999999999982</v>
      </c>
      <c r="M9">
        <v>14399.999999999998</v>
      </c>
      <c r="N9">
        <v>50000</v>
      </c>
      <c r="O9">
        <v>74000</v>
      </c>
      <c r="P9">
        <v>1445</v>
      </c>
      <c r="Q9">
        <v>216750</v>
      </c>
      <c r="R9">
        <v>290750</v>
      </c>
      <c r="S9">
        <v>0</v>
      </c>
      <c r="T9" t="s">
        <v>24</v>
      </c>
    </row>
    <row r="10" spans="1:20" x14ac:dyDescent="0.2">
      <c r="T10" t="s">
        <v>22</v>
      </c>
    </row>
    <row r="11" spans="1:20" x14ac:dyDescent="0.2">
      <c r="A11">
        <v>5</v>
      </c>
      <c r="B11">
        <v>64649</v>
      </c>
      <c r="C11">
        <v>17415</v>
      </c>
      <c r="D11">
        <v>4555</v>
      </c>
      <c r="E11">
        <v>15</v>
      </c>
      <c r="F11">
        <v>0</v>
      </c>
      <c r="G11">
        <v>15</v>
      </c>
      <c r="H11">
        <v>0</v>
      </c>
      <c r="I11">
        <v>1</v>
      </c>
      <c r="J11">
        <v>0</v>
      </c>
      <c r="K11">
        <v>1</v>
      </c>
      <c r="L11">
        <v>9599.9999999999982</v>
      </c>
      <c r="M11">
        <v>0</v>
      </c>
      <c r="N11">
        <v>50000</v>
      </c>
      <c r="O11">
        <v>59600</v>
      </c>
      <c r="P11">
        <v>1636</v>
      </c>
      <c r="Q11">
        <v>245400</v>
      </c>
      <c r="R11">
        <v>305000</v>
      </c>
      <c r="S11">
        <v>0</v>
      </c>
      <c r="T11" t="s">
        <v>24</v>
      </c>
    </row>
    <row r="12" spans="1:20" x14ac:dyDescent="0.2">
      <c r="T12" t="s">
        <v>22</v>
      </c>
    </row>
    <row r="13" spans="1:20" x14ac:dyDescent="0.2">
      <c r="A13">
        <v>6</v>
      </c>
      <c r="B13">
        <v>64855</v>
      </c>
      <c r="C13">
        <v>22991</v>
      </c>
      <c r="D13">
        <v>6909</v>
      </c>
      <c r="E13">
        <v>15</v>
      </c>
      <c r="F13">
        <v>15</v>
      </c>
      <c r="G13">
        <v>30</v>
      </c>
      <c r="H13">
        <v>0</v>
      </c>
      <c r="I13">
        <v>3</v>
      </c>
      <c r="J13">
        <v>0</v>
      </c>
      <c r="K13">
        <v>3</v>
      </c>
      <c r="L13">
        <v>9599.9999999999982</v>
      </c>
      <c r="M13">
        <v>72000</v>
      </c>
      <c r="N13">
        <v>50000</v>
      </c>
      <c r="O13">
        <v>131600</v>
      </c>
      <c r="P13">
        <v>2192</v>
      </c>
      <c r="Q13">
        <v>328800</v>
      </c>
      <c r="R13">
        <v>460400</v>
      </c>
      <c r="S13">
        <v>0</v>
      </c>
      <c r="T13" t="s">
        <v>24</v>
      </c>
    </row>
    <row r="14" spans="1:20" x14ac:dyDescent="0.2">
      <c r="T14" t="s">
        <v>22</v>
      </c>
    </row>
    <row r="15" spans="1:20" x14ac:dyDescent="0.2">
      <c r="A15">
        <v>7</v>
      </c>
      <c r="B15">
        <v>71452</v>
      </c>
      <c r="C15">
        <v>18147</v>
      </c>
      <c r="D15">
        <v>5595</v>
      </c>
      <c r="E15">
        <v>0</v>
      </c>
      <c r="F15">
        <v>15</v>
      </c>
      <c r="G15">
        <v>15</v>
      </c>
      <c r="H15">
        <v>0</v>
      </c>
      <c r="I15">
        <v>2</v>
      </c>
      <c r="J15">
        <v>0</v>
      </c>
      <c r="K15">
        <v>2</v>
      </c>
      <c r="L15">
        <v>0</v>
      </c>
      <c r="M15">
        <v>72000</v>
      </c>
      <c r="N15">
        <v>50000</v>
      </c>
      <c r="O15">
        <v>122000</v>
      </c>
      <c r="P15">
        <v>1725</v>
      </c>
      <c r="Q15">
        <v>258750</v>
      </c>
      <c r="R15">
        <v>380750</v>
      </c>
      <c r="S15">
        <v>0</v>
      </c>
      <c r="T15" t="s">
        <v>24</v>
      </c>
    </row>
    <row r="16" spans="1:20" x14ac:dyDescent="0.2">
      <c r="T16" t="s">
        <v>22</v>
      </c>
    </row>
    <row r="17" spans="1:20" x14ac:dyDescent="0.2">
      <c r="A17">
        <v>8</v>
      </c>
      <c r="B17">
        <v>57699</v>
      </c>
      <c r="C17">
        <v>17774</v>
      </c>
      <c r="D17">
        <v>5088</v>
      </c>
      <c r="E17">
        <v>30</v>
      </c>
      <c r="F17">
        <v>15</v>
      </c>
      <c r="G17">
        <v>0</v>
      </c>
      <c r="H17">
        <v>0</v>
      </c>
      <c r="I17">
        <v>2</v>
      </c>
      <c r="J17">
        <v>0</v>
      </c>
      <c r="K17">
        <v>2</v>
      </c>
      <c r="L17">
        <v>19199.999999999996</v>
      </c>
      <c r="M17">
        <v>14399.999999999998</v>
      </c>
      <c r="N17">
        <v>0</v>
      </c>
      <c r="O17">
        <v>33599.999999999993</v>
      </c>
      <c r="P17">
        <v>1676</v>
      </c>
      <c r="Q17">
        <v>251400</v>
      </c>
      <c r="R17">
        <v>285000</v>
      </c>
      <c r="S17">
        <v>0</v>
      </c>
      <c r="T17" t="s">
        <v>24</v>
      </c>
    </row>
    <row r="18" spans="1:20" x14ac:dyDescent="0.2">
      <c r="T18" t="s">
        <v>22</v>
      </c>
    </row>
    <row r="19" spans="1:20" x14ac:dyDescent="0.2">
      <c r="A19">
        <v>9</v>
      </c>
      <c r="B19">
        <v>63998</v>
      </c>
      <c r="C19">
        <v>17028</v>
      </c>
      <c r="D19">
        <v>4297</v>
      </c>
      <c r="E19">
        <v>15</v>
      </c>
      <c r="F19">
        <v>0</v>
      </c>
      <c r="G19">
        <v>15</v>
      </c>
      <c r="H19">
        <v>1</v>
      </c>
      <c r="I19">
        <v>0</v>
      </c>
      <c r="J19">
        <v>0</v>
      </c>
      <c r="K19">
        <v>1</v>
      </c>
      <c r="L19">
        <v>9599.9999999999982</v>
      </c>
      <c r="M19">
        <v>0</v>
      </c>
      <c r="N19">
        <v>50000</v>
      </c>
      <c r="O19">
        <v>59600</v>
      </c>
      <c r="P19">
        <v>1596</v>
      </c>
      <c r="Q19">
        <v>239400</v>
      </c>
      <c r="R19">
        <v>299000</v>
      </c>
      <c r="S19">
        <v>0</v>
      </c>
      <c r="T19" t="s">
        <v>25</v>
      </c>
    </row>
    <row r="20" spans="1:20" x14ac:dyDescent="0.2">
      <c r="T20" t="s">
        <v>22</v>
      </c>
    </row>
    <row r="21" spans="1:20" x14ac:dyDescent="0.2">
      <c r="A21">
        <v>10</v>
      </c>
      <c r="B21">
        <v>64248</v>
      </c>
      <c r="C21">
        <v>17347</v>
      </c>
      <c r="D21">
        <v>4765</v>
      </c>
      <c r="E21">
        <v>15</v>
      </c>
      <c r="F21">
        <v>15</v>
      </c>
      <c r="G21">
        <v>15</v>
      </c>
      <c r="H21">
        <v>0</v>
      </c>
      <c r="I21">
        <v>0</v>
      </c>
      <c r="J21">
        <v>2</v>
      </c>
      <c r="K21">
        <v>2</v>
      </c>
      <c r="L21">
        <v>9599.9999999999982</v>
      </c>
      <c r="M21">
        <v>14399.999999999998</v>
      </c>
      <c r="N21">
        <v>50000</v>
      </c>
      <c r="O21">
        <v>74000</v>
      </c>
      <c r="P21">
        <v>1626</v>
      </c>
      <c r="Q21">
        <v>243900</v>
      </c>
      <c r="R21">
        <v>317900</v>
      </c>
      <c r="S21">
        <v>0</v>
      </c>
      <c r="T21" t="s">
        <v>26</v>
      </c>
    </row>
    <row r="22" spans="1:20" x14ac:dyDescent="0.2">
      <c r="T22" t="s">
        <v>22</v>
      </c>
    </row>
    <row r="23" spans="1:20" x14ac:dyDescent="0.2">
      <c r="A23">
        <v>11</v>
      </c>
      <c r="B23">
        <v>64379</v>
      </c>
      <c r="C23">
        <v>15346</v>
      </c>
      <c r="D23">
        <v>4401</v>
      </c>
      <c r="E23">
        <v>15</v>
      </c>
      <c r="F23">
        <v>30</v>
      </c>
      <c r="G23">
        <v>15</v>
      </c>
      <c r="H23">
        <v>1</v>
      </c>
      <c r="I23">
        <v>1</v>
      </c>
      <c r="J23">
        <v>0</v>
      </c>
      <c r="K23">
        <v>2</v>
      </c>
      <c r="L23">
        <v>9599.9999999999982</v>
      </c>
      <c r="M23">
        <v>86400</v>
      </c>
      <c r="N23">
        <v>50000</v>
      </c>
      <c r="O23">
        <v>146000</v>
      </c>
      <c r="P23">
        <v>1431</v>
      </c>
      <c r="Q23">
        <v>214650</v>
      </c>
      <c r="R23">
        <v>360650</v>
      </c>
      <c r="S23">
        <v>0</v>
      </c>
      <c r="T23" t="s">
        <v>27</v>
      </c>
    </row>
    <row r="24" spans="1:20" x14ac:dyDescent="0.2">
      <c r="T24" t="s">
        <v>22</v>
      </c>
    </row>
    <row r="25" spans="1:20" x14ac:dyDescent="0.2">
      <c r="A25">
        <v>12</v>
      </c>
      <c r="B25">
        <v>51447</v>
      </c>
      <c r="C25">
        <v>23604</v>
      </c>
      <c r="D25">
        <v>6844</v>
      </c>
      <c r="E25">
        <v>45</v>
      </c>
      <c r="F25">
        <v>0</v>
      </c>
      <c r="G25">
        <v>15</v>
      </c>
      <c r="H25">
        <v>1</v>
      </c>
      <c r="I25">
        <v>0</v>
      </c>
      <c r="J25">
        <v>2</v>
      </c>
      <c r="K25">
        <v>3</v>
      </c>
      <c r="L25">
        <v>28799.999999999996</v>
      </c>
      <c r="M25">
        <v>0</v>
      </c>
      <c r="N25">
        <v>50000</v>
      </c>
      <c r="O25">
        <v>78800</v>
      </c>
      <c r="P25">
        <v>2248</v>
      </c>
      <c r="Q25">
        <v>337200</v>
      </c>
      <c r="R25">
        <v>416000</v>
      </c>
      <c r="S25">
        <v>0</v>
      </c>
      <c r="T25" t="s">
        <v>28</v>
      </c>
    </row>
    <row r="26" spans="1:20" x14ac:dyDescent="0.2">
      <c r="T26" t="s">
        <v>22</v>
      </c>
    </row>
    <row r="27" spans="1:20" x14ac:dyDescent="0.2">
      <c r="A27">
        <v>13</v>
      </c>
      <c r="B27">
        <v>58380</v>
      </c>
      <c r="C27">
        <v>28305</v>
      </c>
      <c r="D27">
        <v>8880</v>
      </c>
      <c r="E27">
        <v>30</v>
      </c>
      <c r="F27">
        <v>30</v>
      </c>
      <c r="G27">
        <v>15</v>
      </c>
      <c r="H27">
        <v>3</v>
      </c>
      <c r="I27">
        <v>0</v>
      </c>
      <c r="J27">
        <v>0</v>
      </c>
      <c r="K27">
        <v>3</v>
      </c>
      <c r="L27">
        <v>19199.999999999996</v>
      </c>
      <c r="M27">
        <v>86400</v>
      </c>
      <c r="N27">
        <v>50000</v>
      </c>
      <c r="O27">
        <v>155600</v>
      </c>
      <c r="P27">
        <v>2722</v>
      </c>
      <c r="Q27">
        <v>408300</v>
      </c>
      <c r="R27">
        <v>563900</v>
      </c>
      <c r="S27">
        <v>0</v>
      </c>
      <c r="T27" t="s">
        <v>29</v>
      </c>
    </row>
    <row r="28" spans="1:20" x14ac:dyDescent="0.2">
      <c r="T28" t="s">
        <v>22</v>
      </c>
    </row>
    <row r="29" spans="1:20" x14ac:dyDescent="0.2">
      <c r="A29">
        <v>14</v>
      </c>
      <c r="B29">
        <v>64621</v>
      </c>
      <c r="C29">
        <v>17133</v>
      </c>
      <c r="D29">
        <v>5111</v>
      </c>
      <c r="E29">
        <v>15</v>
      </c>
      <c r="F29">
        <v>0</v>
      </c>
      <c r="G29">
        <v>30</v>
      </c>
      <c r="H29">
        <v>2</v>
      </c>
      <c r="I29">
        <v>0</v>
      </c>
      <c r="J29">
        <v>0</v>
      </c>
      <c r="K29">
        <v>2</v>
      </c>
      <c r="L29">
        <v>9599.9999999999982</v>
      </c>
      <c r="M29">
        <v>0</v>
      </c>
      <c r="N29">
        <v>50000</v>
      </c>
      <c r="O29">
        <v>59600</v>
      </c>
      <c r="P29">
        <v>1627</v>
      </c>
      <c r="Q29">
        <v>244050</v>
      </c>
      <c r="R29">
        <v>303650</v>
      </c>
      <c r="S29">
        <v>0</v>
      </c>
      <c r="T29" t="s">
        <v>30</v>
      </c>
    </row>
    <row r="30" spans="1:20" x14ac:dyDescent="0.2">
      <c r="T30" t="s">
        <v>22</v>
      </c>
    </row>
    <row r="31" spans="1:20" x14ac:dyDescent="0.2">
      <c r="A31">
        <v>15</v>
      </c>
      <c r="B31">
        <v>64107</v>
      </c>
      <c r="C31">
        <v>16199</v>
      </c>
      <c r="D31">
        <v>4431</v>
      </c>
      <c r="E31">
        <v>15</v>
      </c>
      <c r="F31">
        <v>30</v>
      </c>
      <c r="G31">
        <v>15</v>
      </c>
      <c r="H31">
        <v>1</v>
      </c>
      <c r="I31">
        <v>0</v>
      </c>
      <c r="J31">
        <v>1</v>
      </c>
      <c r="K31">
        <v>2</v>
      </c>
      <c r="L31">
        <v>9599.9999999999982</v>
      </c>
      <c r="M31">
        <v>86400</v>
      </c>
      <c r="N31">
        <v>50000</v>
      </c>
      <c r="O31">
        <v>146000</v>
      </c>
      <c r="P31">
        <v>1510</v>
      </c>
      <c r="Q31">
        <v>226500</v>
      </c>
      <c r="R31">
        <v>372500</v>
      </c>
      <c r="S31">
        <v>0</v>
      </c>
      <c r="T31" t="s">
        <v>31</v>
      </c>
    </row>
    <row r="32" spans="1:20" x14ac:dyDescent="0.2">
      <c r="T32" t="s">
        <v>22</v>
      </c>
    </row>
    <row r="33" spans="1:20" x14ac:dyDescent="0.2">
      <c r="A33">
        <v>16</v>
      </c>
      <c r="B33">
        <v>57570</v>
      </c>
      <c r="C33">
        <v>15675</v>
      </c>
      <c r="D33">
        <v>4350</v>
      </c>
      <c r="E33">
        <v>30</v>
      </c>
      <c r="F33">
        <v>30</v>
      </c>
      <c r="G33">
        <v>15</v>
      </c>
      <c r="H33">
        <v>1</v>
      </c>
      <c r="I33">
        <v>0</v>
      </c>
      <c r="J33">
        <v>1</v>
      </c>
      <c r="K33">
        <v>2</v>
      </c>
      <c r="L33">
        <v>19199.999999999996</v>
      </c>
      <c r="M33">
        <v>28799.999999999996</v>
      </c>
      <c r="N33">
        <v>50000</v>
      </c>
      <c r="O33">
        <v>98000</v>
      </c>
      <c r="P33">
        <v>1461</v>
      </c>
      <c r="Q33">
        <v>219150</v>
      </c>
      <c r="R33">
        <v>317150</v>
      </c>
      <c r="S33">
        <v>0</v>
      </c>
      <c r="T33" t="s">
        <v>32</v>
      </c>
    </row>
    <row r="34" spans="1:20" x14ac:dyDescent="0.2">
      <c r="T34" t="s">
        <v>22</v>
      </c>
    </row>
    <row r="35" spans="1:20" x14ac:dyDescent="0.2">
      <c r="A35">
        <v>17</v>
      </c>
      <c r="B35">
        <v>64222</v>
      </c>
      <c r="C35">
        <v>17534</v>
      </c>
      <c r="D35">
        <v>4633</v>
      </c>
      <c r="E35">
        <v>15</v>
      </c>
      <c r="F35">
        <v>15</v>
      </c>
      <c r="G35">
        <v>15</v>
      </c>
      <c r="H35">
        <v>0</v>
      </c>
      <c r="I35">
        <v>0</v>
      </c>
      <c r="J35">
        <v>1</v>
      </c>
      <c r="K35">
        <v>1</v>
      </c>
      <c r="L35">
        <v>9599.9999999999982</v>
      </c>
      <c r="M35">
        <v>14399.999999999998</v>
      </c>
      <c r="N35">
        <v>50000</v>
      </c>
      <c r="O35">
        <v>74000</v>
      </c>
      <c r="P35">
        <v>1646</v>
      </c>
      <c r="Q35">
        <v>246900</v>
      </c>
      <c r="R35">
        <v>320900</v>
      </c>
      <c r="S35">
        <v>0</v>
      </c>
      <c r="T35" t="s">
        <v>25</v>
      </c>
    </row>
    <row r="36" spans="1:20" x14ac:dyDescent="0.2">
      <c r="T36" t="s">
        <v>22</v>
      </c>
    </row>
    <row r="37" spans="1:20" x14ac:dyDescent="0.2">
      <c r="A37">
        <v>18</v>
      </c>
      <c r="B37">
        <v>64614</v>
      </c>
      <c r="C37">
        <v>16286</v>
      </c>
      <c r="D37">
        <v>4308</v>
      </c>
      <c r="E37">
        <v>15</v>
      </c>
      <c r="F37">
        <v>15</v>
      </c>
      <c r="G37">
        <v>15</v>
      </c>
      <c r="H37">
        <v>1</v>
      </c>
      <c r="I37">
        <v>0</v>
      </c>
      <c r="J37">
        <v>0</v>
      </c>
      <c r="K37">
        <v>1</v>
      </c>
      <c r="L37">
        <v>9599.9999999999982</v>
      </c>
      <c r="M37">
        <v>14399.999999999998</v>
      </c>
      <c r="N37">
        <v>50000</v>
      </c>
      <c r="O37">
        <v>74000</v>
      </c>
      <c r="P37">
        <v>1524</v>
      </c>
      <c r="Q37">
        <v>228600</v>
      </c>
      <c r="R37">
        <v>302600</v>
      </c>
      <c r="S37">
        <v>0</v>
      </c>
      <c r="T37" t="s">
        <v>33</v>
      </c>
    </row>
    <row r="38" spans="1:20" x14ac:dyDescent="0.2">
      <c r="T38" t="s">
        <v>22</v>
      </c>
    </row>
    <row r="39" spans="1:20" x14ac:dyDescent="0.2">
      <c r="A39">
        <v>19</v>
      </c>
      <c r="B39">
        <v>57961</v>
      </c>
      <c r="C39">
        <v>18093</v>
      </c>
      <c r="D39">
        <v>4965</v>
      </c>
      <c r="E39">
        <v>30</v>
      </c>
      <c r="F39">
        <v>30</v>
      </c>
      <c r="G39">
        <v>15</v>
      </c>
      <c r="H39">
        <v>2</v>
      </c>
      <c r="I39">
        <v>0</v>
      </c>
      <c r="J39">
        <v>0</v>
      </c>
      <c r="K39">
        <v>2</v>
      </c>
      <c r="L39">
        <v>19199.999999999996</v>
      </c>
      <c r="M39">
        <v>28799.999999999996</v>
      </c>
      <c r="N39">
        <v>50000</v>
      </c>
      <c r="O39">
        <v>98000</v>
      </c>
      <c r="P39">
        <v>1699</v>
      </c>
      <c r="Q39">
        <v>254850</v>
      </c>
      <c r="R39">
        <v>352850</v>
      </c>
      <c r="S39">
        <v>0</v>
      </c>
      <c r="T39" t="s">
        <v>34</v>
      </c>
    </row>
    <row r="40" spans="1:20" x14ac:dyDescent="0.2">
      <c r="T40" t="s">
        <v>22</v>
      </c>
    </row>
    <row r="41" spans="1:20" x14ac:dyDescent="0.2">
      <c r="A41">
        <v>20</v>
      </c>
      <c r="B41">
        <v>64512</v>
      </c>
      <c r="C41">
        <v>18574</v>
      </c>
      <c r="D41">
        <v>5283</v>
      </c>
      <c r="E41">
        <v>15</v>
      </c>
      <c r="F41">
        <v>15</v>
      </c>
      <c r="G41">
        <v>15</v>
      </c>
      <c r="H41">
        <v>2</v>
      </c>
      <c r="I41">
        <v>0</v>
      </c>
      <c r="J41">
        <v>0</v>
      </c>
      <c r="K41">
        <v>2</v>
      </c>
      <c r="L41">
        <v>9599.9999999999982</v>
      </c>
      <c r="M41">
        <v>14399.999999999998</v>
      </c>
      <c r="N41">
        <v>50000</v>
      </c>
      <c r="O41">
        <v>74000</v>
      </c>
      <c r="P41">
        <v>1753</v>
      </c>
      <c r="Q41">
        <v>262950</v>
      </c>
      <c r="R41">
        <v>336950</v>
      </c>
      <c r="S41">
        <v>0</v>
      </c>
      <c r="T41" t="s">
        <v>34</v>
      </c>
    </row>
    <row r="42" spans="1:20" x14ac:dyDescent="0.2">
      <c r="T42" t="s">
        <v>22</v>
      </c>
    </row>
    <row r="43" spans="1:20" x14ac:dyDescent="0.2">
      <c r="A43">
        <v>21</v>
      </c>
      <c r="B43">
        <v>57451</v>
      </c>
      <c r="C43">
        <v>32212</v>
      </c>
      <c r="D43">
        <v>11188</v>
      </c>
      <c r="E43">
        <v>30</v>
      </c>
      <c r="F43">
        <v>0</v>
      </c>
      <c r="G43">
        <v>30</v>
      </c>
      <c r="H43">
        <v>2</v>
      </c>
      <c r="I43">
        <v>1</v>
      </c>
      <c r="J43">
        <v>1</v>
      </c>
      <c r="K43">
        <v>4</v>
      </c>
      <c r="L43">
        <v>19199.999999999996</v>
      </c>
      <c r="M43">
        <v>0</v>
      </c>
      <c r="N43">
        <v>50000</v>
      </c>
      <c r="O43">
        <v>69200</v>
      </c>
      <c r="P43">
        <v>3127</v>
      </c>
      <c r="Q43">
        <v>469050</v>
      </c>
      <c r="R43">
        <v>538250</v>
      </c>
      <c r="S43">
        <v>0</v>
      </c>
      <c r="T43" t="s">
        <v>35</v>
      </c>
    </row>
    <row r="44" spans="1:20" x14ac:dyDescent="0.2">
      <c r="T44" t="s">
        <v>22</v>
      </c>
    </row>
    <row r="45" spans="1:20" x14ac:dyDescent="0.2">
      <c r="A45">
        <v>22</v>
      </c>
      <c r="B45">
        <v>64511</v>
      </c>
      <c r="C45">
        <v>16828</v>
      </c>
      <c r="D45">
        <v>4351</v>
      </c>
      <c r="E45">
        <v>15</v>
      </c>
      <c r="F45">
        <v>15</v>
      </c>
      <c r="G45">
        <v>15</v>
      </c>
      <c r="H45">
        <v>1</v>
      </c>
      <c r="I45">
        <v>0</v>
      </c>
      <c r="J45">
        <v>0</v>
      </c>
      <c r="K45">
        <v>1</v>
      </c>
      <c r="L45">
        <v>9599.9999999999982</v>
      </c>
      <c r="M45">
        <v>14399.999999999998</v>
      </c>
      <c r="N45">
        <v>50000</v>
      </c>
      <c r="O45">
        <v>74000</v>
      </c>
      <c r="P45">
        <v>1580</v>
      </c>
      <c r="Q45">
        <v>237000</v>
      </c>
      <c r="R45">
        <v>311000</v>
      </c>
      <c r="S45">
        <v>0</v>
      </c>
      <c r="T45" t="s">
        <v>25</v>
      </c>
    </row>
    <row r="46" spans="1:20" x14ac:dyDescent="0.2">
      <c r="T46" t="s">
        <v>22</v>
      </c>
    </row>
    <row r="47" spans="1:20" x14ac:dyDescent="0.2">
      <c r="A47">
        <v>23</v>
      </c>
      <c r="B47">
        <v>64746</v>
      </c>
      <c r="C47">
        <v>30971</v>
      </c>
      <c r="D47">
        <v>11092</v>
      </c>
      <c r="E47">
        <v>15</v>
      </c>
      <c r="F47">
        <v>15</v>
      </c>
      <c r="G47">
        <v>15</v>
      </c>
      <c r="H47">
        <v>1</v>
      </c>
      <c r="I47">
        <v>1</v>
      </c>
      <c r="J47">
        <v>0</v>
      </c>
      <c r="K47">
        <v>2</v>
      </c>
      <c r="L47">
        <v>9599.9999999999982</v>
      </c>
      <c r="M47">
        <v>14399.999999999998</v>
      </c>
      <c r="N47">
        <v>50000</v>
      </c>
      <c r="O47">
        <v>74000</v>
      </c>
      <c r="P47">
        <v>3004</v>
      </c>
      <c r="Q47">
        <v>450600</v>
      </c>
      <c r="R47">
        <v>524600</v>
      </c>
      <c r="S47">
        <v>0</v>
      </c>
      <c r="T47" t="s">
        <v>36</v>
      </c>
    </row>
    <row r="48" spans="1:20" x14ac:dyDescent="0.2">
      <c r="T48" t="s">
        <v>22</v>
      </c>
    </row>
    <row r="49" spans="1:20" x14ac:dyDescent="0.2">
      <c r="A49">
        <v>24</v>
      </c>
      <c r="B49">
        <v>50295</v>
      </c>
      <c r="C49">
        <v>44169</v>
      </c>
      <c r="D49">
        <v>16599</v>
      </c>
      <c r="E49">
        <v>45</v>
      </c>
      <c r="F49">
        <v>30</v>
      </c>
      <c r="G49">
        <v>15</v>
      </c>
      <c r="H49">
        <v>2</v>
      </c>
      <c r="I49">
        <v>1</v>
      </c>
      <c r="J49">
        <v>2</v>
      </c>
      <c r="K49">
        <v>5</v>
      </c>
      <c r="L49">
        <v>28799.999999999996</v>
      </c>
      <c r="M49">
        <v>86400</v>
      </c>
      <c r="N49">
        <v>50000</v>
      </c>
      <c r="O49">
        <v>165200</v>
      </c>
      <c r="P49">
        <v>4320</v>
      </c>
      <c r="Q49">
        <v>648000</v>
      </c>
      <c r="R49">
        <v>813200</v>
      </c>
      <c r="S49">
        <v>0</v>
      </c>
      <c r="T49" t="s">
        <v>37</v>
      </c>
    </row>
    <row r="50" spans="1:20" x14ac:dyDescent="0.2">
      <c r="T50" t="s">
        <v>22</v>
      </c>
    </row>
    <row r="51" spans="1:20" x14ac:dyDescent="0.2">
      <c r="A51">
        <v>25</v>
      </c>
      <c r="B51">
        <v>57696</v>
      </c>
      <c r="C51">
        <v>16423</v>
      </c>
      <c r="D51">
        <v>4667</v>
      </c>
      <c r="E51">
        <v>30</v>
      </c>
      <c r="F51">
        <v>30</v>
      </c>
      <c r="G51">
        <v>0</v>
      </c>
      <c r="H51">
        <v>1</v>
      </c>
      <c r="I51">
        <v>0</v>
      </c>
      <c r="J51">
        <v>1</v>
      </c>
      <c r="K51">
        <v>2</v>
      </c>
      <c r="L51">
        <v>19199.999999999996</v>
      </c>
      <c r="M51">
        <v>28799.999999999996</v>
      </c>
      <c r="N51">
        <v>0</v>
      </c>
      <c r="O51">
        <v>47999.999999999993</v>
      </c>
      <c r="P51">
        <v>1538</v>
      </c>
      <c r="Q51">
        <v>230700</v>
      </c>
      <c r="R51">
        <v>278700</v>
      </c>
      <c r="S51">
        <v>0</v>
      </c>
      <c r="T51" t="s">
        <v>38</v>
      </c>
    </row>
    <row r="52" spans="1:20" x14ac:dyDescent="0.2">
      <c r="T52" t="s">
        <v>22</v>
      </c>
    </row>
    <row r="53" spans="1:20" x14ac:dyDescent="0.2">
      <c r="A53">
        <v>26</v>
      </c>
      <c r="B53">
        <v>64352</v>
      </c>
      <c r="C53">
        <v>16434</v>
      </c>
      <c r="D53">
        <v>4190</v>
      </c>
      <c r="E53">
        <v>15</v>
      </c>
      <c r="F53">
        <v>15</v>
      </c>
      <c r="G53">
        <v>15</v>
      </c>
      <c r="H53">
        <v>1</v>
      </c>
      <c r="I53">
        <v>0</v>
      </c>
      <c r="J53">
        <v>0</v>
      </c>
      <c r="K53">
        <v>1</v>
      </c>
      <c r="L53">
        <v>9599.9999999999982</v>
      </c>
      <c r="M53">
        <v>14399.999999999998</v>
      </c>
      <c r="N53">
        <v>50000</v>
      </c>
      <c r="O53">
        <v>74000</v>
      </c>
      <c r="P53">
        <v>1542</v>
      </c>
      <c r="Q53">
        <v>231300</v>
      </c>
      <c r="R53">
        <v>305300</v>
      </c>
      <c r="S53">
        <v>0</v>
      </c>
      <c r="T53" t="s">
        <v>39</v>
      </c>
    </row>
    <row r="54" spans="1:20" x14ac:dyDescent="0.2">
      <c r="T54" t="s">
        <v>22</v>
      </c>
    </row>
    <row r="55" spans="1:20" x14ac:dyDescent="0.2">
      <c r="A55">
        <v>27</v>
      </c>
      <c r="B55">
        <v>58044</v>
      </c>
      <c r="C55">
        <v>32207</v>
      </c>
      <c r="D55">
        <v>11974</v>
      </c>
      <c r="E55">
        <v>30</v>
      </c>
      <c r="F55">
        <v>30</v>
      </c>
      <c r="G55">
        <v>0</v>
      </c>
      <c r="H55">
        <v>1</v>
      </c>
      <c r="I55">
        <v>1</v>
      </c>
      <c r="J55">
        <v>1</v>
      </c>
      <c r="K55">
        <v>3</v>
      </c>
      <c r="L55">
        <v>19199.999999999996</v>
      </c>
      <c r="M55">
        <v>28799.999999999996</v>
      </c>
      <c r="N55">
        <v>0</v>
      </c>
      <c r="O55">
        <v>47999.999999999993</v>
      </c>
      <c r="P55">
        <v>3122</v>
      </c>
      <c r="Q55">
        <v>468300</v>
      </c>
      <c r="R55">
        <v>516300</v>
      </c>
      <c r="S55">
        <v>0</v>
      </c>
      <c r="T55" t="s">
        <v>37</v>
      </c>
    </row>
    <row r="56" spans="1:20" x14ac:dyDescent="0.2">
      <c r="T56" t="s">
        <v>22</v>
      </c>
    </row>
    <row r="57" spans="1:20" x14ac:dyDescent="0.2">
      <c r="A57">
        <v>28</v>
      </c>
      <c r="B57">
        <v>70459</v>
      </c>
      <c r="C57">
        <v>16903</v>
      </c>
      <c r="D57">
        <v>4932</v>
      </c>
      <c r="E57">
        <v>0</v>
      </c>
      <c r="F57">
        <v>15</v>
      </c>
      <c r="G57">
        <v>15</v>
      </c>
      <c r="H57">
        <v>1</v>
      </c>
      <c r="I57">
        <v>0</v>
      </c>
      <c r="J57">
        <v>0</v>
      </c>
      <c r="K57">
        <v>1</v>
      </c>
      <c r="L57">
        <v>0</v>
      </c>
      <c r="M57">
        <v>72000</v>
      </c>
      <c r="N57">
        <v>50000</v>
      </c>
      <c r="O57">
        <v>122000</v>
      </c>
      <c r="P57">
        <v>1601</v>
      </c>
      <c r="Q57">
        <v>240150</v>
      </c>
      <c r="R57">
        <v>362150</v>
      </c>
      <c r="S57">
        <v>0</v>
      </c>
      <c r="T57" t="s">
        <v>40</v>
      </c>
    </row>
    <row r="58" spans="1:20" x14ac:dyDescent="0.2">
      <c r="T58" t="s">
        <v>22</v>
      </c>
    </row>
    <row r="59" spans="1:20" x14ac:dyDescent="0.2">
      <c r="A59">
        <v>29</v>
      </c>
      <c r="B59">
        <v>51690</v>
      </c>
      <c r="C59">
        <v>24495</v>
      </c>
      <c r="D59">
        <v>7314</v>
      </c>
      <c r="E59">
        <v>45</v>
      </c>
      <c r="F59">
        <v>15</v>
      </c>
      <c r="G59">
        <v>15</v>
      </c>
      <c r="H59">
        <v>3</v>
      </c>
      <c r="I59">
        <v>0</v>
      </c>
      <c r="J59">
        <v>0</v>
      </c>
      <c r="K59">
        <v>3</v>
      </c>
      <c r="L59">
        <v>28799.999999999996</v>
      </c>
      <c r="M59">
        <v>14399.999999999998</v>
      </c>
      <c r="N59">
        <v>50000</v>
      </c>
      <c r="O59">
        <v>93200</v>
      </c>
      <c r="P59">
        <v>2343</v>
      </c>
      <c r="Q59">
        <v>351450</v>
      </c>
      <c r="R59">
        <v>444650</v>
      </c>
      <c r="S59">
        <v>0</v>
      </c>
      <c r="T59" t="s">
        <v>41</v>
      </c>
    </row>
    <row r="60" spans="1:20" x14ac:dyDescent="0.2">
      <c r="T60" t="s">
        <v>22</v>
      </c>
    </row>
    <row r="61" spans="1:20" x14ac:dyDescent="0.2">
      <c r="A61">
        <v>30</v>
      </c>
      <c r="B61">
        <v>64166</v>
      </c>
      <c r="C61">
        <v>16404</v>
      </c>
      <c r="D61">
        <v>4077</v>
      </c>
      <c r="E61">
        <v>15</v>
      </c>
      <c r="F61">
        <v>15</v>
      </c>
      <c r="G61">
        <v>15</v>
      </c>
      <c r="H61">
        <v>1</v>
      </c>
      <c r="I61">
        <v>0</v>
      </c>
      <c r="J61">
        <v>1</v>
      </c>
      <c r="K61">
        <v>2</v>
      </c>
      <c r="L61">
        <v>9599.9999999999982</v>
      </c>
      <c r="M61">
        <v>72000</v>
      </c>
      <c r="N61">
        <v>50000</v>
      </c>
      <c r="O61">
        <v>131600</v>
      </c>
      <c r="P61">
        <v>1539</v>
      </c>
      <c r="Q61">
        <v>230850</v>
      </c>
      <c r="R61">
        <v>362450</v>
      </c>
      <c r="S61">
        <v>0</v>
      </c>
      <c r="T61" t="s">
        <v>42</v>
      </c>
    </row>
    <row r="62" spans="1:20" x14ac:dyDescent="0.2">
      <c r="T62" t="s">
        <v>22</v>
      </c>
    </row>
    <row r="63" spans="1:20" x14ac:dyDescent="0.2">
      <c r="A63">
        <v>31</v>
      </c>
      <c r="B63">
        <v>70945</v>
      </c>
      <c r="C63">
        <v>29537</v>
      </c>
      <c r="D63">
        <v>11262</v>
      </c>
      <c r="E63">
        <v>0</v>
      </c>
      <c r="F63">
        <v>15</v>
      </c>
      <c r="G63">
        <v>15</v>
      </c>
      <c r="H63">
        <v>1</v>
      </c>
      <c r="I63">
        <v>1</v>
      </c>
      <c r="J63">
        <v>0</v>
      </c>
      <c r="K63">
        <v>2</v>
      </c>
      <c r="L63">
        <v>0</v>
      </c>
      <c r="M63">
        <v>72000</v>
      </c>
      <c r="N63">
        <v>50000</v>
      </c>
      <c r="O63">
        <v>122000</v>
      </c>
      <c r="P63">
        <v>2866</v>
      </c>
      <c r="Q63">
        <v>429900</v>
      </c>
      <c r="R63">
        <v>551900</v>
      </c>
      <c r="S63">
        <v>0</v>
      </c>
      <c r="T63" t="s">
        <v>25</v>
      </c>
    </row>
    <row r="64" spans="1:20" x14ac:dyDescent="0.2">
      <c r="T64" t="s">
        <v>22</v>
      </c>
    </row>
    <row r="65" spans="1:20" x14ac:dyDescent="0.2">
      <c r="A65">
        <v>32</v>
      </c>
      <c r="B65">
        <v>64800</v>
      </c>
      <c r="C65">
        <v>17525</v>
      </c>
      <c r="D65">
        <v>5224</v>
      </c>
      <c r="E65">
        <v>15</v>
      </c>
      <c r="F65">
        <v>15</v>
      </c>
      <c r="G65">
        <v>15</v>
      </c>
      <c r="H65">
        <v>1</v>
      </c>
      <c r="I65">
        <v>0</v>
      </c>
      <c r="J65">
        <v>1</v>
      </c>
      <c r="K65">
        <v>2</v>
      </c>
      <c r="L65">
        <v>9599.9999999999982</v>
      </c>
      <c r="M65">
        <v>14399.999999999998</v>
      </c>
      <c r="N65">
        <v>50000</v>
      </c>
      <c r="O65">
        <v>74000</v>
      </c>
      <c r="P65">
        <v>1669</v>
      </c>
      <c r="Q65">
        <v>250350</v>
      </c>
      <c r="R65">
        <v>324350</v>
      </c>
      <c r="S65">
        <v>0</v>
      </c>
      <c r="T65" t="s">
        <v>26</v>
      </c>
    </row>
    <row r="66" spans="1:20" x14ac:dyDescent="0.2">
      <c r="T66" t="s">
        <v>22</v>
      </c>
    </row>
    <row r="67" spans="1:20" x14ac:dyDescent="0.2">
      <c r="A67">
        <v>33</v>
      </c>
      <c r="B67">
        <v>57978</v>
      </c>
      <c r="C67">
        <v>16895</v>
      </c>
      <c r="D67">
        <v>4763</v>
      </c>
      <c r="E67">
        <v>30</v>
      </c>
      <c r="F67">
        <v>15</v>
      </c>
      <c r="G67">
        <v>15</v>
      </c>
      <c r="H67">
        <v>1</v>
      </c>
      <c r="I67">
        <v>0</v>
      </c>
      <c r="J67">
        <v>1</v>
      </c>
      <c r="K67">
        <v>2</v>
      </c>
      <c r="L67">
        <v>19199.999999999996</v>
      </c>
      <c r="M67">
        <v>14399.999999999998</v>
      </c>
      <c r="N67">
        <v>50000</v>
      </c>
      <c r="O67">
        <v>83600</v>
      </c>
      <c r="P67">
        <v>1579</v>
      </c>
      <c r="Q67">
        <v>236850</v>
      </c>
      <c r="R67">
        <v>320450</v>
      </c>
      <c r="S67">
        <v>0</v>
      </c>
      <c r="T67" t="s">
        <v>27</v>
      </c>
    </row>
    <row r="68" spans="1:20" x14ac:dyDescent="0.2">
      <c r="T68" t="s">
        <v>22</v>
      </c>
    </row>
    <row r="69" spans="1:20" x14ac:dyDescent="0.2">
      <c r="A69">
        <v>34</v>
      </c>
      <c r="B69">
        <v>64488</v>
      </c>
      <c r="C69">
        <v>17442</v>
      </c>
      <c r="D69">
        <v>4714</v>
      </c>
      <c r="E69">
        <v>15</v>
      </c>
      <c r="F69">
        <v>0</v>
      </c>
      <c r="G69">
        <v>15</v>
      </c>
      <c r="H69">
        <v>1</v>
      </c>
      <c r="I69">
        <v>0</v>
      </c>
      <c r="J69">
        <v>0</v>
      </c>
      <c r="K69">
        <v>1</v>
      </c>
      <c r="L69">
        <v>9599.9999999999982</v>
      </c>
      <c r="M69">
        <v>0</v>
      </c>
      <c r="N69">
        <v>50000</v>
      </c>
      <c r="O69">
        <v>59600</v>
      </c>
      <c r="P69">
        <v>1639</v>
      </c>
      <c r="Q69">
        <v>245850</v>
      </c>
      <c r="R69">
        <v>305450</v>
      </c>
      <c r="S69">
        <v>0</v>
      </c>
      <c r="T69" t="s">
        <v>31</v>
      </c>
    </row>
    <row r="70" spans="1:20" x14ac:dyDescent="0.2">
      <c r="T70" t="s">
        <v>22</v>
      </c>
    </row>
    <row r="71" spans="1:20" x14ac:dyDescent="0.2">
      <c r="A71">
        <v>35</v>
      </c>
      <c r="B71">
        <v>64606</v>
      </c>
      <c r="C71">
        <v>17967</v>
      </c>
      <c r="D71">
        <v>5473</v>
      </c>
      <c r="E71">
        <v>15</v>
      </c>
      <c r="F71">
        <v>15</v>
      </c>
      <c r="G71">
        <v>15</v>
      </c>
      <c r="H71">
        <v>1</v>
      </c>
      <c r="I71">
        <v>0</v>
      </c>
      <c r="J71">
        <v>1</v>
      </c>
      <c r="K71">
        <v>2</v>
      </c>
      <c r="L71">
        <v>9599.9999999999982</v>
      </c>
      <c r="M71">
        <v>14399.999999999998</v>
      </c>
      <c r="N71">
        <v>50000</v>
      </c>
      <c r="O71">
        <v>74000</v>
      </c>
      <c r="P71">
        <v>1709</v>
      </c>
      <c r="Q71">
        <v>256350</v>
      </c>
      <c r="R71">
        <v>330350</v>
      </c>
      <c r="S71">
        <v>0</v>
      </c>
      <c r="T71" t="s">
        <v>40</v>
      </c>
    </row>
    <row r="72" spans="1:20" x14ac:dyDescent="0.2">
      <c r="T72" t="s">
        <v>22</v>
      </c>
    </row>
    <row r="73" spans="1:20" x14ac:dyDescent="0.2">
      <c r="A73">
        <v>36</v>
      </c>
      <c r="B73">
        <v>57934</v>
      </c>
      <c r="C73">
        <v>17629</v>
      </c>
      <c r="D73">
        <v>4972</v>
      </c>
      <c r="E73">
        <v>30</v>
      </c>
      <c r="F73">
        <v>30</v>
      </c>
      <c r="G73">
        <v>0</v>
      </c>
      <c r="H73">
        <v>0</v>
      </c>
      <c r="I73">
        <v>0</v>
      </c>
      <c r="J73">
        <v>2</v>
      </c>
      <c r="K73">
        <v>2</v>
      </c>
      <c r="L73">
        <v>19199.999999999996</v>
      </c>
      <c r="M73">
        <v>28799.999999999996</v>
      </c>
      <c r="N73">
        <v>0</v>
      </c>
      <c r="O73">
        <v>47999.999999999993</v>
      </c>
      <c r="P73">
        <v>1656</v>
      </c>
      <c r="Q73">
        <v>248400</v>
      </c>
      <c r="R73">
        <v>296400</v>
      </c>
      <c r="S73">
        <v>0</v>
      </c>
      <c r="T73" t="s">
        <v>43</v>
      </c>
    </row>
    <row r="74" spans="1:20" x14ac:dyDescent="0.2">
      <c r="T74" t="s">
        <v>22</v>
      </c>
    </row>
    <row r="75" spans="1:20" x14ac:dyDescent="0.2">
      <c r="A75">
        <v>37</v>
      </c>
      <c r="B75">
        <v>64472</v>
      </c>
      <c r="C75">
        <v>20758</v>
      </c>
      <c r="D75">
        <v>7341</v>
      </c>
      <c r="E75">
        <v>15</v>
      </c>
      <c r="F75">
        <v>45</v>
      </c>
      <c r="G75">
        <v>15</v>
      </c>
      <c r="H75">
        <v>1</v>
      </c>
      <c r="I75">
        <v>1</v>
      </c>
      <c r="J75">
        <v>1</v>
      </c>
      <c r="K75">
        <v>3</v>
      </c>
      <c r="L75">
        <v>9599.9999999999982</v>
      </c>
      <c r="M75">
        <v>158400</v>
      </c>
      <c r="N75">
        <v>50000</v>
      </c>
      <c r="O75">
        <v>218000</v>
      </c>
      <c r="P75">
        <v>1993</v>
      </c>
      <c r="Q75">
        <v>298950</v>
      </c>
      <c r="R75">
        <v>516950</v>
      </c>
      <c r="S75">
        <v>0</v>
      </c>
      <c r="T75" t="s">
        <v>28</v>
      </c>
    </row>
    <row r="76" spans="1:20" x14ac:dyDescent="0.2">
      <c r="T76" t="s">
        <v>22</v>
      </c>
    </row>
    <row r="77" spans="1:20" x14ac:dyDescent="0.2">
      <c r="A77">
        <v>38</v>
      </c>
      <c r="B77">
        <v>64585</v>
      </c>
      <c r="C77">
        <v>16235</v>
      </c>
      <c r="D77">
        <v>5072</v>
      </c>
      <c r="E77">
        <v>15</v>
      </c>
      <c r="F77">
        <v>15</v>
      </c>
      <c r="G77">
        <v>15</v>
      </c>
      <c r="H77">
        <v>1</v>
      </c>
      <c r="I77">
        <v>1</v>
      </c>
      <c r="J77">
        <v>0</v>
      </c>
      <c r="K77">
        <v>2</v>
      </c>
      <c r="L77">
        <v>9599.9999999999982</v>
      </c>
      <c r="M77">
        <v>14399.999999999998</v>
      </c>
      <c r="N77">
        <v>50000</v>
      </c>
      <c r="O77">
        <v>74000</v>
      </c>
      <c r="P77">
        <v>1537</v>
      </c>
      <c r="Q77">
        <v>230550</v>
      </c>
      <c r="R77">
        <v>304550</v>
      </c>
      <c r="S77">
        <v>0</v>
      </c>
      <c r="T77" t="s">
        <v>41</v>
      </c>
    </row>
    <row r="78" spans="1:20" x14ac:dyDescent="0.2">
      <c r="T78" t="s">
        <v>22</v>
      </c>
    </row>
    <row r="79" spans="1:20" x14ac:dyDescent="0.2">
      <c r="A79">
        <v>39</v>
      </c>
      <c r="B79">
        <v>65353</v>
      </c>
      <c r="C79">
        <v>37858</v>
      </c>
      <c r="D79">
        <v>15910</v>
      </c>
      <c r="E79">
        <v>15</v>
      </c>
      <c r="F79">
        <v>30</v>
      </c>
      <c r="G79">
        <v>15</v>
      </c>
      <c r="H79">
        <v>2</v>
      </c>
      <c r="I79">
        <v>1</v>
      </c>
      <c r="J79">
        <v>1</v>
      </c>
      <c r="K79">
        <v>4</v>
      </c>
      <c r="L79">
        <v>9599.9999999999982</v>
      </c>
      <c r="M79">
        <v>86400</v>
      </c>
      <c r="N79">
        <v>50000</v>
      </c>
      <c r="O79">
        <v>146000</v>
      </c>
      <c r="P79">
        <v>3704</v>
      </c>
      <c r="Q79">
        <v>555600</v>
      </c>
      <c r="R79">
        <v>701600</v>
      </c>
      <c r="S79">
        <v>0</v>
      </c>
      <c r="T79" t="s">
        <v>32</v>
      </c>
    </row>
    <row r="80" spans="1:20" x14ac:dyDescent="0.2">
      <c r="T80" t="s">
        <v>22</v>
      </c>
    </row>
    <row r="81" spans="1:20" x14ac:dyDescent="0.2">
      <c r="A81">
        <v>40</v>
      </c>
      <c r="B81">
        <v>70389</v>
      </c>
      <c r="C81">
        <v>16615</v>
      </c>
      <c r="D81">
        <v>5125</v>
      </c>
      <c r="E81">
        <v>0</v>
      </c>
      <c r="F81">
        <v>15</v>
      </c>
      <c r="G81">
        <v>15</v>
      </c>
      <c r="H81">
        <v>1</v>
      </c>
      <c r="I81">
        <v>0</v>
      </c>
      <c r="J81">
        <v>0</v>
      </c>
      <c r="K81">
        <v>1</v>
      </c>
      <c r="L81">
        <v>0</v>
      </c>
      <c r="M81">
        <v>72000</v>
      </c>
      <c r="N81">
        <v>50000</v>
      </c>
      <c r="O81">
        <v>122000</v>
      </c>
      <c r="P81">
        <v>1578</v>
      </c>
      <c r="Q81">
        <v>236700</v>
      </c>
      <c r="R81">
        <v>358700</v>
      </c>
      <c r="S81">
        <v>0</v>
      </c>
      <c r="T81" t="s">
        <v>25</v>
      </c>
    </row>
    <row r="82" spans="1:20" x14ac:dyDescent="0.2">
      <c r="T82" t="s">
        <v>22</v>
      </c>
    </row>
    <row r="83" spans="1:20" x14ac:dyDescent="0.2">
      <c r="A83">
        <v>41</v>
      </c>
      <c r="B83">
        <v>65077</v>
      </c>
      <c r="C83">
        <v>47255</v>
      </c>
      <c r="D83">
        <v>18018</v>
      </c>
      <c r="E83">
        <v>15</v>
      </c>
      <c r="F83">
        <v>15</v>
      </c>
      <c r="G83">
        <v>15</v>
      </c>
      <c r="H83">
        <v>1</v>
      </c>
      <c r="I83">
        <v>2</v>
      </c>
      <c r="J83">
        <v>0</v>
      </c>
      <c r="K83">
        <v>3</v>
      </c>
      <c r="L83">
        <v>9599.9999999999982</v>
      </c>
      <c r="M83">
        <v>14399.999999999998</v>
      </c>
      <c r="N83">
        <v>50000</v>
      </c>
      <c r="O83">
        <v>74000</v>
      </c>
      <c r="P83">
        <v>4636</v>
      </c>
      <c r="Q83">
        <v>695400</v>
      </c>
      <c r="R83">
        <v>769400</v>
      </c>
      <c r="S83">
        <v>0</v>
      </c>
      <c r="T83" t="s">
        <v>34</v>
      </c>
    </row>
    <row r="84" spans="1:20" x14ac:dyDescent="0.2">
      <c r="T84" t="s">
        <v>22</v>
      </c>
    </row>
    <row r="85" spans="1:20" x14ac:dyDescent="0.2">
      <c r="A85">
        <v>42</v>
      </c>
      <c r="B85">
        <v>57925</v>
      </c>
      <c r="C85">
        <v>16445</v>
      </c>
      <c r="D85">
        <v>4608</v>
      </c>
      <c r="E85">
        <v>30</v>
      </c>
      <c r="F85">
        <v>30</v>
      </c>
      <c r="G85">
        <v>0</v>
      </c>
      <c r="H85">
        <v>0</v>
      </c>
      <c r="I85">
        <v>0</v>
      </c>
      <c r="J85">
        <v>2</v>
      </c>
      <c r="K85">
        <v>2</v>
      </c>
      <c r="L85">
        <v>19199.999999999996</v>
      </c>
      <c r="M85">
        <v>28799.999999999996</v>
      </c>
      <c r="N85">
        <v>0</v>
      </c>
      <c r="O85">
        <v>47999.999999999993</v>
      </c>
      <c r="P85">
        <v>1539</v>
      </c>
      <c r="Q85">
        <v>230850</v>
      </c>
      <c r="R85">
        <v>278850</v>
      </c>
      <c r="S85">
        <v>0</v>
      </c>
      <c r="T85" t="s">
        <v>35</v>
      </c>
    </row>
    <row r="86" spans="1:20" x14ac:dyDescent="0.2">
      <c r="T86" t="s">
        <v>22</v>
      </c>
    </row>
    <row r="87" spans="1:20" x14ac:dyDescent="0.2">
      <c r="A87">
        <v>43</v>
      </c>
      <c r="B87">
        <v>57400</v>
      </c>
      <c r="C87">
        <v>16909</v>
      </c>
      <c r="D87">
        <v>4633</v>
      </c>
      <c r="E87">
        <v>30</v>
      </c>
      <c r="F87">
        <v>30</v>
      </c>
      <c r="G87">
        <v>0</v>
      </c>
      <c r="H87">
        <v>0</v>
      </c>
      <c r="I87">
        <v>0</v>
      </c>
      <c r="J87">
        <v>2</v>
      </c>
      <c r="K87">
        <v>2</v>
      </c>
      <c r="L87">
        <v>19199.999999999996</v>
      </c>
      <c r="M87">
        <v>28799.999999999996</v>
      </c>
      <c r="N87">
        <v>0</v>
      </c>
      <c r="O87">
        <v>47999.999999999993</v>
      </c>
      <c r="P87">
        <v>1581</v>
      </c>
      <c r="Q87">
        <v>237150</v>
      </c>
      <c r="R87">
        <v>285150</v>
      </c>
      <c r="S87">
        <v>0</v>
      </c>
      <c r="T87" t="s">
        <v>33</v>
      </c>
    </row>
    <row r="88" spans="1:20" x14ac:dyDescent="0.2">
      <c r="T88" t="s">
        <v>22</v>
      </c>
    </row>
    <row r="89" spans="1:20" x14ac:dyDescent="0.2">
      <c r="A89">
        <v>44</v>
      </c>
      <c r="B89">
        <v>64881</v>
      </c>
      <c r="C89">
        <v>27984</v>
      </c>
      <c r="D89">
        <v>10852</v>
      </c>
      <c r="E89">
        <v>15</v>
      </c>
      <c r="F89">
        <v>0</v>
      </c>
      <c r="G89">
        <v>15</v>
      </c>
      <c r="H89">
        <v>3</v>
      </c>
      <c r="I89">
        <v>0</v>
      </c>
      <c r="J89">
        <v>0</v>
      </c>
      <c r="K89">
        <v>3</v>
      </c>
      <c r="L89">
        <v>9599.9999999999982</v>
      </c>
      <c r="M89">
        <v>0</v>
      </c>
      <c r="N89">
        <v>50000</v>
      </c>
      <c r="O89">
        <v>59600</v>
      </c>
      <c r="P89">
        <v>2702</v>
      </c>
      <c r="Q89">
        <v>405300</v>
      </c>
      <c r="R89">
        <v>464900</v>
      </c>
      <c r="S89">
        <v>0</v>
      </c>
      <c r="T89" t="s">
        <v>25</v>
      </c>
    </row>
    <row r="90" spans="1:20" x14ac:dyDescent="0.2">
      <c r="T90" t="s">
        <v>22</v>
      </c>
    </row>
    <row r="91" spans="1:20" x14ac:dyDescent="0.2">
      <c r="A91">
        <v>45</v>
      </c>
      <c r="B91">
        <v>71507</v>
      </c>
      <c r="C91">
        <v>15301</v>
      </c>
      <c r="D91">
        <v>4799</v>
      </c>
      <c r="E91">
        <v>0</v>
      </c>
      <c r="F91">
        <v>15</v>
      </c>
      <c r="G91">
        <v>15</v>
      </c>
      <c r="H91">
        <v>1</v>
      </c>
      <c r="I91">
        <v>0</v>
      </c>
      <c r="J91">
        <v>0</v>
      </c>
      <c r="K91">
        <v>1</v>
      </c>
      <c r="L91">
        <v>0</v>
      </c>
      <c r="M91">
        <v>72000</v>
      </c>
      <c r="N91">
        <v>50000</v>
      </c>
      <c r="O91">
        <v>122000</v>
      </c>
      <c r="P91">
        <v>1445</v>
      </c>
      <c r="Q91">
        <v>216750</v>
      </c>
      <c r="R91">
        <v>338750</v>
      </c>
      <c r="S91">
        <v>0</v>
      </c>
      <c r="T91" t="s">
        <v>24</v>
      </c>
    </row>
    <row r="92" spans="1:20" x14ac:dyDescent="0.2">
      <c r="T92" t="s">
        <v>22</v>
      </c>
    </row>
    <row r="93" spans="1:20" x14ac:dyDescent="0.2">
      <c r="A93">
        <v>46</v>
      </c>
      <c r="B93">
        <v>57645</v>
      </c>
      <c r="C93">
        <v>17513</v>
      </c>
      <c r="D93">
        <v>4949</v>
      </c>
      <c r="E93">
        <v>30</v>
      </c>
      <c r="F93">
        <v>30</v>
      </c>
      <c r="G93">
        <v>0</v>
      </c>
      <c r="H93">
        <v>0</v>
      </c>
      <c r="I93">
        <v>0</v>
      </c>
      <c r="J93">
        <v>2</v>
      </c>
      <c r="K93">
        <v>2</v>
      </c>
      <c r="L93">
        <v>19199.999999999996</v>
      </c>
      <c r="M93">
        <v>28799.999999999996</v>
      </c>
      <c r="N93">
        <v>0</v>
      </c>
      <c r="O93">
        <v>47999.999999999993</v>
      </c>
      <c r="P93">
        <v>1648</v>
      </c>
      <c r="Q93">
        <v>247200</v>
      </c>
      <c r="R93">
        <v>295200</v>
      </c>
      <c r="S93">
        <v>0</v>
      </c>
      <c r="T93" t="s">
        <v>24</v>
      </c>
    </row>
    <row r="94" spans="1:20" x14ac:dyDescent="0.2">
      <c r="T94" t="s">
        <v>22</v>
      </c>
    </row>
    <row r="95" spans="1:20" x14ac:dyDescent="0.2">
      <c r="A95">
        <v>47</v>
      </c>
      <c r="B95">
        <v>58061</v>
      </c>
      <c r="C95">
        <v>17338</v>
      </c>
      <c r="D95">
        <v>4668</v>
      </c>
      <c r="E95">
        <v>30</v>
      </c>
      <c r="F95">
        <v>15</v>
      </c>
      <c r="G95">
        <v>15</v>
      </c>
      <c r="H95">
        <v>1</v>
      </c>
      <c r="I95">
        <v>0</v>
      </c>
      <c r="J95">
        <v>1</v>
      </c>
      <c r="K95">
        <v>2</v>
      </c>
      <c r="L95">
        <v>19199.999999999996</v>
      </c>
      <c r="M95">
        <v>14399.999999999998</v>
      </c>
      <c r="N95">
        <v>50000</v>
      </c>
      <c r="O95">
        <v>83600</v>
      </c>
      <c r="P95">
        <v>1630</v>
      </c>
      <c r="Q95">
        <v>244500</v>
      </c>
      <c r="R95">
        <v>328100</v>
      </c>
      <c r="S95">
        <v>0</v>
      </c>
      <c r="T95" t="s">
        <v>24</v>
      </c>
    </row>
    <row r="96" spans="1:20" x14ac:dyDescent="0.2">
      <c r="T96" t="s">
        <v>22</v>
      </c>
    </row>
    <row r="97" spans="1:20" x14ac:dyDescent="0.2">
      <c r="A97">
        <v>48</v>
      </c>
      <c r="B97">
        <v>64164</v>
      </c>
      <c r="C97">
        <v>20858</v>
      </c>
      <c r="D97">
        <v>6535</v>
      </c>
      <c r="E97">
        <v>15</v>
      </c>
      <c r="F97">
        <v>15</v>
      </c>
      <c r="G97">
        <v>15</v>
      </c>
      <c r="H97">
        <v>1</v>
      </c>
      <c r="I97">
        <v>1</v>
      </c>
      <c r="J97">
        <v>0</v>
      </c>
      <c r="K97">
        <v>2</v>
      </c>
      <c r="L97">
        <v>9599.9999999999982</v>
      </c>
      <c r="M97">
        <v>72000</v>
      </c>
      <c r="N97">
        <v>50000</v>
      </c>
      <c r="O97">
        <v>131600</v>
      </c>
      <c r="P97">
        <v>1977</v>
      </c>
      <c r="Q97">
        <v>296550</v>
      </c>
      <c r="R97">
        <v>428150</v>
      </c>
      <c r="S97">
        <v>0</v>
      </c>
      <c r="T97" t="s">
        <v>24</v>
      </c>
    </row>
    <row r="98" spans="1:20" x14ac:dyDescent="0.2">
      <c r="T98" t="s">
        <v>22</v>
      </c>
    </row>
    <row r="99" spans="1:20" x14ac:dyDescent="0.2">
      <c r="A99">
        <v>49</v>
      </c>
      <c r="B99">
        <v>57499</v>
      </c>
      <c r="C99">
        <v>16329</v>
      </c>
      <c r="D99">
        <v>4406</v>
      </c>
      <c r="E99">
        <v>30</v>
      </c>
      <c r="F99">
        <v>15</v>
      </c>
      <c r="G99">
        <v>0</v>
      </c>
      <c r="H99">
        <v>2</v>
      </c>
      <c r="I99">
        <v>0</v>
      </c>
      <c r="J99">
        <v>0</v>
      </c>
      <c r="K99">
        <v>2</v>
      </c>
      <c r="L99">
        <v>19199.999999999996</v>
      </c>
      <c r="M99">
        <v>14399.999999999998</v>
      </c>
      <c r="N99">
        <v>0</v>
      </c>
      <c r="O99">
        <v>33599.999999999993</v>
      </c>
      <c r="P99">
        <v>1521</v>
      </c>
      <c r="Q99">
        <v>228150</v>
      </c>
      <c r="R99">
        <v>261750</v>
      </c>
      <c r="S99">
        <v>0</v>
      </c>
      <c r="T99" t="s">
        <v>24</v>
      </c>
    </row>
    <row r="100" spans="1:20" x14ac:dyDescent="0.2">
      <c r="T100" t="s">
        <v>22</v>
      </c>
    </row>
    <row r="101" spans="1:20" x14ac:dyDescent="0.2">
      <c r="A101">
        <v>50</v>
      </c>
      <c r="B101">
        <v>64169</v>
      </c>
      <c r="C101">
        <v>17385</v>
      </c>
      <c r="D101">
        <v>4567</v>
      </c>
      <c r="E101">
        <v>15</v>
      </c>
      <c r="F101">
        <v>15</v>
      </c>
      <c r="G101">
        <v>15</v>
      </c>
      <c r="H101">
        <v>1</v>
      </c>
      <c r="I101">
        <v>0</v>
      </c>
      <c r="J101">
        <v>1</v>
      </c>
      <c r="K101">
        <v>2</v>
      </c>
      <c r="L101">
        <v>9599.9999999999982</v>
      </c>
      <c r="M101">
        <v>14399.999999999998</v>
      </c>
      <c r="N101">
        <v>50000</v>
      </c>
      <c r="O101">
        <v>74000</v>
      </c>
      <c r="P101">
        <v>1629</v>
      </c>
      <c r="Q101">
        <v>244350</v>
      </c>
      <c r="R101">
        <v>318350</v>
      </c>
      <c r="S101">
        <v>0</v>
      </c>
      <c r="T101" t="s">
        <v>24</v>
      </c>
    </row>
    <row r="102" spans="1:20" x14ac:dyDescent="0.2">
      <c r="T102" t="s">
        <v>22</v>
      </c>
    </row>
    <row r="103" spans="1:20" x14ac:dyDescent="0.2">
      <c r="A103">
        <v>51</v>
      </c>
      <c r="B103">
        <v>57481</v>
      </c>
      <c r="C103">
        <v>17509</v>
      </c>
      <c r="D103">
        <v>4795</v>
      </c>
      <c r="E103">
        <v>30</v>
      </c>
      <c r="F103">
        <v>30</v>
      </c>
      <c r="G103">
        <v>0</v>
      </c>
      <c r="H103">
        <v>0</v>
      </c>
      <c r="I103">
        <v>0</v>
      </c>
      <c r="J103">
        <v>2</v>
      </c>
      <c r="K103">
        <v>2</v>
      </c>
      <c r="L103">
        <v>19199.999999999996</v>
      </c>
      <c r="M103">
        <v>28799.999999999996</v>
      </c>
      <c r="N103">
        <v>0</v>
      </c>
      <c r="O103">
        <v>47999.999999999993</v>
      </c>
      <c r="P103">
        <v>1642</v>
      </c>
      <c r="Q103">
        <v>246300</v>
      </c>
      <c r="R103">
        <v>294300</v>
      </c>
      <c r="S103">
        <v>0</v>
      </c>
      <c r="T103" t="s">
        <v>24</v>
      </c>
    </row>
    <row r="104" spans="1:20" x14ac:dyDescent="0.2">
      <c r="T104" t="s">
        <v>22</v>
      </c>
    </row>
    <row r="105" spans="1:20" x14ac:dyDescent="0.2">
      <c r="A105">
        <v>52</v>
      </c>
      <c r="B105">
        <v>57598</v>
      </c>
      <c r="C105">
        <v>15951</v>
      </c>
      <c r="D105">
        <v>4241</v>
      </c>
      <c r="E105">
        <v>30</v>
      </c>
      <c r="F105">
        <v>30</v>
      </c>
      <c r="G105">
        <v>0</v>
      </c>
      <c r="H105">
        <v>1</v>
      </c>
      <c r="I105">
        <v>0</v>
      </c>
      <c r="J105">
        <v>1</v>
      </c>
      <c r="K105">
        <v>2</v>
      </c>
      <c r="L105">
        <v>19199.999999999996</v>
      </c>
      <c r="M105">
        <v>28799.999999999996</v>
      </c>
      <c r="N105">
        <v>0</v>
      </c>
      <c r="O105">
        <v>47999.999999999993</v>
      </c>
      <c r="P105">
        <v>1488</v>
      </c>
      <c r="Q105">
        <v>223200</v>
      </c>
      <c r="R105">
        <v>271200</v>
      </c>
      <c r="S105">
        <v>0</v>
      </c>
      <c r="T105" t="s">
        <v>24</v>
      </c>
    </row>
    <row r="106" spans="1:20" x14ac:dyDescent="0.2">
      <c r="T106" t="s">
        <v>22</v>
      </c>
    </row>
    <row r="107" spans="1:20" x14ac:dyDescent="0.2">
      <c r="A107">
        <v>53</v>
      </c>
      <c r="B107">
        <v>64282</v>
      </c>
      <c r="C107">
        <v>15987</v>
      </c>
      <c r="D107">
        <v>4300</v>
      </c>
      <c r="E107">
        <v>15</v>
      </c>
      <c r="F107">
        <v>15</v>
      </c>
      <c r="G107">
        <v>15</v>
      </c>
      <c r="H107">
        <v>1</v>
      </c>
      <c r="I107">
        <v>0</v>
      </c>
      <c r="J107">
        <v>0</v>
      </c>
      <c r="K107">
        <v>1</v>
      </c>
      <c r="L107">
        <v>9599.9999999999982</v>
      </c>
      <c r="M107">
        <v>14399.999999999998</v>
      </c>
      <c r="N107">
        <v>50000</v>
      </c>
      <c r="O107">
        <v>74000</v>
      </c>
      <c r="P107">
        <v>1498</v>
      </c>
      <c r="Q107">
        <v>224700</v>
      </c>
      <c r="R107">
        <v>298700</v>
      </c>
      <c r="S107">
        <v>0</v>
      </c>
      <c r="T107" t="s">
        <v>24</v>
      </c>
    </row>
    <row r="108" spans="1:20" x14ac:dyDescent="0.2">
      <c r="T108" t="s">
        <v>22</v>
      </c>
    </row>
    <row r="109" spans="1:20" x14ac:dyDescent="0.2">
      <c r="A109">
        <v>54</v>
      </c>
      <c r="B109">
        <v>64654</v>
      </c>
      <c r="C109">
        <v>15921</v>
      </c>
      <c r="D109">
        <v>3988</v>
      </c>
      <c r="E109">
        <v>15</v>
      </c>
      <c r="F109">
        <v>15</v>
      </c>
      <c r="G109">
        <v>15</v>
      </c>
      <c r="H109">
        <v>1</v>
      </c>
      <c r="I109">
        <v>0</v>
      </c>
      <c r="J109">
        <v>0</v>
      </c>
      <c r="K109">
        <v>1</v>
      </c>
      <c r="L109">
        <v>9599.9999999999982</v>
      </c>
      <c r="M109">
        <v>14399.999999999998</v>
      </c>
      <c r="N109">
        <v>50000</v>
      </c>
      <c r="O109">
        <v>74000</v>
      </c>
      <c r="P109">
        <v>1486</v>
      </c>
      <c r="Q109">
        <v>222900</v>
      </c>
      <c r="R109">
        <v>296900</v>
      </c>
      <c r="S109">
        <v>0</v>
      </c>
      <c r="T109" t="s">
        <v>24</v>
      </c>
    </row>
    <row r="110" spans="1:20" x14ac:dyDescent="0.2">
      <c r="T110" t="s">
        <v>22</v>
      </c>
    </row>
    <row r="111" spans="1:20" x14ac:dyDescent="0.2">
      <c r="A111">
        <v>55</v>
      </c>
      <c r="B111">
        <v>57661</v>
      </c>
      <c r="C111">
        <v>17815</v>
      </c>
      <c r="D111">
        <v>4810</v>
      </c>
      <c r="E111">
        <v>30</v>
      </c>
      <c r="F111">
        <v>30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19199.999999999996</v>
      </c>
      <c r="M111">
        <v>28799.999999999996</v>
      </c>
      <c r="N111">
        <v>0</v>
      </c>
      <c r="O111">
        <v>47999.999999999993</v>
      </c>
      <c r="P111">
        <v>1676</v>
      </c>
      <c r="Q111">
        <v>251400</v>
      </c>
      <c r="R111">
        <v>299400</v>
      </c>
      <c r="S111">
        <v>0</v>
      </c>
      <c r="T111" t="s">
        <v>24</v>
      </c>
    </row>
    <row r="112" spans="1:20" x14ac:dyDescent="0.2">
      <c r="T112" t="s">
        <v>22</v>
      </c>
    </row>
    <row r="113" spans="1:20" x14ac:dyDescent="0.2">
      <c r="A113">
        <v>56</v>
      </c>
      <c r="B113">
        <v>64780</v>
      </c>
      <c r="C113">
        <v>16726</v>
      </c>
      <c r="D113">
        <v>4448</v>
      </c>
      <c r="E113">
        <v>15</v>
      </c>
      <c r="F113">
        <v>0</v>
      </c>
      <c r="G113">
        <v>15</v>
      </c>
      <c r="H113">
        <v>1</v>
      </c>
      <c r="I113">
        <v>0</v>
      </c>
      <c r="J113">
        <v>0</v>
      </c>
      <c r="K113">
        <v>1</v>
      </c>
      <c r="L113">
        <v>9599.9999999999982</v>
      </c>
      <c r="M113">
        <v>0</v>
      </c>
      <c r="N113">
        <v>50000</v>
      </c>
      <c r="O113">
        <v>59600</v>
      </c>
      <c r="P113">
        <v>1570</v>
      </c>
      <c r="Q113">
        <v>235500</v>
      </c>
      <c r="R113">
        <v>295100</v>
      </c>
      <c r="S113">
        <v>0</v>
      </c>
      <c r="T113" t="s">
        <v>24</v>
      </c>
    </row>
    <row r="114" spans="1:20" x14ac:dyDescent="0.2">
      <c r="T114" t="s">
        <v>22</v>
      </c>
    </row>
    <row r="115" spans="1:20" x14ac:dyDescent="0.2">
      <c r="A115">
        <v>57</v>
      </c>
      <c r="B115">
        <v>64324</v>
      </c>
      <c r="C115">
        <v>15652</v>
      </c>
      <c r="D115">
        <v>4194</v>
      </c>
      <c r="E115">
        <v>15</v>
      </c>
      <c r="F115">
        <v>15</v>
      </c>
      <c r="G115">
        <v>15</v>
      </c>
      <c r="H115">
        <v>1</v>
      </c>
      <c r="I115">
        <v>0</v>
      </c>
      <c r="J115">
        <v>0</v>
      </c>
      <c r="K115">
        <v>1</v>
      </c>
      <c r="L115">
        <v>9599.9999999999982</v>
      </c>
      <c r="M115">
        <v>14399.999999999998</v>
      </c>
      <c r="N115">
        <v>50000</v>
      </c>
      <c r="O115">
        <v>74000</v>
      </c>
      <c r="P115">
        <v>1461</v>
      </c>
      <c r="Q115">
        <v>219150</v>
      </c>
      <c r="R115">
        <v>293150</v>
      </c>
      <c r="S115">
        <v>0</v>
      </c>
      <c r="T115" t="s">
        <v>24</v>
      </c>
    </row>
    <row r="116" spans="1:20" x14ac:dyDescent="0.2">
      <c r="T116" t="s">
        <v>22</v>
      </c>
    </row>
    <row r="117" spans="1:20" x14ac:dyDescent="0.2">
      <c r="A117">
        <v>58</v>
      </c>
      <c r="B117">
        <v>57569</v>
      </c>
      <c r="C117">
        <v>18094</v>
      </c>
      <c r="D117">
        <v>5152</v>
      </c>
      <c r="E117">
        <v>30</v>
      </c>
      <c r="F117">
        <v>30</v>
      </c>
      <c r="G117">
        <v>0</v>
      </c>
      <c r="H117">
        <v>0</v>
      </c>
      <c r="I117">
        <v>0</v>
      </c>
      <c r="J117">
        <v>2</v>
      </c>
      <c r="K117">
        <v>2</v>
      </c>
      <c r="L117">
        <v>19199.999999999996</v>
      </c>
      <c r="M117">
        <v>28799.999999999996</v>
      </c>
      <c r="N117">
        <v>0</v>
      </c>
      <c r="O117">
        <v>47999.999999999993</v>
      </c>
      <c r="P117">
        <v>1700</v>
      </c>
      <c r="Q117">
        <v>255000</v>
      </c>
      <c r="R117">
        <v>303000</v>
      </c>
      <c r="S117">
        <v>0</v>
      </c>
      <c r="T117" t="s">
        <v>24</v>
      </c>
    </row>
    <row r="118" spans="1:20" x14ac:dyDescent="0.2">
      <c r="T118" t="s">
        <v>22</v>
      </c>
    </row>
    <row r="119" spans="1:20" x14ac:dyDescent="0.2">
      <c r="A119">
        <v>59</v>
      </c>
      <c r="B119">
        <v>64675</v>
      </c>
      <c r="C119">
        <v>14816</v>
      </c>
      <c r="D119">
        <v>4580</v>
      </c>
      <c r="E119">
        <v>15</v>
      </c>
      <c r="F119">
        <v>30</v>
      </c>
      <c r="G119">
        <v>15</v>
      </c>
      <c r="H119">
        <v>1</v>
      </c>
      <c r="I119">
        <v>0</v>
      </c>
      <c r="J119">
        <v>1</v>
      </c>
      <c r="K119">
        <v>2</v>
      </c>
      <c r="L119">
        <v>9599.9999999999982</v>
      </c>
      <c r="M119">
        <v>86400</v>
      </c>
      <c r="N119">
        <v>50000</v>
      </c>
      <c r="O119">
        <v>146000</v>
      </c>
      <c r="P119">
        <v>1395</v>
      </c>
      <c r="Q119">
        <v>209250</v>
      </c>
      <c r="R119">
        <v>355250</v>
      </c>
      <c r="S119">
        <v>0</v>
      </c>
      <c r="T119" t="s">
        <v>24</v>
      </c>
    </row>
    <row r="120" spans="1:20" x14ac:dyDescent="0.2">
      <c r="T120" t="s">
        <v>22</v>
      </c>
    </row>
    <row r="121" spans="1:20" x14ac:dyDescent="0.2">
      <c r="A121">
        <v>60</v>
      </c>
      <c r="B121">
        <v>57806</v>
      </c>
      <c r="C121">
        <v>20121</v>
      </c>
      <c r="D121">
        <v>7156</v>
      </c>
      <c r="E121">
        <v>30</v>
      </c>
      <c r="F121">
        <v>30</v>
      </c>
      <c r="G121">
        <v>15</v>
      </c>
      <c r="H121">
        <v>2</v>
      </c>
      <c r="I121">
        <v>0</v>
      </c>
      <c r="J121">
        <v>1</v>
      </c>
      <c r="K121">
        <v>3</v>
      </c>
      <c r="L121">
        <v>19199.999999999996</v>
      </c>
      <c r="M121">
        <v>86400</v>
      </c>
      <c r="N121">
        <v>50000</v>
      </c>
      <c r="O121">
        <v>155600</v>
      </c>
      <c r="P121">
        <v>1924</v>
      </c>
      <c r="Q121">
        <v>288600</v>
      </c>
      <c r="R121">
        <v>444200</v>
      </c>
      <c r="S121">
        <v>0</v>
      </c>
      <c r="T121" t="s">
        <v>24</v>
      </c>
    </row>
    <row r="122" spans="1:20" x14ac:dyDescent="0.2">
      <c r="T122" t="s">
        <v>22</v>
      </c>
    </row>
    <row r="123" spans="1:20" x14ac:dyDescent="0.2">
      <c r="A123">
        <v>61</v>
      </c>
      <c r="B123">
        <v>58214</v>
      </c>
      <c r="C123">
        <v>19754</v>
      </c>
      <c r="D123">
        <v>5886</v>
      </c>
      <c r="E123">
        <v>30</v>
      </c>
      <c r="F123">
        <v>30</v>
      </c>
      <c r="G123">
        <v>0</v>
      </c>
      <c r="H123">
        <v>0</v>
      </c>
      <c r="I123">
        <v>0</v>
      </c>
      <c r="J123">
        <v>2</v>
      </c>
      <c r="K123">
        <v>2</v>
      </c>
      <c r="L123">
        <v>19199.999999999996</v>
      </c>
      <c r="M123">
        <v>28799.999999999996</v>
      </c>
      <c r="N123">
        <v>0</v>
      </c>
      <c r="O123">
        <v>47999.999999999993</v>
      </c>
      <c r="P123">
        <v>1877</v>
      </c>
      <c r="Q123">
        <v>281550</v>
      </c>
      <c r="R123">
        <v>329550</v>
      </c>
      <c r="S123">
        <v>0</v>
      </c>
      <c r="T123" t="s">
        <v>24</v>
      </c>
    </row>
    <row r="124" spans="1:20" x14ac:dyDescent="0.2">
      <c r="T124" t="s">
        <v>22</v>
      </c>
    </row>
    <row r="125" spans="1:20" x14ac:dyDescent="0.2">
      <c r="A125">
        <v>62</v>
      </c>
      <c r="B125">
        <v>71005</v>
      </c>
      <c r="C125">
        <v>16625</v>
      </c>
      <c r="D125">
        <v>4696</v>
      </c>
      <c r="E125">
        <v>0</v>
      </c>
      <c r="F125">
        <v>15</v>
      </c>
      <c r="G125">
        <v>15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72000</v>
      </c>
      <c r="N125">
        <v>50000</v>
      </c>
      <c r="O125">
        <v>122000</v>
      </c>
      <c r="P125">
        <v>1577</v>
      </c>
      <c r="Q125">
        <v>236550</v>
      </c>
      <c r="R125">
        <v>358550</v>
      </c>
      <c r="S125">
        <v>0</v>
      </c>
      <c r="T125" t="s">
        <v>24</v>
      </c>
    </row>
    <row r="126" spans="1:20" x14ac:dyDescent="0.2">
      <c r="T126" t="s">
        <v>22</v>
      </c>
    </row>
    <row r="127" spans="1:20" x14ac:dyDescent="0.2">
      <c r="A127">
        <v>63</v>
      </c>
      <c r="B127">
        <v>51382</v>
      </c>
      <c r="C127">
        <v>23792</v>
      </c>
      <c r="D127">
        <v>7441</v>
      </c>
      <c r="E127">
        <v>45</v>
      </c>
      <c r="F127">
        <v>30</v>
      </c>
      <c r="G127">
        <v>15</v>
      </c>
      <c r="H127">
        <v>2</v>
      </c>
      <c r="I127">
        <v>0</v>
      </c>
      <c r="J127">
        <v>1</v>
      </c>
      <c r="K127">
        <v>3</v>
      </c>
      <c r="L127">
        <v>28799.999999999996</v>
      </c>
      <c r="M127">
        <v>28799.999999999996</v>
      </c>
      <c r="N127">
        <v>50000</v>
      </c>
      <c r="O127">
        <v>107600</v>
      </c>
      <c r="P127">
        <v>2264</v>
      </c>
      <c r="Q127">
        <v>339600</v>
      </c>
      <c r="R127">
        <v>447200</v>
      </c>
      <c r="S127">
        <v>0</v>
      </c>
      <c r="T127" t="s">
        <v>24</v>
      </c>
    </row>
    <row r="128" spans="1:20" x14ac:dyDescent="0.2">
      <c r="T128" t="s">
        <v>22</v>
      </c>
    </row>
    <row r="129" spans="1:20" x14ac:dyDescent="0.2">
      <c r="A129">
        <v>64</v>
      </c>
      <c r="B129">
        <v>64224</v>
      </c>
      <c r="C129">
        <v>17526</v>
      </c>
      <c r="D129">
        <v>4891</v>
      </c>
      <c r="E129">
        <v>15</v>
      </c>
      <c r="F129">
        <v>30</v>
      </c>
      <c r="G129">
        <v>15</v>
      </c>
      <c r="H129">
        <v>1</v>
      </c>
      <c r="I129">
        <v>0</v>
      </c>
      <c r="J129">
        <v>1</v>
      </c>
      <c r="K129">
        <v>2</v>
      </c>
      <c r="L129">
        <v>9599.9999999999982</v>
      </c>
      <c r="M129">
        <v>86400</v>
      </c>
      <c r="N129">
        <v>50000</v>
      </c>
      <c r="O129">
        <v>146000</v>
      </c>
      <c r="P129">
        <v>1645</v>
      </c>
      <c r="Q129">
        <v>246750</v>
      </c>
      <c r="R129">
        <v>392750</v>
      </c>
      <c r="S129">
        <v>0</v>
      </c>
      <c r="T129" t="s">
        <v>24</v>
      </c>
    </row>
    <row r="130" spans="1:20" x14ac:dyDescent="0.2">
      <c r="T130" t="s">
        <v>22</v>
      </c>
    </row>
    <row r="131" spans="1:20" x14ac:dyDescent="0.2">
      <c r="A131">
        <v>65</v>
      </c>
      <c r="B131">
        <v>57713</v>
      </c>
      <c r="C131">
        <v>16004</v>
      </c>
      <c r="D131">
        <v>4489</v>
      </c>
      <c r="E131">
        <v>30</v>
      </c>
      <c r="F131">
        <v>30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19199.999999999996</v>
      </c>
      <c r="M131">
        <v>28799.999999999996</v>
      </c>
      <c r="N131">
        <v>0</v>
      </c>
      <c r="O131">
        <v>47999.999999999993</v>
      </c>
      <c r="P131">
        <v>1496</v>
      </c>
      <c r="Q131">
        <v>224400</v>
      </c>
      <c r="R131">
        <v>272400</v>
      </c>
      <c r="S131">
        <v>0</v>
      </c>
      <c r="T131" t="s">
        <v>24</v>
      </c>
    </row>
    <row r="132" spans="1:20" x14ac:dyDescent="0.2">
      <c r="T132" t="s">
        <v>22</v>
      </c>
    </row>
    <row r="133" spans="1:20" x14ac:dyDescent="0.2">
      <c r="A133">
        <v>66</v>
      </c>
      <c r="B133">
        <v>64639</v>
      </c>
      <c r="C133">
        <v>16653</v>
      </c>
      <c r="D133">
        <v>5022</v>
      </c>
      <c r="E133">
        <v>15</v>
      </c>
      <c r="F133">
        <v>30</v>
      </c>
      <c r="G133">
        <v>15</v>
      </c>
      <c r="H133">
        <v>1</v>
      </c>
      <c r="I133">
        <v>0</v>
      </c>
      <c r="J133">
        <v>1</v>
      </c>
      <c r="K133">
        <v>2</v>
      </c>
      <c r="L133">
        <v>9599.9999999999982</v>
      </c>
      <c r="M133">
        <v>86400</v>
      </c>
      <c r="N133">
        <v>50000</v>
      </c>
      <c r="O133">
        <v>146000</v>
      </c>
      <c r="P133">
        <v>1577</v>
      </c>
      <c r="Q133">
        <v>236550</v>
      </c>
      <c r="R133">
        <v>382550</v>
      </c>
      <c r="S133">
        <v>0</v>
      </c>
      <c r="T133" t="s">
        <v>24</v>
      </c>
    </row>
    <row r="134" spans="1:20" x14ac:dyDescent="0.2">
      <c r="T134" t="s">
        <v>22</v>
      </c>
    </row>
    <row r="135" spans="1:20" x14ac:dyDescent="0.2">
      <c r="A135">
        <v>67</v>
      </c>
      <c r="B135">
        <v>64240</v>
      </c>
      <c r="C135">
        <v>17015</v>
      </c>
      <c r="D135">
        <v>4739</v>
      </c>
      <c r="E135">
        <v>15</v>
      </c>
      <c r="F135">
        <v>30</v>
      </c>
      <c r="G135">
        <v>0</v>
      </c>
      <c r="H135">
        <v>2</v>
      </c>
      <c r="I135">
        <v>0</v>
      </c>
      <c r="J135">
        <v>0</v>
      </c>
      <c r="K135">
        <v>2</v>
      </c>
      <c r="L135">
        <v>9599.9999999999982</v>
      </c>
      <c r="M135">
        <v>86400</v>
      </c>
      <c r="N135">
        <v>0</v>
      </c>
      <c r="O135">
        <v>96000</v>
      </c>
      <c r="P135">
        <v>1593</v>
      </c>
      <c r="Q135">
        <v>238950</v>
      </c>
      <c r="R135">
        <v>334950</v>
      </c>
      <c r="S135">
        <v>0</v>
      </c>
      <c r="T135" t="s">
        <v>24</v>
      </c>
    </row>
    <row r="136" spans="1:20" x14ac:dyDescent="0.2">
      <c r="T136" t="s">
        <v>22</v>
      </c>
    </row>
    <row r="137" spans="1:20" x14ac:dyDescent="0.2">
      <c r="A137">
        <v>68</v>
      </c>
      <c r="B137">
        <v>64569</v>
      </c>
      <c r="C137">
        <v>16797</v>
      </c>
      <c r="D137">
        <v>4801</v>
      </c>
      <c r="E137">
        <v>15</v>
      </c>
      <c r="F137">
        <v>30</v>
      </c>
      <c r="G137">
        <v>15</v>
      </c>
      <c r="H137">
        <v>1</v>
      </c>
      <c r="I137">
        <v>0</v>
      </c>
      <c r="J137">
        <v>1</v>
      </c>
      <c r="K137">
        <v>2</v>
      </c>
      <c r="L137">
        <v>9599.9999999999982</v>
      </c>
      <c r="M137">
        <v>86400</v>
      </c>
      <c r="N137">
        <v>50000</v>
      </c>
      <c r="O137">
        <v>146000</v>
      </c>
      <c r="P137">
        <v>1570</v>
      </c>
      <c r="Q137">
        <v>235500</v>
      </c>
      <c r="R137">
        <v>381500</v>
      </c>
      <c r="S137">
        <v>0</v>
      </c>
      <c r="T137" t="s">
        <v>24</v>
      </c>
    </row>
    <row r="138" spans="1:20" x14ac:dyDescent="0.2">
      <c r="T138" t="s">
        <v>22</v>
      </c>
    </row>
    <row r="139" spans="1:20" x14ac:dyDescent="0.2">
      <c r="A139">
        <v>69</v>
      </c>
      <c r="B139">
        <v>44372</v>
      </c>
      <c r="C139">
        <v>47604</v>
      </c>
      <c r="D139">
        <v>18914</v>
      </c>
      <c r="E139">
        <v>60</v>
      </c>
      <c r="F139">
        <v>49</v>
      </c>
      <c r="G139">
        <v>4</v>
      </c>
      <c r="H139">
        <v>2</v>
      </c>
      <c r="I139">
        <v>0</v>
      </c>
      <c r="J139">
        <v>4</v>
      </c>
      <c r="K139">
        <v>6</v>
      </c>
      <c r="L139">
        <v>38399.999999999993</v>
      </c>
      <c r="M139">
        <v>61199.999999999993</v>
      </c>
      <c r="N139">
        <v>50000</v>
      </c>
      <c r="O139">
        <v>149600</v>
      </c>
      <c r="P139">
        <v>4676</v>
      </c>
      <c r="Q139">
        <v>701400</v>
      </c>
      <c r="R139">
        <v>851000</v>
      </c>
      <c r="S139">
        <v>0</v>
      </c>
      <c r="T139" t="s">
        <v>24</v>
      </c>
    </row>
    <row r="140" spans="1:20" x14ac:dyDescent="0.2">
      <c r="T140" t="s">
        <v>22</v>
      </c>
    </row>
    <row r="141" spans="1:20" x14ac:dyDescent="0.2">
      <c r="A141">
        <v>70</v>
      </c>
      <c r="B141">
        <v>64312</v>
      </c>
      <c r="C141">
        <v>17486</v>
      </c>
      <c r="D141">
        <v>4622</v>
      </c>
      <c r="E141">
        <v>15</v>
      </c>
      <c r="F141">
        <v>0</v>
      </c>
      <c r="G141">
        <v>15</v>
      </c>
      <c r="H141">
        <v>1</v>
      </c>
      <c r="I141">
        <v>0</v>
      </c>
      <c r="J141">
        <v>0</v>
      </c>
      <c r="K141">
        <v>1</v>
      </c>
      <c r="L141">
        <v>9599.9999999999982</v>
      </c>
      <c r="M141">
        <v>0</v>
      </c>
      <c r="N141">
        <v>50000</v>
      </c>
      <c r="O141">
        <v>59600</v>
      </c>
      <c r="P141">
        <v>1644</v>
      </c>
      <c r="Q141">
        <v>246600</v>
      </c>
      <c r="R141">
        <v>306200</v>
      </c>
      <c r="S141">
        <v>0</v>
      </c>
      <c r="T141" t="s">
        <v>24</v>
      </c>
    </row>
    <row r="142" spans="1:20" x14ac:dyDescent="0.2">
      <c r="T142" t="s">
        <v>22</v>
      </c>
    </row>
    <row r="143" spans="1:20" x14ac:dyDescent="0.2">
      <c r="A143">
        <v>71</v>
      </c>
      <c r="B143">
        <v>64491</v>
      </c>
      <c r="C143">
        <v>16552</v>
      </c>
      <c r="D143">
        <v>4418</v>
      </c>
      <c r="E143">
        <v>15</v>
      </c>
      <c r="F143">
        <v>15</v>
      </c>
      <c r="G143">
        <v>15</v>
      </c>
      <c r="H143">
        <v>1</v>
      </c>
      <c r="I143">
        <v>0</v>
      </c>
      <c r="J143">
        <v>0</v>
      </c>
      <c r="K143">
        <v>1</v>
      </c>
      <c r="L143">
        <v>9599.9999999999982</v>
      </c>
      <c r="M143">
        <v>14399.999999999998</v>
      </c>
      <c r="N143">
        <v>50000</v>
      </c>
      <c r="O143">
        <v>74000</v>
      </c>
      <c r="P143">
        <v>1545</v>
      </c>
      <c r="Q143">
        <v>231750</v>
      </c>
      <c r="R143">
        <v>305750</v>
      </c>
      <c r="S143">
        <v>0</v>
      </c>
      <c r="T143" t="s">
        <v>24</v>
      </c>
    </row>
    <row r="144" spans="1:20" x14ac:dyDescent="0.2">
      <c r="T144" t="s">
        <v>22</v>
      </c>
    </row>
    <row r="145" spans="1:20" x14ac:dyDescent="0.2">
      <c r="A145">
        <v>72</v>
      </c>
      <c r="B145">
        <v>64310</v>
      </c>
      <c r="C145">
        <v>18026</v>
      </c>
      <c r="D145">
        <v>5159</v>
      </c>
      <c r="E145">
        <v>15</v>
      </c>
      <c r="F145">
        <v>15</v>
      </c>
      <c r="G145">
        <v>15</v>
      </c>
      <c r="H145">
        <v>0</v>
      </c>
      <c r="I145">
        <v>0</v>
      </c>
      <c r="J145">
        <v>2</v>
      </c>
      <c r="K145">
        <v>2</v>
      </c>
      <c r="L145">
        <v>9599.9999999999982</v>
      </c>
      <c r="M145">
        <v>14399.999999999998</v>
      </c>
      <c r="N145">
        <v>50000</v>
      </c>
      <c r="O145">
        <v>74000</v>
      </c>
      <c r="P145">
        <v>1694</v>
      </c>
      <c r="Q145">
        <v>254100</v>
      </c>
      <c r="R145">
        <v>328100</v>
      </c>
      <c r="S145">
        <v>0</v>
      </c>
      <c r="T145" t="s">
        <v>24</v>
      </c>
    </row>
    <row r="146" spans="1:20" x14ac:dyDescent="0.2">
      <c r="T146" t="s">
        <v>22</v>
      </c>
    </row>
    <row r="147" spans="1:20" x14ac:dyDescent="0.2">
      <c r="A147">
        <v>73</v>
      </c>
      <c r="B147">
        <v>64586</v>
      </c>
      <c r="C147">
        <v>17044</v>
      </c>
      <c r="D147">
        <v>4529</v>
      </c>
      <c r="E147">
        <v>15</v>
      </c>
      <c r="F147">
        <v>15</v>
      </c>
      <c r="G147">
        <v>15</v>
      </c>
      <c r="H147">
        <v>0</v>
      </c>
      <c r="I147">
        <v>0</v>
      </c>
      <c r="J147">
        <v>2</v>
      </c>
      <c r="K147">
        <v>2</v>
      </c>
      <c r="L147">
        <v>9599.9999999999982</v>
      </c>
      <c r="M147">
        <v>14399.999999999998</v>
      </c>
      <c r="N147">
        <v>50000</v>
      </c>
      <c r="O147">
        <v>74000</v>
      </c>
      <c r="P147">
        <v>1599</v>
      </c>
      <c r="Q147">
        <v>239850</v>
      </c>
      <c r="R147">
        <v>313850</v>
      </c>
      <c r="S147">
        <v>0</v>
      </c>
      <c r="T147" t="s">
        <v>24</v>
      </c>
    </row>
    <row r="148" spans="1:20" x14ac:dyDescent="0.2">
      <c r="T148" t="s">
        <v>22</v>
      </c>
    </row>
    <row r="149" spans="1:20" x14ac:dyDescent="0.2">
      <c r="A149">
        <v>74</v>
      </c>
      <c r="B149">
        <v>64128</v>
      </c>
      <c r="C149">
        <v>16721</v>
      </c>
      <c r="D149">
        <v>4240</v>
      </c>
      <c r="E149">
        <v>15</v>
      </c>
      <c r="F149">
        <v>15</v>
      </c>
      <c r="G149">
        <v>15</v>
      </c>
      <c r="H149">
        <v>1</v>
      </c>
      <c r="I149">
        <v>0</v>
      </c>
      <c r="J149">
        <v>0</v>
      </c>
      <c r="K149">
        <v>1</v>
      </c>
      <c r="L149">
        <v>9599.9999999999982</v>
      </c>
      <c r="M149">
        <v>14399.999999999998</v>
      </c>
      <c r="N149">
        <v>50000</v>
      </c>
      <c r="O149">
        <v>74000</v>
      </c>
      <c r="P149">
        <v>1565</v>
      </c>
      <c r="Q149">
        <v>234750</v>
      </c>
      <c r="R149">
        <v>308750</v>
      </c>
      <c r="S149">
        <v>0</v>
      </c>
      <c r="T149" t="s">
        <v>24</v>
      </c>
    </row>
    <row r="150" spans="1:20" x14ac:dyDescent="0.2">
      <c r="T150" t="s">
        <v>22</v>
      </c>
    </row>
    <row r="151" spans="1:20" x14ac:dyDescent="0.2">
      <c r="A151">
        <v>75</v>
      </c>
      <c r="B151">
        <v>57496</v>
      </c>
      <c r="C151">
        <v>18906</v>
      </c>
      <c r="D151">
        <v>5497</v>
      </c>
      <c r="E151">
        <v>30</v>
      </c>
      <c r="F151">
        <v>30</v>
      </c>
      <c r="G151">
        <v>15</v>
      </c>
      <c r="H151">
        <v>1</v>
      </c>
      <c r="I151">
        <v>0</v>
      </c>
      <c r="J151">
        <v>1</v>
      </c>
      <c r="K151">
        <v>2</v>
      </c>
      <c r="L151">
        <v>19199.999999999996</v>
      </c>
      <c r="M151">
        <v>28799.999999999996</v>
      </c>
      <c r="N151">
        <v>50000</v>
      </c>
      <c r="O151">
        <v>98000</v>
      </c>
      <c r="P151">
        <v>1787</v>
      </c>
      <c r="Q151">
        <v>268050</v>
      </c>
      <c r="R151">
        <v>366050</v>
      </c>
      <c r="S151">
        <v>0</v>
      </c>
      <c r="T151" t="s">
        <v>24</v>
      </c>
    </row>
    <row r="152" spans="1:20" x14ac:dyDescent="0.2">
      <c r="T152" t="s">
        <v>22</v>
      </c>
    </row>
    <row r="153" spans="1:20" x14ac:dyDescent="0.2">
      <c r="A153">
        <v>76</v>
      </c>
      <c r="B153">
        <v>64108</v>
      </c>
      <c r="C153">
        <v>16543</v>
      </c>
      <c r="D153">
        <v>4204</v>
      </c>
      <c r="E153">
        <v>15</v>
      </c>
      <c r="F153">
        <v>15</v>
      </c>
      <c r="G153">
        <v>15</v>
      </c>
      <c r="H153">
        <v>1</v>
      </c>
      <c r="I153">
        <v>0</v>
      </c>
      <c r="J153">
        <v>0</v>
      </c>
      <c r="K153">
        <v>1</v>
      </c>
      <c r="L153">
        <v>9599.9999999999982</v>
      </c>
      <c r="M153">
        <v>14399.999999999998</v>
      </c>
      <c r="N153">
        <v>50000</v>
      </c>
      <c r="O153">
        <v>74000</v>
      </c>
      <c r="P153">
        <v>1548</v>
      </c>
      <c r="Q153">
        <v>232200</v>
      </c>
      <c r="R153">
        <v>306200</v>
      </c>
      <c r="S153">
        <v>0</v>
      </c>
      <c r="T153" t="s">
        <v>24</v>
      </c>
    </row>
    <row r="154" spans="1:20" x14ac:dyDescent="0.2">
      <c r="T154" t="s">
        <v>22</v>
      </c>
    </row>
    <row r="155" spans="1:20" x14ac:dyDescent="0.2">
      <c r="A155">
        <v>77</v>
      </c>
      <c r="B155">
        <v>51682</v>
      </c>
      <c r="C155">
        <v>27450</v>
      </c>
      <c r="D155">
        <v>9200</v>
      </c>
      <c r="E155">
        <v>45</v>
      </c>
      <c r="F155">
        <v>30</v>
      </c>
      <c r="G155">
        <v>0</v>
      </c>
      <c r="H155">
        <v>3</v>
      </c>
      <c r="I155">
        <v>0</v>
      </c>
      <c r="J155">
        <v>0</v>
      </c>
      <c r="K155">
        <v>3</v>
      </c>
      <c r="L155">
        <v>28799.999999999996</v>
      </c>
      <c r="M155">
        <v>28799.999999999996</v>
      </c>
      <c r="N155">
        <v>0</v>
      </c>
      <c r="O155">
        <v>57599.999999999993</v>
      </c>
      <c r="P155">
        <v>2634</v>
      </c>
      <c r="Q155">
        <v>395100</v>
      </c>
      <c r="R155">
        <v>452700</v>
      </c>
      <c r="S155">
        <v>0</v>
      </c>
      <c r="T155" t="s">
        <v>24</v>
      </c>
    </row>
    <row r="156" spans="1:20" x14ac:dyDescent="0.2">
      <c r="T156" t="s">
        <v>22</v>
      </c>
    </row>
    <row r="157" spans="1:20" x14ac:dyDescent="0.2">
      <c r="A157">
        <v>78</v>
      </c>
      <c r="B157">
        <v>57497</v>
      </c>
      <c r="C157">
        <v>17319</v>
      </c>
      <c r="D157">
        <v>4631</v>
      </c>
      <c r="E157">
        <v>30</v>
      </c>
      <c r="F157">
        <v>15</v>
      </c>
      <c r="G157">
        <v>15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14399.999999999998</v>
      </c>
      <c r="N157">
        <v>50000</v>
      </c>
      <c r="O157">
        <v>83600</v>
      </c>
      <c r="P157">
        <v>1620</v>
      </c>
      <c r="Q157">
        <v>243000</v>
      </c>
      <c r="R157">
        <v>326600</v>
      </c>
      <c r="S157">
        <v>0</v>
      </c>
      <c r="T157" t="s">
        <v>24</v>
      </c>
    </row>
    <row r="158" spans="1:20" x14ac:dyDescent="0.2">
      <c r="T158" t="s">
        <v>22</v>
      </c>
    </row>
    <row r="159" spans="1:20" x14ac:dyDescent="0.2">
      <c r="A159">
        <v>79</v>
      </c>
      <c r="B159">
        <v>64237</v>
      </c>
      <c r="C159">
        <v>18468</v>
      </c>
      <c r="D159">
        <v>5208</v>
      </c>
      <c r="E159">
        <v>15</v>
      </c>
      <c r="F159">
        <v>15</v>
      </c>
      <c r="G159">
        <v>15</v>
      </c>
      <c r="H159">
        <v>2</v>
      </c>
      <c r="I159">
        <v>0</v>
      </c>
      <c r="J159">
        <v>0</v>
      </c>
      <c r="K159">
        <v>2</v>
      </c>
      <c r="L159">
        <v>9599.9999999999982</v>
      </c>
      <c r="M159">
        <v>14399.999999999998</v>
      </c>
      <c r="N159">
        <v>50000</v>
      </c>
      <c r="O159">
        <v>74000</v>
      </c>
      <c r="P159">
        <v>1735</v>
      </c>
      <c r="Q159">
        <v>260250</v>
      </c>
      <c r="R159">
        <v>334250</v>
      </c>
      <c r="S159">
        <v>0</v>
      </c>
      <c r="T159" t="s">
        <v>24</v>
      </c>
    </row>
    <row r="160" spans="1:20" x14ac:dyDescent="0.2">
      <c r="T160" t="s">
        <v>22</v>
      </c>
    </row>
    <row r="161" spans="1:20" x14ac:dyDescent="0.2">
      <c r="A161">
        <v>80</v>
      </c>
      <c r="B161">
        <v>64379</v>
      </c>
      <c r="C161">
        <v>18712</v>
      </c>
      <c r="D161">
        <v>6195</v>
      </c>
      <c r="E161">
        <v>15</v>
      </c>
      <c r="F161">
        <v>30</v>
      </c>
      <c r="G161">
        <v>0</v>
      </c>
      <c r="H161">
        <v>2</v>
      </c>
      <c r="I161">
        <v>0</v>
      </c>
      <c r="J161">
        <v>0</v>
      </c>
      <c r="K161">
        <v>2</v>
      </c>
      <c r="L161">
        <v>9599.9999999999982</v>
      </c>
      <c r="M161">
        <v>86400</v>
      </c>
      <c r="N161">
        <v>0</v>
      </c>
      <c r="O161">
        <v>96000</v>
      </c>
      <c r="P161">
        <v>1788</v>
      </c>
      <c r="Q161">
        <v>268200</v>
      </c>
      <c r="R161">
        <v>364200</v>
      </c>
      <c r="S161">
        <v>0</v>
      </c>
      <c r="T161" t="s">
        <v>24</v>
      </c>
    </row>
    <row r="162" spans="1:20" x14ac:dyDescent="0.2">
      <c r="T162" t="s">
        <v>22</v>
      </c>
    </row>
    <row r="163" spans="1:20" x14ac:dyDescent="0.2">
      <c r="A163">
        <v>81</v>
      </c>
      <c r="B163">
        <v>57693</v>
      </c>
      <c r="C163">
        <v>18391</v>
      </c>
      <c r="D163">
        <v>5240</v>
      </c>
      <c r="E163">
        <v>30</v>
      </c>
      <c r="F163">
        <v>30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28799.999999999996</v>
      </c>
      <c r="N163">
        <v>0</v>
      </c>
      <c r="O163">
        <v>47999.999999999993</v>
      </c>
      <c r="P163">
        <v>1732</v>
      </c>
      <c r="Q163">
        <v>259800</v>
      </c>
      <c r="R163">
        <v>307800</v>
      </c>
      <c r="S163">
        <v>0</v>
      </c>
      <c r="T163" t="s">
        <v>24</v>
      </c>
    </row>
    <row r="164" spans="1:20" x14ac:dyDescent="0.2">
      <c r="T164" t="s">
        <v>22</v>
      </c>
    </row>
    <row r="165" spans="1:20" x14ac:dyDescent="0.2">
      <c r="A165">
        <v>82</v>
      </c>
      <c r="B165">
        <v>56545</v>
      </c>
      <c r="C165">
        <v>52982</v>
      </c>
      <c r="D165">
        <v>20820</v>
      </c>
      <c r="E165">
        <v>30</v>
      </c>
      <c r="F165">
        <v>15</v>
      </c>
      <c r="G165">
        <v>15</v>
      </c>
      <c r="H165">
        <v>3</v>
      </c>
      <c r="I165">
        <v>1</v>
      </c>
      <c r="J165">
        <v>1</v>
      </c>
      <c r="K165">
        <v>5</v>
      </c>
      <c r="L165">
        <v>19199.999999999996</v>
      </c>
      <c r="M165">
        <v>14399.999999999998</v>
      </c>
      <c r="N165">
        <v>50000</v>
      </c>
      <c r="O165">
        <v>83600</v>
      </c>
      <c r="P165">
        <v>5224</v>
      </c>
      <c r="Q165">
        <v>783600</v>
      </c>
      <c r="R165">
        <v>867200</v>
      </c>
      <c r="S165">
        <v>0</v>
      </c>
      <c r="T165" t="s">
        <v>24</v>
      </c>
    </row>
    <row r="166" spans="1:20" x14ac:dyDescent="0.2">
      <c r="T166" t="s">
        <v>22</v>
      </c>
    </row>
    <row r="167" spans="1:20" x14ac:dyDescent="0.2">
      <c r="A167">
        <v>83</v>
      </c>
      <c r="B167">
        <v>58058</v>
      </c>
      <c r="C167">
        <v>15662</v>
      </c>
      <c r="D167">
        <v>4545</v>
      </c>
      <c r="E167">
        <v>30</v>
      </c>
      <c r="F167">
        <v>30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28799.999999999996</v>
      </c>
      <c r="N167">
        <v>0</v>
      </c>
      <c r="O167">
        <v>47999.999999999993</v>
      </c>
      <c r="P167">
        <v>1457</v>
      </c>
      <c r="Q167">
        <v>218550</v>
      </c>
      <c r="R167">
        <v>266550</v>
      </c>
      <c r="S167">
        <v>0</v>
      </c>
      <c r="T167" t="s">
        <v>24</v>
      </c>
    </row>
    <row r="168" spans="1:20" x14ac:dyDescent="0.2">
      <c r="T168" t="s">
        <v>22</v>
      </c>
    </row>
    <row r="169" spans="1:20" x14ac:dyDescent="0.2">
      <c r="A169">
        <v>84</v>
      </c>
      <c r="B169">
        <v>64609</v>
      </c>
      <c r="C169">
        <v>17057</v>
      </c>
      <c r="D169">
        <v>5055</v>
      </c>
      <c r="E169">
        <v>15</v>
      </c>
      <c r="F169">
        <v>15</v>
      </c>
      <c r="G169">
        <v>15</v>
      </c>
      <c r="H169">
        <v>1</v>
      </c>
      <c r="I169">
        <v>0</v>
      </c>
      <c r="J169">
        <v>1</v>
      </c>
      <c r="K169">
        <v>2</v>
      </c>
      <c r="L169">
        <v>9599.9999999999982</v>
      </c>
      <c r="M169">
        <v>14399.999999999998</v>
      </c>
      <c r="N169">
        <v>50000</v>
      </c>
      <c r="O169">
        <v>74000</v>
      </c>
      <c r="P169">
        <v>1620</v>
      </c>
      <c r="Q169">
        <v>243000</v>
      </c>
      <c r="R169">
        <v>317000</v>
      </c>
      <c r="S169">
        <v>0</v>
      </c>
      <c r="T169" t="s">
        <v>24</v>
      </c>
    </row>
    <row r="170" spans="1:20" x14ac:dyDescent="0.2">
      <c r="T170" t="s">
        <v>22</v>
      </c>
    </row>
    <row r="171" spans="1:20" x14ac:dyDescent="0.2">
      <c r="A171">
        <v>85</v>
      </c>
      <c r="B171">
        <v>64286</v>
      </c>
      <c r="C171">
        <v>17773</v>
      </c>
      <c r="D171">
        <v>4979</v>
      </c>
      <c r="E171">
        <v>15</v>
      </c>
      <c r="F171">
        <v>15</v>
      </c>
      <c r="G171">
        <v>15</v>
      </c>
      <c r="H171">
        <v>1</v>
      </c>
      <c r="I171">
        <v>0</v>
      </c>
      <c r="J171">
        <v>1</v>
      </c>
      <c r="K171">
        <v>2</v>
      </c>
      <c r="L171">
        <v>9599.9999999999982</v>
      </c>
      <c r="M171">
        <v>14399.999999999998</v>
      </c>
      <c r="N171">
        <v>50000</v>
      </c>
      <c r="O171">
        <v>74000</v>
      </c>
      <c r="P171">
        <v>1669</v>
      </c>
      <c r="Q171">
        <v>250350</v>
      </c>
      <c r="R171">
        <v>324350</v>
      </c>
      <c r="S171">
        <v>0</v>
      </c>
      <c r="T171" t="s">
        <v>24</v>
      </c>
    </row>
    <row r="172" spans="1:20" x14ac:dyDescent="0.2">
      <c r="T172" t="s">
        <v>22</v>
      </c>
    </row>
    <row r="173" spans="1:20" x14ac:dyDescent="0.2">
      <c r="A173">
        <v>86</v>
      </c>
      <c r="B173">
        <v>57984</v>
      </c>
      <c r="C173">
        <v>15789</v>
      </c>
      <c r="D173">
        <v>4454</v>
      </c>
      <c r="E173">
        <v>30</v>
      </c>
      <c r="F173">
        <v>30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28799.999999999996</v>
      </c>
      <c r="N173">
        <v>0</v>
      </c>
      <c r="O173">
        <v>47999.999999999993</v>
      </c>
      <c r="P173">
        <v>1475</v>
      </c>
      <c r="Q173">
        <v>221250</v>
      </c>
      <c r="R173">
        <v>269250</v>
      </c>
      <c r="S173">
        <v>0</v>
      </c>
      <c r="T173" t="s">
        <v>24</v>
      </c>
    </row>
    <row r="174" spans="1:20" x14ac:dyDescent="0.2">
      <c r="T174" t="s">
        <v>22</v>
      </c>
    </row>
    <row r="175" spans="1:20" x14ac:dyDescent="0.2">
      <c r="A175">
        <v>87</v>
      </c>
      <c r="B175">
        <v>64943</v>
      </c>
      <c r="C175">
        <v>17329</v>
      </c>
      <c r="D175">
        <v>5287</v>
      </c>
      <c r="E175">
        <v>15</v>
      </c>
      <c r="F175">
        <v>15</v>
      </c>
      <c r="G175">
        <v>15</v>
      </c>
      <c r="H175">
        <v>1</v>
      </c>
      <c r="I175">
        <v>0</v>
      </c>
      <c r="J175">
        <v>1</v>
      </c>
      <c r="K175">
        <v>2</v>
      </c>
      <c r="L175">
        <v>9599.9999999999982</v>
      </c>
      <c r="M175">
        <v>14399.999999999998</v>
      </c>
      <c r="N175">
        <v>50000</v>
      </c>
      <c r="O175">
        <v>74000</v>
      </c>
      <c r="P175">
        <v>1652</v>
      </c>
      <c r="Q175">
        <v>247800</v>
      </c>
      <c r="R175">
        <v>321800</v>
      </c>
      <c r="S175">
        <v>0</v>
      </c>
      <c r="T175" t="s">
        <v>24</v>
      </c>
    </row>
    <row r="176" spans="1:20" x14ac:dyDescent="0.2">
      <c r="T176" t="s">
        <v>22</v>
      </c>
    </row>
    <row r="177" spans="1:20" x14ac:dyDescent="0.2">
      <c r="A177">
        <v>88</v>
      </c>
      <c r="B177">
        <v>57730</v>
      </c>
      <c r="C177">
        <v>17785</v>
      </c>
      <c r="D177">
        <v>4688</v>
      </c>
      <c r="E177">
        <v>30</v>
      </c>
      <c r="F177">
        <v>15</v>
      </c>
      <c r="G177">
        <v>15</v>
      </c>
      <c r="H177">
        <v>1</v>
      </c>
      <c r="I177">
        <v>0</v>
      </c>
      <c r="J177">
        <v>1</v>
      </c>
      <c r="K177">
        <v>2</v>
      </c>
      <c r="L177">
        <v>19199.999999999996</v>
      </c>
      <c r="M177">
        <v>14399.999999999998</v>
      </c>
      <c r="N177">
        <v>50000</v>
      </c>
      <c r="O177">
        <v>83600</v>
      </c>
      <c r="P177">
        <v>1673</v>
      </c>
      <c r="Q177">
        <v>250950</v>
      </c>
      <c r="R177">
        <v>334550</v>
      </c>
      <c r="S177">
        <v>0</v>
      </c>
      <c r="T177" t="s">
        <v>24</v>
      </c>
    </row>
    <row r="178" spans="1:20" x14ac:dyDescent="0.2">
      <c r="T178" t="s">
        <v>22</v>
      </c>
    </row>
    <row r="179" spans="1:20" x14ac:dyDescent="0.2">
      <c r="A179">
        <v>89</v>
      </c>
      <c r="B179">
        <v>64808</v>
      </c>
      <c r="C179">
        <v>19576</v>
      </c>
      <c r="D179">
        <v>7147</v>
      </c>
      <c r="E179">
        <v>15</v>
      </c>
      <c r="F179">
        <v>30</v>
      </c>
      <c r="G179">
        <v>0</v>
      </c>
      <c r="H179">
        <v>0</v>
      </c>
      <c r="I179">
        <v>1</v>
      </c>
      <c r="J179">
        <v>1</v>
      </c>
      <c r="K179">
        <v>2</v>
      </c>
      <c r="L179">
        <v>9599.9999999999982</v>
      </c>
      <c r="M179">
        <v>86400</v>
      </c>
      <c r="N179">
        <v>0</v>
      </c>
      <c r="O179">
        <v>96000</v>
      </c>
      <c r="P179">
        <v>1874</v>
      </c>
      <c r="Q179">
        <v>281100</v>
      </c>
      <c r="R179">
        <v>377100</v>
      </c>
      <c r="S179">
        <v>0</v>
      </c>
      <c r="T179" t="s">
        <v>24</v>
      </c>
    </row>
    <row r="180" spans="1:20" x14ac:dyDescent="0.2">
      <c r="T180" t="s">
        <v>22</v>
      </c>
    </row>
    <row r="181" spans="1:20" x14ac:dyDescent="0.2">
      <c r="A181">
        <v>90</v>
      </c>
      <c r="B181">
        <v>58071</v>
      </c>
      <c r="C181">
        <v>14876</v>
      </c>
      <c r="D181">
        <v>4157</v>
      </c>
      <c r="E181">
        <v>30</v>
      </c>
      <c r="F181">
        <v>30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19199.999999999996</v>
      </c>
      <c r="M181">
        <v>28799.999999999996</v>
      </c>
      <c r="N181">
        <v>0</v>
      </c>
      <c r="O181">
        <v>47999.999999999993</v>
      </c>
      <c r="P181">
        <v>1384</v>
      </c>
      <c r="Q181">
        <v>207600</v>
      </c>
      <c r="R181">
        <v>255600</v>
      </c>
      <c r="S181">
        <v>0</v>
      </c>
      <c r="T181" t="s">
        <v>24</v>
      </c>
    </row>
    <row r="182" spans="1:20" x14ac:dyDescent="0.2">
      <c r="T182" t="s">
        <v>22</v>
      </c>
    </row>
    <row r="183" spans="1:20" x14ac:dyDescent="0.2">
      <c r="A183">
        <v>91</v>
      </c>
      <c r="B183">
        <v>64419</v>
      </c>
      <c r="C183">
        <v>16882</v>
      </c>
      <c r="D183">
        <v>4603</v>
      </c>
      <c r="E183">
        <v>15</v>
      </c>
      <c r="F183">
        <v>15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9599.9999999999982</v>
      </c>
      <c r="M183">
        <v>14399.999999999998</v>
      </c>
      <c r="N183">
        <v>0</v>
      </c>
      <c r="O183">
        <v>23999.999999999996</v>
      </c>
      <c r="P183">
        <v>1584</v>
      </c>
      <c r="Q183">
        <v>237600</v>
      </c>
      <c r="R183">
        <v>261600</v>
      </c>
      <c r="S183">
        <v>0</v>
      </c>
      <c r="T183" t="s">
        <v>24</v>
      </c>
    </row>
    <row r="184" spans="1:20" x14ac:dyDescent="0.2">
      <c r="T184" t="s">
        <v>22</v>
      </c>
    </row>
    <row r="185" spans="1:20" x14ac:dyDescent="0.2">
      <c r="A185">
        <v>92</v>
      </c>
      <c r="B185">
        <v>64454</v>
      </c>
      <c r="C185">
        <v>18614</v>
      </c>
      <c r="D185">
        <v>5400</v>
      </c>
      <c r="E185">
        <v>15</v>
      </c>
      <c r="F185">
        <v>30</v>
      </c>
      <c r="G185">
        <v>15</v>
      </c>
      <c r="H185">
        <v>1</v>
      </c>
      <c r="I185">
        <v>0</v>
      </c>
      <c r="J185">
        <v>1</v>
      </c>
      <c r="K185">
        <v>2</v>
      </c>
      <c r="L185">
        <v>9599.9999999999982</v>
      </c>
      <c r="M185">
        <v>86400</v>
      </c>
      <c r="N185">
        <v>50000</v>
      </c>
      <c r="O185">
        <v>146000</v>
      </c>
      <c r="P185">
        <v>1745</v>
      </c>
      <c r="Q185">
        <v>261750</v>
      </c>
      <c r="R185">
        <v>407750</v>
      </c>
      <c r="S185">
        <v>0</v>
      </c>
      <c r="T185" t="s">
        <v>24</v>
      </c>
    </row>
    <row r="186" spans="1:20" x14ac:dyDescent="0.2">
      <c r="T186" t="s">
        <v>22</v>
      </c>
    </row>
    <row r="187" spans="1:20" x14ac:dyDescent="0.2">
      <c r="A187">
        <v>93</v>
      </c>
      <c r="B187">
        <v>64023</v>
      </c>
      <c r="C187">
        <v>17286</v>
      </c>
      <c r="D187">
        <v>4586</v>
      </c>
      <c r="E187">
        <v>15</v>
      </c>
      <c r="F187">
        <v>30</v>
      </c>
      <c r="G187">
        <v>15</v>
      </c>
      <c r="H187">
        <v>1</v>
      </c>
      <c r="I187">
        <v>0</v>
      </c>
      <c r="J187">
        <v>1</v>
      </c>
      <c r="K187">
        <v>2</v>
      </c>
      <c r="L187">
        <v>9599.9999999999982</v>
      </c>
      <c r="M187">
        <v>86400</v>
      </c>
      <c r="N187">
        <v>50000</v>
      </c>
      <c r="O187">
        <v>146000</v>
      </c>
      <c r="P187">
        <v>1618</v>
      </c>
      <c r="Q187">
        <v>242700</v>
      </c>
      <c r="R187">
        <v>388700</v>
      </c>
      <c r="S187">
        <v>0</v>
      </c>
      <c r="T187" t="s">
        <v>24</v>
      </c>
    </row>
    <row r="188" spans="1:20" x14ac:dyDescent="0.2">
      <c r="T188" t="s">
        <v>22</v>
      </c>
    </row>
    <row r="189" spans="1:20" x14ac:dyDescent="0.2">
      <c r="A189">
        <v>94</v>
      </c>
      <c r="B189">
        <v>58099</v>
      </c>
      <c r="C189">
        <v>16647</v>
      </c>
      <c r="D189">
        <v>4754</v>
      </c>
      <c r="E189">
        <v>30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28799.999999999996</v>
      </c>
      <c r="N189">
        <v>0</v>
      </c>
      <c r="O189">
        <v>47999.999999999993</v>
      </c>
      <c r="P189">
        <v>1555</v>
      </c>
      <c r="Q189">
        <v>233250</v>
      </c>
      <c r="R189">
        <v>281250</v>
      </c>
      <c r="S189">
        <v>0</v>
      </c>
      <c r="T189" t="s">
        <v>24</v>
      </c>
    </row>
    <row r="190" spans="1:20" x14ac:dyDescent="0.2">
      <c r="T190" t="s">
        <v>22</v>
      </c>
    </row>
    <row r="191" spans="1:20" x14ac:dyDescent="0.2">
      <c r="A191">
        <v>95</v>
      </c>
      <c r="B191">
        <v>57939</v>
      </c>
      <c r="C191">
        <v>18001</v>
      </c>
      <c r="D191">
        <v>4990</v>
      </c>
      <c r="E191">
        <v>30</v>
      </c>
      <c r="F191">
        <v>30</v>
      </c>
      <c r="G191">
        <v>0</v>
      </c>
      <c r="H191">
        <v>1</v>
      </c>
      <c r="I191">
        <v>0</v>
      </c>
      <c r="J191">
        <v>1</v>
      </c>
      <c r="K191">
        <v>2</v>
      </c>
      <c r="L191">
        <v>19199.999999999996</v>
      </c>
      <c r="M191">
        <v>28799.999999999996</v>
      </c>
      <c r="N191">
        <v>0</v>
      </c>
      <c r="O191">
        <v>47999.999999999993</v>
      </c>
      <c r="P191">
        <v>1690</v>
      </c>
      <c r="Q191">
        <v>253500</v>
      </c>
      <c r="R191">
        <v>301500</v>
      </c>
      <c r="S191">
        <v>0</v>
      </c>
      <c r="T191" t="s">
        <v>24</v>
      </c>
    </row>
    <row r="192" spans="1:20" x14ac:dyDescent="0.2">
      <c r="T192" t="s">
        <v>22</v>
      </c>
    </row>
    <row r="193" spans="1:20" x14ac:dyDescent="0.2">
      <c r="A193">
        <v>96</v>
      </c>
      <c r="B193">
        <v>57609</v>
      </c>
      <c r="C193">
        <v>17417</v>
      </c>
      <c r="D193">
        <v>4659</v>
      </c>
      <c r="E193">
        <v>30</v>
      </c>
      <c r="F193">
        <v>30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19199.999999999996</v>
      </c>
      <c r="M193">
        <v>28799.999999999996</v>
      </c>
      <c r="N193">
        <v>0</v>
      </c>
      <c r="O193">
        <v>47999.999999999993</v>
      </c>
      <c r="P193">
        <v>1634</v>
      </c>
      <c r="Q193">
        <v>245100</v>
      </c>
      <c r="R193">
        <v>293100</v>
      </c>
      <c r="S193">
        <v>0</v>
      </c>
      <c r="T193" t="s">
        <v>24</v>
      </c>
    </row>
    <row r="194" spans="1:20" x14ac:dyDescent="0.2">
      <c r="T194" t="s">
        <v>22</v>
      </c>
    </row>
    <row r="195" spans="1:20" x14ac:dyDescent="0.2">
      <c r="A195">
        <v>97</v>
      </c>
      <c r="B195">
        <v>70613</v>
      </c>
      <c r="C195">
        <v>16803</v>
      </c>
      <c r="D195">
        <v>5085</v>
      </c>
      <c r="E195">
        <v>0</v>
      </c>
      <c r="F195">
        <v>15</v>
      </c>
      <c r="G195">
        <v>15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72000</v>
      </c>
      <c r="N195">
        <v>50000</v>
      </c>
      <c r="O195">
        <v>122000</v>
      </c>
      <c r="P195">
        <v>1597</v>
      </c>
      <c r="Q195">
        <v>239550</v>
      </c>
      <c r="R195">
        <v>361550</v>
      </c>
      <c r="S195">
        <v>0</v>
      </c>
      <c r="T195" t="s">
        <v>24</v>
      </c>
    </row>
    <row r="196" spans="1:20" x14ac:dyDescent="0.2">
      <c r="T196" t="s">
        <v>22</v>
      </c>
    </row>
    <row r="197" spans="1:20" x14ac:dyDescent="0.2">
      <c r="A197">
        <v>98</v>
      </c>
      <c r="B197">
        <v>58084</v>
      </c>
      <c r="C197">
        <v>20705</v>
      </c>
      <c r="D197">
        <v>7197</v>
      </c>
      <c r="E197">
        <v>30</v>
      </c>
      <c r="F197">
        <v>45</v>
      </c>
      <c r="G197">
        <v>0</v>
      </c>
      <c r="H197">
        <v>1</v>
      </c>
      <c r="I197">
        <v>0</v>
      </c>
      <c r="J197">
        <v>2</v>
      </c>
      <c r="K197">
        <v>3</v>
      </c>
      <c r="L197">
        <v>19199.999999999996</v>
      </c>
      <c r="M197">
        <v>100800</v>
      </c>
      <c r="N197">
        <v>0</v>
      </c>
      <c r="O197">
        <v>120000</v>
      </c>
      <c r="P197">
        <v>1980</v>
      </c>
      <c r="Q197">
        <v>297000</v>
      </c>
      <c r="R197">
        <v>417000</v>
      </c>
      <c r="S197">
        <v>0</v>
      </c>
      <c r="T197" t="s">
        <v>24</v>
      </c>
    </row>
    <row r="198" spans="1:20" x14ac:dyDescent="0.2">
      <c r="T198" t="s">
        <v>22</v>
      </c>
    </row>
    <row r="199" spans="1:20" x14ac:dyDescent="0.2">
      <c r="A199">
        <v>99</v>
      </c>
      <c r="B199">
        <v>64138</v>
      </c>
      <c r="C199">
        <v>16917</v>
      </c>
      <c r="D199">
        <v>4485</v>
      </c>
      <c r="E199">
        <v>15</v>
      </c>
      <c r="F199">
        <v>15</v>
      </c>
      <c r="G199">
        <v>0</v>
      </c>
      <c r="H199">
        <v>1</v>
      </c>
      <c r="I199">
        <v>0</v>
      </c>
      <c r="J199">
        <v>1</v>
      </c>
      <c r="K199">
        <v>2</v>
      </c>
      <c r="L199">
        <v>9599.9999999999982</v>
      </c>
      <c r="M199">
        <v>14399.999999999998</v>
      </c>
      <c r="N199">
        <v>0</v>
      </c>
      <c r="O199">
        <v>23999.999999999996</v>
      </c>
      <c r="P199">
        <v>1585</v>
      </c>
      <c r="Q199">
        <v>237750</v>
      </c>
      <c r="R199">
        <v>261750</v>
      </c>
      <c r="S199">
        <v>0</v>
      </c>
      <c r="T199" t="s">
        <v>24</v>
      </c>
    </row>
    <row r="200" spans="1:20" x14ac:dyDescent="0.2">
      <c r="T200" t="s">
        <v>22</v>
      </c>
    </row>
    <row r="201" spans="1:20" x14ac:dyDescent="0.2">
      <c r="A201">
        <v>100</v>
      </c>
      <c r="B201">
        <v>63571</v>
      </c>
      <c r="C201">
        <v>46995</v>
      </c>
      <c r="D201">
        <v>19158</v>
      </c>
      <c r="E201">
        <v>15</v>
      </c>
      <c r="F201">
        <v>0</v>
      </c>
      <c r="G201">
        <v>30</v>
      </c>
      <c r="H201">
        <v>3</v>
      </c>
      <c r="I201">
        <v>0</v>
      </c>
      <c r="J201">
        <v>1</v>
      </c>
      <c r="K201">
        <v>4</v>
      </c>
      <c r="L201">
        <v>9599.9999999999982</v>
      </c>
      <c r="M201">
        <v>0</v>
      </c>
      <c r="N201">
        <v>50000</v>
      </c>
      <c r="O201">
        <v>59600</v>
      </c>
      <c r="P201">
        <v>4623</v>
      </c>
      <c r="Q201">
        <v>693450</v>
      </c>
      <c r="R201">
        <v>753050</v>
      </c>
      <c r="S201">
        <v>0</v>
      </c>
      <c r="T201" t="s">
        <v>24</v>
      </c>
    </row>
    <row r="202" spans="1:20" x14ac:dyDescent="0.2">
      <c r="T202" t="s">
        <v>22</v>
      </c>
    </row>
    <row r="203" spans="1:20" x14ac:dyDescent="0.2">
      <c r="A203">
        <v>101</v>
      </c>
      <c r="B203">
        <v>65066</v>
      </c>
      <c r="C203">
        <v>25972</v>
      </c>
      <c r="D203">
        <v>10024</v>
      </c>
      <c r="E203">
        <v>15</v>
      </c>
      <c r="F203">
        <v>15</v>
      </c>
      <c r="G203">
        <v>15</v>
      </c>
      <c r="H203">
        <v>0</v>
      </c>
      <c r="I203">
        <v>1</v>
      </c>
      <c r="J203">
        <v>1</v>
      </c>
      <c r="K203">
        <v>2</v>
      </c>
      <c r="L203">
        <v>9599.9999999999982</v>
      </c>
      <c r="M203">
        <v>14399.999999999998</v>
      </c>
      <c r="N203">
        <v>50000</v>
      </c>
      <c r="O203">
        <v>74000</v>
      </c>
      <c r="P203">
        <v>2503</v>
      </c>
      <c r="Q203">
        <v>375450</v>
      </c>
      <c r="R203">
        <v>449450</v>
      </c>
      <c r="S203">
        <v>0</v>
      </c>
      <c r="T203" t="s">
        <v>24</v>
      </c>
    </row>
    <row r="204" spans="1:20" x14ac:dyDescent="0.2">
      <c r="T204" t="s">
        <v>22</v>
      </c>
    </row>
    <row r="205" spans="1:20" x14ac:dyDescent="0.2">
      <c r="A205">
        <v>102</v>
      </c>
      <c r="B205">
        <v>57483</v>
      </c>
      <c r="C205">
        <v>17211</v>
      </c>
      <c r="D205">
        <v>4575</v>
      </c>
      <c r="E205">
        <v>30</v>
      </c>
      <c r="F205">
        <v>30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28799.999999999996</v>
      </c>
      <c r="N205">
        <v>0</v>
      </c>
      <c r="O205">
        <v>47999.999999999993</v>
      </c>
      <c r="P205">
        <v>1613</v>
      </c>
      <c r="Q205">
        <v>241950</v>
      </c>
      <c r="R205">
        <v>289950</v>
      </c>
      <c r="S205">
        <v>0</v>
      </c>
      <c r="T205" t="s">
        <v>24</v>
      </c>
    </row>
    <row r="206" spans="1:20" x14ac:dyDescent="0.2">
      <c r="T206" t="s">
        <v>22</v>
      </c>
    </row>
    <row r="207" spans="1:20" x14ac:dyDescent="0.2">
      <c r="A207">
        <v>103</v>
      </c>
      <c r="B207">
        <v>57604</v>
      </c>
      <c r="C207">
        <v>16936</v>
      </c>
      <c r="D207">
        <v>4544</v>
      </c>
      <c r="E207">
        <v>30</v>
      </c>
      <c r="F207">
        <v>30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28799.999999999996</v>
      </c>
      <c r="N207">
        <v>0</v>
      </c>
      <c r="O207">
        <v>47999.999999999993</v>
      </c>
      <c r="P207">
        <v>1584</v>
      </c>
      <c r="Q207">
        <v>237600</v>
      </c>
      <c r="R207">
        <v>285600</v>
      </c>
      <c r="S207">
        <v>0</v>
      </c>
      <c r="T207" t="s">
        <v>24</v>
      </c>
    </row>
    <row r="208" spans="1:20" x14ac:dyDescent="0.2">
      <c r="T208" t="s">
        <v>22</v>
      </c>
    </row>
    <row r="209" spans="1:20" x14ac:dyDescent="0.2">
      <c r="A209">
        <v>104</v>
      </c>
      <c r="B209">
        <v>64375</v>
      </c>
      <c r="C209">
        <v>17182</v>
      </c>
      <c r="D209">
        <v>4396</v>
      </c>
      <c r="E209">
        <v>15</v>
      </c>
      <c r="F209">
        <v>0</v>
      </c>
      <c r="G209">
        <v>15</v>
      </c>
      <c r="H209">
        <v>1</v>
      </c>
      <c r="I209">
        <v>0</v>
      </c>
      <c r="J209">
        <v>0</v>
      </c>
      <c r="K209">
        <v>1</v>
      </c>
      <c r="L209">
        <v>9599.9999999999982</v>
      </c>
      <c r="M209">
        <v>0</v>
      </c>
      <c r="N209">
        <v>50000</v>
      </c>
      <c r="O209">
        <v>59600</v>
      </c>
      <c r="P209">
        <v>1615</v>
      </c>
      <c r="Q209">
        <v>242250</v>
      </c>
      <c r="R209">
        <v>301850</v>
      </c>
      <c r="S209">
        <v>0</v>
      </c>
      <c r="T209" t="s">
        <v>24</v>
      </c>
    </row>
    <row r="210" spans="1:20" x14ac:dyDescent="0.2">
      <c r="T210" t="s">
        <v>22</v>
      </c>
    </row>
    <row r="211" spans="1:20" x14ac:dyDescent="0.2">
      <c r="A211">
        <v>105</v>
      </c>
      <c r="B211">
        <v>64558</v>
      </c>
      <c r="C211">
        <v>19091</v>
      </c>
      <c r="D211">
        <v>6191</v>
      </c>
      <c r="E211">
        <v>15</v>
      </c>
      <c r="F211">
        <v>30</v>
      </c>
      <c r="G211">
        <v>0</v>
      </c>
      <c r="H211">
        <v>1</v>
      </c>
      <c r="I211">
        <v>0</v>
      </c>
      <c r="J211">
        <v>1</v>
      </c>
      <c r="K211">
        <v>2</v>
      </c>
      <c r="L211">
        <v>9599.9999999999982</v>
      </c>
      <c r="M211">
        <v>86400</v>
      </c>
      <c r="N211">
        <v>0</v>
      </c>
      <c r="O211">
        <v>96000</v>
      </c>
      <c r="P211">
        <v>1820</v>
      </c>
      <c r="Q211">
        <v>273000</v>
      </c>
      <c r="R211">
        <v>369000</v>
      </c>
      <c r="S211">
        <v>0</v>
      </c>
      <c r="T211" t="s">
        <v>24</v>
      </c>
    </row>
    <row r="212" spans="1:20" x14ac:dyDescent="0.2">
      <c r="T212" t="s">
        <v>22</v>
      </c>
    </row>
    <row r="213" spans="1:20" x14ac:dyDescent="0.2">
      <c r="A213">
        <v>106</v>
      </c>
      <c r="B213">
        <v>57797</v>
      </c>
      <c r="C213">
        <v>17315</v>
      </c>
      <c r="D213">
        <v>4625</v>
      </c>
      <c r="E213">
        <v>30</v>
      </c>
      <c r="F213">
        <v>30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28799.999999999996</v>
      </c>
      <c r="N213">
        <v>0</v>
      </c>
      <c r="O213">
        <v>47999.999999999993</v>
      </c>
      <c r="P213">
        <v>1621</v>
      </c>
      <c r="Q213">
        <v>243150</v>
      </c>
      <c r="R213">
        <v>291150</v>
      </c>
      <c r="S213">
        <v>0</v>
      </c>
      <c r="T213" t="s">
        <v>24</v>
      </c>
    </row>
    <row r="214" spans="1:20" x14ac:dyDescent="0.2">
      <c r="T214" t="s">
        <v>22</v>
      </c>
    </row>
    <row r="215" spans="1:20" x14ac:dyDescent="0.2">
      <c r="A215">
        <v>107</v>
      </c>
      <c r="B215">
        <v>57865</v>
      </c>
      <c r="C215">
        <v>18664</v>
      </c>
      <c r="D215">
        <v>5462</v>
      </c>
      <c r="E215">
        <v>30</v>
      </c>
      <c r="F215">
        <v>30</v>
      </c>
      <c r="G215">
        <v>0</v>
      </c>
      <c r="H215">
        <v>1</v>
      </c>
      <c r="I215">
        <v>0</v>
      </c>
      <c r="J215">
        <v>1</v>
      </c>
      <c r="K215">
        <v>2</v>
      </c>
      <c r="L215">
        <v>19199.999999999996</v>
      </c>
      <c r="M215">
        <v>28799.999999999996</v>
      </c>
      <c r="N215">
        <v>0</v>
      </c>
      <c r="O215">
        <v>47999.999999999993</v>
      </c>
      <c r="P215">
        <v>1762</v>
      </c>
      <c r="Q215">
        <v>264300</v>
      </c>
      <c r="R215">
        <v>312300</v>
      </c>
      <c r="S215">
        <v>0</v>
      </c>
      <c r="T215" t="s">
        <v>24</v>
      </c>
    </row>
    <row r="216" spans="1:20" x14ac:dyDescent="0.2">
      <c r="T216" t="s">
        <v>22</v>
      </c>
    </row>
    <row r="217" spans="1:20" x14ac:dyDescent="0.2">
      <c r="A217">
        <v>108</v>
      </c>
      <c r="B217">
        <v>64505</v>
      </c>
      <c r="C217">
        <v>16687</v>
      </c>
      <c r="D217">
        <v>5123</v>
      </c>
      <c r="E217">
        <v>15</v>
      </c>
      <c r="F217">
        <v>15</v>
      </c>
      <c r="G217">
        <v>15</v>
      </c>
      <c r="H217">
        <v>1</v>
      </c>
      <c r="I217">
        <v>0</v>
      </c>
      <c r="J217">
        <v>1</v>
      </c>
      <c r="K217">
        <v>2</v>
      </c>
      <c r="L217">
        <v>9599.9999999999982</v>
      </c>
      <c r="M217">
        <v>14399.999999999998</v>
      </c>
      <c r="N217">
        <v>50000</v>
      </c>
      <c r="O217">
        <v>74000</v>
      </c>
      <c r="P217">
        <v>1580</v>
      </c>
      <c r="Q217">
        <v>237000</v>
      </c>
      <c r="R217">
        <v>311000</v>
      </c>
      <c r="S217">
        <v>0</v>
      </c>
      <c r="T217" t="s">
        <v>24</v>
      </c>
    </row>
    <row r="218" spans="1:20" x14ac:dyDescent="0.2">
      <c r="T218" t="s">
        <v>22</v>
      </c>
    </row>
    <row r="219" spans="1:20" x14ac:dyDescent="0.2">
      <c r="A219">
        <v>109</v>
      </c>
      <c r="B219">
        <v>58030</v>
      </c>
      <c r="C219">
        <v>16198</v>
      </c>
      <c r="D219">
        <v>4415</v>
      </c>
      <c r="E219">
        <v>30</v>
      </c>
      <c r="F219">
        <v>30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28799.999999999996</v>
      </c>
      <c r="N219">
        <v>0</v>
      </c>
      <c r="O219">
        <v>47999.999999999993</v>
      </c>
      <c r="P219">
        <v>1512</v>
      </c>
      <c r="Q219">
        <v>226800</v>
      </c>
      <c r="R219">
        <v>274800</v>
      </c>
      <c r="S219">
        <v>0</v>
      </c>
      <c r="T219" t="s">
        <v>24</v>
      </c>
    </row>
    <row r="220" spans="1:20" x14ac:dyDescent="0.2">
      <c r="T220" t="s">
        <v>22</v>
      </c>
    </row>
    <row r="221" spans="1:20" x14ac:dyDescent="0.2">
      <c r="A221">
        <v>110</v>
      </c>
      <c r="B221">
        <v>64450</v>
      </c>
      <c r="C221">
        <v>16506</v>
      </c>
      <c r="D221">
        <v>4939</v>
      </c>
      <c r="E221">
        <v>15</v>
      </c>
      <c r="F221">
        <v>15</v>
      </c>
      <c r="G221">
        <v>15</v>
      </c>
      <c r="H221">
        <v>1</v>
      </c>
      <c r="I221">
        <v>0</v>
      </c>
      <c r="J221">
        <v>1</v>
      </c>
      <c r="K221">
        <v>2</v>
      </c>
      <c r="L221">
        <v>9599.9999999999982</v>
      </c>
      <c r="M221">
        <v>14399.999999999998</v>
      </c>
      <c r="N221">
        <v>50000</v>
      </c>
      <c r="O221">
        <v>74000</v>
      </c>
      <c r="P221">
        <v>1566</v>
      </c>
      <c r="Q221">
        <v>234900</v>
      </c>
      <c r="R221">
        <v>308900</v>
      </c>
      <c r="S221">
        <v>0</v>
      </c>
      <c r="T221" t="s">
        <v>24</v>
      </c>
    </row>
    <row r="222" spans="1:20" x14ac:dyDescent="0.2">
      <c r="T222" t="s">
        <v>22</v>
      </c>
    </row>
    <row r="223" spans="1:20" x14ac:dyDescent="0.2">
      <c r="A223">
        <v>111</v>
      </c>
      <c r="B223">
        <v>57777</v>
      </c>
      <c r="C223">
        <v>17262</v>
      </c>
      <c r="D223">
        <v>4855</v>
      </c>
      <c r="E223">
        <v>30</v>
      </c>
      <c r="F223">
        <v>30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28799.999999999996</v>
      </c>
      <c r="N223">
        <v>0</v>
      </c>
      <c r="O223">
        <v>47999.999999999993</v>
      </c>
      <c r="P223">
        <v>1619</v>
      </c>
      <c r="Q223">
        <v>242850</v>
      </c>
      <c r="R223">
        <v>290850</v>
      </c>
      <c r="S223">
        <v>0</v>
      </c>
      <c r="T223" t="s">
        <v>24</v>
      </c>
    </row>
    <row r="224" spans="1:20" x14ac:dyDescent="0.2">
      <c r="T224" t="s">
        <v>22</v>
      </c>
    </row>
    <row r="225" spans="1:20" x14ac:dyDescent="0.2">
      <c r="A225">
        <v>112</v>
      </c>
      <c r="B225">
        <v>64306</v>
      </c>
      <c r="C225">
        <v>17150</v>
      </c>
      <c r="D225">
        <v>4827</v>
      </c>
      <c r="E225">
        <v>15</v>
      </c>
      <c r="F225">
        <v>30</v>
      </c>
      <c r="G225">
        <v>0</v>
      </c>
      <c r="H225">
        <v>1</v>
      </c>
      <c r="I225">
        <v>0</v>
      </c>
      <c r="J225">
        <v>1</v>
      </c>
      <c r="K225">
        <v>2</v>
      </c>
      <c r="L225">
        <v>9599.9999999999982</v>
      </c>
      <c r="M225">
        <v>86400</v>
      </c>
      <c r="N225">
        <v>0</v>
      </c>
      <c r="O225">
        <v>96000</v>
      </c>
      <c r="P225">
        <v>1613</v>
      </c>
      <c r="Q225">
        <v>241950</v>
      </c>
      <c r="R225">
        <v>337950</v>
      </c>
      <c r="S225">
        <v>0</v>
      </c>
      <c r="T225" t="s">
        <v>24</v>
      </c>
    </row>
    <row r="226" spans="1:20" x14ac:dyDescent="0.2">
      <c r="T226" t="s">
        <v>22</v>
      </c>
    </row>
    <row r="227" spans="1:20" x14ac:dyDescent="0.2">
      <c r="A227">
        <v>113</v>
      </c>
      <c r="B227">
        <v>58076</v>
      </c>
      <c r="C227">
        <v>16103</v>
      </c>
      <c r="D227">
        <v>4357</v>
      </c>
      <c r="E227">
        <v>30</v>
      </c>
      <c r="F227">
        <v>30</v>
      </c>
      <c r="G227">
        <v>15</v>
      </c>
      <c r="H227">
        <v>2</v>
      </c>
      <c r="I227">
        <v>0</v>
      </c>
      <c r="J227">
        <v>0</v>
      </c>
      <c r="K227">
        <v>2</v>
      </c>
      <c r="L227">
        <v>19199.999999999996</v>
      </c>
      <c r="M227">
        <v>28799.999999999996</v>
      </c>
      <c r="N227">
        <v>50000</v>
      </c>
      <c r="O227">
        <v>98000</v>
      </c>
      <c r="P227">
        <v>1502</v>
      </c>
      <c r="Q227">
        <v>225300</v>
      </c>
      <c r="R227">
        <v>323300</v>
      </c>
      <c r="S227">
        <v>0</v>
      </c>
      <c r="T227" t="s">
        <v>24</v>
      </c>
    </row>
    <row r="228" spans="1:20" x14ac:dyDescent="0.2">
      <c r="T228" t="s">
        <v>22</v>
      </c>
    </row>
    <row r="229" spans="1:20" x14ac:dyDescent="0.2">
      <c r="A229">
        <v>114</v>
      </c>
      <c r="B229">
        <v>64697</v>
      </c>
      <c r="C229">
        <v>16392</v>
      </c>
      <c r="D229">
        <v>4107</v>
      </c>
      <c r="E229">
        <v>15</v>
      </c>
      <c r="F229">
        <v>0</v>
      </c>
      <c r="G229">
        <v>15</v>
      </c>
      <c r="H229">
        <v>1</v>
      </c>
      <c r="I229">
        <v>0</v>
      </c>
      <c r="J229">
        <v>0</v>
      </c>
      <c r="K229">
        <v>1</v>
      </c>
      <c r="L229">
        <v>9599.9999999999982</v>
      </c>
      <c r="M229">
        <v>0</v>
      </c>
      <c r="N229">
        <v>50000</v>
      </c>
      <c r="O229">
        <v>59600</v>
      </c>
      <c r="P229">
        <v>1533</v>
      </c>
      <c r="Q229">
        <v>229950</v>
      </c>
      <c r="R229">
        <v>289550</v>
      </c>
      <c r="S229">
        <v>0</v>
      </c>
      <c r="T229" t="s">
        <v>24</v>
      </c>
    </row>
    <row r="230" spans="1:20" x14ac:dyDescent="0.2">
      <c r="T230" t="s">
        <v>22</v>
      </c>
    </row>
    <row r="231" spans="1:20" x14ac:dyDescent="0.2">
      <c r="A231">
        <v>115</v>
      </c>
      <c r="B231">
        <v>57821</v>
      </c>
      <c r="C231">
        <v>15023</v>
      </c>
      <c r="D231">
        <v>3748</v>
      </c>
      <c r="E231">
        <v>30</v>
      </c>
      <c r="F231">
        <v>15</v>
      </c>
      <c r="G231">
        <v>15</v>
      </c>
      <c r="H231">
        <v>0</v>
      </c>
      <c r="I231">
        <v>1</v>
      </c>
      <c r="J231">
        <v>1</v>
      </c>
      <c r="K231">
        <v>2</v>
      </c>
      <c r="L231">
        <v>19199.999999999996</v>
      </c>
      <c r="M231">
        <v>14399.999999999998</v>
      </c>
      <c r="N231">
        <v>50000</v>
      </c>
      <c r="O231">
        <v>83600</v>
      </c>
      <c r="P231">
        <v>1403</v>
      </c>
      <c r="Q231">
        <v>210450</v>
      </c>
      <c r="R231">
        <v>294050</v>
      </c>
      <c r="S231">
        <v>0</v>
      </c>
      <c r="T231" t="s">
        <v>24</v>
      </c>
    </row>
    <row r="232" spans="1:20" x14ac:dyDescent="0.2">
      <c r="T232" t="s">
        <v>22</v>
      </c>
    </row>
    <row r="233" spans="1:20" x14ac:dyDescent="0.2">
      <c r="A233">
        <v>116</v>
      </c>
      <c r="B233">
        <v>57680</v>
      </c>
      <c r="C233">
        <v>17056</v>
      </c>
      <c r="D233">
        <v>4635</v>
      </c>
      <c r="E233">
        <v>30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28799.999999999996</v>
      </c>
      <c r="N233">
        <v>0</v>
      </c>
      <c r="O233">
        <v>47999.999999999993</v>
      </c>
      <c r="P233">
        <v>1599</v>
      </c>
      <c r="Q233">
        <v>239850</v>
      </c>
      <c r="R233">
        <v>287850</v>
      </c>
      <c r="S233">
        <v>0</v>
      </c>
      <c r="T233" t="s">
        <v>24</v>
      </c>
    </row>
    <row r="234" spans="1:20" x14ac:dyDescent="0.2">
      <c r="T234" t="s">
        <v>22</v>
      </c>
    </row>
    <row r="235" spans="1:20" x14ac:dyDescent="0.2">
      <c r="A235">
        <v>117</v>
      </c>
      <c r="B235">
        <v>57909</v>
      </c>
      <c r="C235">
        <v>19097</v>
      </c>
      <c r="D235">
        <v>5478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28799.999999999996</v>
      </c>
      <c r="N235">
        <v>0</v>
      </c>
      <c r="O235">
        <v>47999.999999999993</v>
      </c>
      <c r="P235">
        <v>1803</v>
      </c>
      <c r="Q235">
        <v>270450</v>
      </c>
      <c r="R235">
        <v>318450</v>
      </c>
      <c r="S235">
        <v>0</v>
      </c>
      <c r="T235" t="s">
        <v>24</v>
      </c>
    </row>
    <row r="236" spans="1:20" x14ac:dyDescent="0.2">
      <c r="T236" t="s">
        <v>22</v>
      </c>
    </row>
    <row r="237" spans="1:20" x14ac:dyDescent="0.2">
      <c r="A237">
        <v>118</v>
      </c>
      <c r="B237">
        <v>57880</v>
      </c>
      <c r="C237">
        <v>16881</v>
      </c>
      <c r="D237">
        <v>4671</v>
      </c>
      <c r="E237">
        <v>30</v>
      </c>
      <c r="F237">
        <v>30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19199.999999999996</v>
      </c>
      <c r="M237">
        <v>28799.999999999996</v>
      </c>
      <c r="N237">
        <v>0</v>
      </c>
      <c r="O237">
        <v>47999.999999999993</v>
      </c>
      <c r="P237">
        <v>1579</v>
      </c>
      <c r="Q237">
        <v>236850</v>
      </c>
      <c r="R237">
        <v>284850</v>
      </c>
      <c r="S237">
        <v>0</v>
      </c>
      <c r="T237" t="s">
        <v>24</v>
      </c>
    </row>
    <row r="238" spans="1:20" x14ac:dyDescent="0.2">
      <c r="T238" t="s">
        <v>22</v>
      </c>
    </row>
    <row r="239" spans="1:20" x14ac:dyDescent="0.2">
      <c r="A239">
        <v>119</v>
      </c>
      <c r="B239">
        <v>64697</v>
      </c>
      <c r="C239">
        <v>30141</v>
      </c>
      <c r="D239">
        <v>11521</v>
      </c>
      <c r="E239">
        <v>15</v>
      </c>
      <c r="F239">
        <v>30</v>
      </c>
      <c r="G239">
        <v>15</v>
      </c>
      <c r="H239">
        <v>2</v>
      </c>
      <c r="I239">
        <v>0</v>
      </c>
      <c r="J239">
        <v>1</v>
      </c>
      <c r="K239">
        <v>3</v>
      </c>
      <c r="L239">
        <v>9599.9999999999982</v>
      </c>
      <c r="M239">
        <v>86400</v>
      </c>
      <c r="N239">
        <v>50000</v>
      </c>
      <c r="O239">
        <v>146000</v>
      </c>
      <c r="P239">
        <v>2933</v>
      </c>
      <c r="Q239">
        <v>439950</v>
      </c>
      <c r="R239">
        <v>585950</v>
      </c>
      <c r="S239">
        <v>0</v>
      </c>
      <c r="T239" t="s">
        <v>24</v>
      </c>
    </row>
    <row r="240" spans="1:20" x14ac:dyDescent="0.2">
      <c r="T240" t="s">
        <v>22</v>
      </c>
    </row>
    <row r="241" spans="1:20" x14ac:dyDescent="0.2">
      <c r="A241">
        <v>120</v>
      </c>
      <c r="B241">
        <v>57861</v>
      </c>
      <c r="C241">
        <v>17101</v>
      </c>
      <c r="D241">
        <v>4798</v>
      </c>
      <c r="E241">
        <v>30</v>
      </c>
      <c r="F241">
        <v>30</v>
      </c>
      <c r="G241">
        <v>0</v>
      </c>
      <c r="H241">
        <v>1</v>
      </c>
      <c r="I241">
        <v>0</v>
      </c>
      <c r="J241">
        <v>1</v>
      </c>
      <c r="K241">
        <v>2</v>
      </c>
      <c r="L241">
        <v>19199.999999999996</v>
      </c>
      <c r="M241">
        <v>28799.999999999996</v>
      </c>
      <c r="N241">
        <v>0</v>
      </c>
      <c r="O241">
        <v>47999.999999999993</v>
      </c>
      <c r="P241">
        <v>1600</v>
      </c>
      <c r="Q241">
        <v>240000</v>
      </c>
      <c r="R241">
        <v>288000</v>
      </c>
      <c r="S241">
        <v>0</v>
      </c>
      <c r="T241" t="s">
        <v>24</v>
      </c>
    </row>
    <row r="242" spans="1:20" x14ac:dyDescent="0.2">
      <c r="T242" t="s">
        <v>22</v>
      </c>
    </row>
    <row r="243" spans="1:20" x14ac:dyDescent="0.2">
      <c r="A243">
        <v>121</v>
      </c>
      <c r="B243">
        <v>57508</v>
      </c>
      <c r="C243">
        <v>16314</v>
      </c>
      <c r="D243">
        <v>4512</v>
      </c>
      <c r="E243">
        <v>30</v>
      </c>
      <c r="F243">
        <v>30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28799.999999999996</v>
      </c>
      <c r="N243">
        <v>0</v>
      </c>
      <c r="O243">
        <v>47999.999999999993</v>
      </c>
      <c r="P243">
        <v>1522</v>
      </c>
      <c r="Q243">
        <v>228300</v>
      </c>
      <c r="R243">
        <v>276300</v>
      </c>
      <c r="S243">
        <v>0</v>
      </c>
      <c r="T243" t="s">
        <v>24</v>
      </c>
    </row>
    <row r="244" spans="1:20" x14ac:dyDescent="0.2">
      <c r="T244" t="s">
        <v>22</v>
      </c>
    </row>
    <row r="245" spans="1:20" x14ac:dyDescent="0.2">
      <c r="A245">
        <v>122</v>
      </c>
      <c r="B245">
        <v>64260</v>
      </c>
      <c r="C245">
        <v>17562</v>
      </c>
      <c r="D245">
        <v>5621</v>
      </c>
      <c r="E245">
        <v>15</v>
      </c>
      <c r="F245">
        <v>30</v>
      </c>
      <c r="G245">
        <v>0</v>
      </c>
      <c r="H245">
        <v>1</v>
      </c>
      <c r="I245">
        <v>0</v>
      </c>
      <c r="J245">
        <v>1</v>
      </c>
      <c r="K245">
        <v>2</v>
      </c>
      <c r="L245">
        <v>9599.9999999999982</v>
      </c>
      <c r="M245">
        <v>86400</v>
      </c>
      <c r="N245">
        <v>0</v>
      </c>
      <c r="O245">
        <v>96000</v>
      </c>
      <c r="P245">
        <v>1669</v>
      </c>
      <c r="Q245">
        <v>250350</v>
      </c>
      <c r="R245">
        <v>346350</v>
      </c>
      <c r="S245">
        <v>0</v>
      </c>
      <c r="T245" t="s">
        <v>23</v>
      </c>
    </row>
    <row r="246" spans="1:20" x14ac:dyDescent="0.2">
      <c r="T246" t="s">
        <v>22</v>
      </c>
    </row>
    <row r="247" spans="1:20" x14ac:dyDescent="0.2">
      <c r="A247">
        <v>123</v>
      </c>
      <c r="B247">
        <v>57717</v>
      </c>
      <c r="C247">
        <v>17330</v>
      </c>
      <c r="D247">
        <v>4781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28799.999999999996</v>
      </c>
      <c r="N247">
        <v>0</v>
      </c>
      <c r="O247">
        <v>47999.999999999993</v>
      </c>
      <c r="P247">
        <v>1628</v>
      </c>
      <c r="Q247">
        <v>244200</v>
      </c>
      <c r="R247">
        <v>292200</v>
      </c>
      <c r="S247">
        <v>0</v>
      </c>
      <c r="T247" t="s">
        <v>23</v>
      </c>
    </row>
    <row r="248" spans="1:20" x14ac:dyDescent="0.2">
      <c r="T248" t="s">
        <v>22</v>
      </c>
    </row>
    <row r="249" spans="1:20" x14ac:dyDescent="0.2">
      <c r="A249">
        <v>124</v>
      </c>
      <c r="B249">
        <v>64394</v>
      </c>
      <c r="C249">
        <v>14379</v>
      </c>
      <c r="D249">
        <v>3761</v>
      </c>
      <c r="E249">
        <v>15</v>
      </c>
      <c r="F249">
        <v>15</v>
      </c>
      <c r="G249">
        <v>15</v>
      </c>
      <c r="H249">
        <v>0</v>
      </c>
      <c r="I249">
        <v>1</v>
      </c>
      <c r="J249">
        <v>0</v>
      </c>
      <c r="K249">
        <v>1</v>
      </c>
      <c r="L249">
        <v>9599.9999999999982</v>
      </c>
      <c r="M249">
        <v>14399.999999999998</v>
      </c>
      <c r="N249">
        <v>50000</v>
      </c>
      <c r="O249">
        <v>74000</v>
      </c>
      <c r="P249">
        <v>1334</v>
      </c>
      <c r="Q249">
        <v>200100</v>
      </c>
      <c r="R249">
        <v>274100</v>
      </c>
      <c r="S249">
        <v>0</v>
      </c>
      <c r="T249" t="s">
        <v>23</v>
      </c>
    </row>
    <row r="250" spans="1:20" x14ac:dyDescent="0.2">
      <c r="T250" t="s">
        <v>22</v>
      </c>
    </row>
    <row r="251" spans="1:20" x14ac:dyDescent="0.2">
      <c r="A251">
        <v>125</v>
      </c>
      <c r="B251">
        <v>57776</v>
      </c>
      <c r="C251">
        <v>15995</v>
      </c>
      <c r="D251">
        <v>4378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28799.999999999996</v>
      </c>
      <c r="N251">
        <v>0</v>
      </c>
      <c r="O251">
        <v>47999.999999999993</v>
      </c>
      <c r="P251">
        <v>1489</v>
      </c>
      <c r="Q251">
        <v>223350</v>
      </c>
      <c r="R251">
        <v>271350</v>
      </c>
      <c r="S251">
        <v>0</v>
      </c>
      <c r="T251" t="s">
        <v>25</v>
      </c>
    </row>
    <row r="252" spans="1:20" x14ac:dyDescent="0.2">
      <c r="T252" t="s">
        <v>22</v>
      </c>
    </row>
    <row r="253" spans="1:20" x14ac:dyDescent="0.2">
      <c r="A253">
        <v>126</v>
      </c>
      <c r="B253">
        <v>57889</v>
      </c>
      <c r="C253">
        <v>19139</v>
      </c>
      <c r="D253">
        <v>5535</v>
      </c>
      <c r="E253">
        <v>30</v>
      </c>
      <c r="F253">
        <v>30</v>
      </c>
      <c r="G253">
        <v>0</v>
      </c>
      <c r="H253">
        <v>0</v>
      </c>
      <c r="I253">
        <v>0</v>
      </c>
      <c r="J253">
        <v>2</v>
      </c>
      <c r="K253">
        <v>2</v>
      </c>
      <c r="L253">
        <v>19199.999999999996</v>
      </c>
      <c r="M253">
        <v>28799.999999999996</v>
      </c>
      <c r="N253">
        <v>0</v>
      </c>
      <c r="O253">
        <v>47999.999999999993</v>
      </c>
      <c r="P253">
        <v>1811</v>
      </c>
      <c r="Q253">
        <v>271650</v>
      </c>
      <c r="R253">
        <v>319650</v>
      </c>
      <c r="S253">
        <v>0</v>
      </c>
      <c r="T253" t="s">
        <v>24</v>
      </c>
    </row>
    <row r="254" spans="1:20" x14ac:dyDescent="0.2">
      <c r="T254" t="s">
        <v>22</v>
      </c>
    </row>
    <row r="255" spans="1:20" x14ac:dyDescent="0.2">
      <c r="A255">
        <v>127</v>
      </c>
      <c r="B255">
        <v>57896</v>
      </c>
      <c r="C255">
        <v>15999</v>
      </c>
      <c r="D255">
        <v>4210</v>
      </c>
      <c r="E255">
        <v>30</v>
      </c>
      <c r="F255">
        <v>30</v>
      </c>
      <c r="G255">
        <v>0</v>
      </c>
      <c r="H255">
        <v>0</v>
      </c>
      <c r="I255">
        <v>0</v>
      </c>
      <c r="J255">
        <v>2</v>
      </c>
      <c r="K255">
        <v>2</v>
      </c>
      <c r="L255">
        <v>19199.999999999996</v>
      </c>
      <c r="M255">
        <v>28799.999999999996</v>
      </c>
      <c r="N255">
        <v>0</v>
      </c>
      <c r="O255">
        <v>47999.999999999993</v>
      </c>
      <c r="P255">
        <v>1494</v>
      </c>
      <c r="Q255">
        <v>224100</v>
      </c>
      <c r="R255">
        <v>272100</v>
      </c>
      <c r="S255">
        <v>0</v>
      </c>
      <c r="T255" t="s">
        <v>25</v>
      </c>
    </row>
    <row r="256" spans="1:20" x14ac:dyDescent="0.2">
      <c r="T256" t="s">
        <v>22</v>
      </c>
    </row>
    <row r="257" spans="1:20" x14ac:dyDescent="0.2">
      <c r="A257">
        <v>128</v>
      </c>
      <c r="B257">
        <v>64223</v>
      </c>
      <c r="C257">
        <v>16197</v>
      </c>
      <c r="D257">
        <v>4226</v>
      </c>
      <c r="E257">
        <v>15</v>
      </c>
      <c r="F257">
        <v>15</v>
      </c>
      <c r="G257">
        <v>15</v>
      </c>
      <c r="H257">
        <v>1</v>
      </c>
      <c r="I257">
        <v>0</v>
      </c>
      <c r="J257">
        <v>0</v>
      </c>
      <c r="K257">
        <v>1</v>
      </c>
      <c r="L257">
        <v>9599.9999999999982</v>
      </c>
      <c r="M257">
        <v>14399.999999999998</v>
      </c>
      <c r="N257">
        <v>50000</v>
      </c>
      <c r="O257">
        <v>74000</v>
      </c>
      <c r="P257">
        <v>1520</v>
      </c>
      <c r="Q257">
        <v>228000</v>
      </c>
      <c r="R257">
        <v>302000</v>
      </c>
      <c r="S257">
        <v>0</v>
      </c>
      <c r="T257" t="s">
        <v>44</v>
      </c>
    </row>
    <row r="258" spans="1:20" x14ac:dyDescent="0.2">
      <c r="T258" t="s">
        <v>22</v>
      </c>
    </row>
    <row r="259" spans="1:20" x14ac:dyDescent="0.2">
      <c r="A259">
        <v>129</v>
      </c>
      <c r="B259">
        <v>57866</v>
      </c>
      <c r="C259">
        <v>18365</v>
      </c>
      <c r="D259">
        <v>4879</v>
      </c>
      <c r="E259">
        <v>30</v>
      </c>
      <c r="F259">
        <v>30</v>
      </c>
      <c r="G259">
        <v>0</v>
      </c>
      <c r="H259">
        <v>0</v>
      </c>
      <c r="I259">
        <v>0</v>
      </c>
      <c r="J259">
        <v>2</v>
      </c>
      <c r="K259">
        <v>2</v>
      </c>
      <c r="L259">
        <v>19199.999999999996</v>
      </c>
      <c r="M259">
        <v>28799.999999999996</v>
      </c>
      <c r="N259">
        <v>0</v>
      </c>
      <c r="O259">
        <v>47999.999999999993</v>
      </c>
      <c r="P259">
        <v>1735</v>
      </c>
      <c r="Q259">
        <v>260250</v>
      </c>
      <c r="R259">
        <v>308250</v>
      </c>
      <c r="S259">
        <v>0</v>
      </c>
      <c r="T259" t="s">
        <v>45</v>
      </c>
    </row>
    <row r="260" spans="1:20" x14ac:dyDescent="0.2">
      <c r="T260" t="s">
        <v>22</v>
      </c>
    </row>
    <row r="261" spans="1:20" x14ac:dyDescent="0.2">
      <c r="A261">
        <v>130</v>
      </c>
      <c r="B261">
        <v>57667</v>
      </c>
      <c r="C261">
        <v>17436</v>
      </c>
      <c r="D261">
        <v>4773</v>
      </c>
      <c r="E261">
        <v>30</v>
      </c>
      <c r="F261">
        <v>30</v>
      </c>
      <c r="G261">
        <v>0</v>
      </c>
      <c r="H261">
        <v>0</v>
      </c>
      <c r="I261">
        <v>0</v>
      </c>
      <c r="J261">
        <v>2</v>
      </c>
      <c r="K261">
        <v>2</v>
      </c>
      <c r="L261">
        <v>19199.999999999996</v>
      </c>
      <c r="M261">
        <v>28799.999999999996</v>
      </c>
      <c r="N261">
        <v>0</v>
      </c>
      <c r="O261">
        <v>47999.999999999993</v>
      </c>
      <c r="P261">
        <v>1642</v>
      </c>
      <c r="Q261">
        <v>246300</v>
      </c>
      <c r="R261">
        <v>294300</v>
      </c>
      <c r="S261">
        <v>0</v>
      </c>
      <c r="T261" t="s">
        <v>41</v>
      </c>
    </row>
    <row r="262" spans="1:20" x14ac:dyDescent="0.2">
      <c r="T262" t="s">
        <v>22</v>
      </c>
    </row>
    <row r="263" spans="1:20" x14ac:dyDescent="0.2">
      <c r="A263">
        <v>131</v>
      </c>
      <c r="B263">
        <v>57664</v>
      </c>
      <c r="C263">
        <v>16662</v>
      </c>
      <c r="D263">
        <v>4617</v>
      </c>
      <c r="E263">
        <v>30</v>
      </c>
      <c r="F263">
        <v>30</v>
      </c>
      <c r="G263">
        <v>0</v>
      </c>
      <c r="H263">
        <v>0</v>
      </c>
      <c r="I263">
        <v>0</v>
      </c>
      <c r="J263">
        <v>2</v>
      </c>
      <c r="K263">
        <v>2</v>
      </c>
      <c r="L263">
        <v>19199.999999999996</v>
      </c>
      <c r="M263">
        <v>28799.999999999996</v>
      </c>
      <c r="N263">
        <v>0</v>
      </c>
      <c r="O263">
        <v>47999.999999999993</v>
      </c>
      <c r="P263">
        <v>1563</v>
      </c>
      <c r="Q263">
        <v>234450</v>
      </c>
      <c r="R263">
        <v>282450</v>
      </c>
      <c r="S263">
        <v>0</v>
      </c>
      <c r="T263" t="s">
        <v>25</v>
      </c>
    </row>
    <row r="264" spans="1:20" x14ac:dyDescent="0.2">
      <c r="T264" t="s">
        <v>22</v>
      </c>
    </row>
    <row r="265" spans="1:20" x14ac:dyDescent="0.2">
      <c r="A265">
        <v>132</v>
      </c>
      <c r="B265">
        <v>57383</v>
      </c>
      <c r="C265">
        <v>17677</v>
      </c>
      <c r="D265">
        <v>4745</v>
      </c>
      <c r="E265">
        <v>30</v>
      </c>
      <c r="F265">
        <v>30</v>
      </c>
      <c r="G265">
        <v>0</v>
      </c>
      <c r="H265">
        <v>0</v>
      </c>
      <c r="I265">
        <v>0</v>
      </c>
      <c r="J265">
        <v>2</v>
      </c>
      <c r="K265">
        <v>2</v>
      </c>
      <c r="L265">
        <v>19199.999999999996</v>
      </c>
      <c r="M265">
        <v>28799.999999999996</v>
      </c>
      <c r="N265">
        <v>0</v>
      </c>
      <c r="O265">
        <v>47999.999999999993</v>
      </c>
      <c r="P265">
        <v>1656</v>
      </c>
      <c r="Q265">
        <v>248400</v>
      </c>
      <c r="R265">
        <v>296400</v>
      </c>
      <c r="S265">
        <v>0</v>
      </c>
      <c r="T265" t="s">
        <v>46</v>
      </c>
    </row>
    <row r="266" spans="1:20" x14ac:dyDescent="0.2">
      <c r="T266" t="s">
        <v>22</v>
      </c>
    </row>
    <row r="267" spans="1:20" x14ac:dyDescent="0.2">
      <c r="A267">
        <v>133</v>
      </c>
      <c r="B267">
        <v>57976</v>
      </c>
      <c r="C267">
        <v>18703</v>
      </c>
      <c r="D267">
        <v>5343</v>
      </c>
      <c r="E267">
        <v>30</v>
      </c>
      <c r="F267">
        <v>30</v>
      </c>
      <c r="G267">
        <v>0</v>
      </c>
      <c r="H267">
        <v>0</v>
      </c>
      <c r="I267">
        <v>0</v>
      </c>
      <c r="J267">
        <v>2</v>
      </c>
      <c r="K267">
        <v>2</v>
      </c>
      <c r="L267">
        <v>19199.999999999996</v>
      </c>
      <c r="M267">
        <v>28799.999999999996</v>
      </c>
      <c r="N267">
        <v>0</v>
      </c>
      <c r="O267">
        <v>47999.999999999993</v>
      </c>
      <c r="P267">
        <v>1771</v>
      </c>
      <c r="Q267">
        <v>265650</v>
      </c>
      <c r="R267">
        <v>313650</v>
      </c>
      <c r="S267">
        <v>0</v>
      </c>
      <c r="T267" t="s">
        <v>47</v>
      </c>
    </row>
    <row r="268" spans="1:20" x14ac:dyDescent="0.2">
      <c r="T268" t="s">
        <v>22</v>
      </c>
    </row>
    <row r="269" spans="1:20" x14ac:dyDescent="0.2">
      <c r="A269">
        <v>134</v>
      </c>
      <c r="B269">
        <v>58278</v>
      </c>
      <c r="C269">
        <v>16098</v>
      </c>
      <c r="D269">
        <v>4450</v>
      </c>
      <c r="E269">
        <v>30</v>
      </c>
      <c r="F269">
        <v>30</v>
      </c>
      <c r="G269">
        <v>0</v>
      </c>
      <c r="H269">
        <v>0</v>
      </c>
      <c r="I269">
        <v>0</v>
      </c>
      <c r="J269">
        <v>2</v>
      </c>
      <c r="K269">
        <v>2</v>
      </c>
      <c r="L269">
        <v>19199.999999999996</v>
      </c>
      <c r="M269">
        <v>28799.999999999996</v>
      </c>
      <c r="N269">
        <v>0</v>
      </c>
      <c r="O269">
        <v>47999.999999999993</v>
      </c>
      <c r="P269">
        <v>1503</v>
      </c>
      <c r="Q269">
        <v>225450</v>
      </c>
      <c r="R269">
        <v>273450</v>
      </c>
      <c r="S269">
        <v>0</v>
      </c>
      <c r="T269" t="s">
        <v>48</v>
      </c>
    </row>
    <row r="270" spans="1:20" x14ac:dyDescent="0.2">
      <c r="T270" t="s">
        <v>22</v>
      </c>
    </row>
    <row r="271" spans="1:20" x14ac:dyDescent="0.2">
      <c r="A271">
        <v>135</v>
      </c>
      <c r="B271">
        <v>57522</v>
      </c>
      <c r="C271">
        <v>17493</v>
      </c>
      <c r="D271">
        <v>4698</v>
      </c>
      <c r="E271">
        <v>30</v>
      </c>
      <c r="F271">
        <v>30</v>
      </c>
      <c r="G271">
        <v>0</v>
      </c>
      <c r="H271">
        <v>0</v>
      </c>
      <c r="I271">
        <v>0</v>
      </c>
      <c r="J271">
        <v>2</v>
      </c>
      <c r="K271">
        <v>2</v>
      </c>
      <c r="L271">
        <v>19199.999999999996</v>
      </c>
      <c r="M271">
        <v>28799.999999999996</v>
      </c>
      <c r="N271">
        <v>0</v>
      </c>
      <c r="O271">
        <v>47999.999999999993</v>
      </c>
      <c r="P271">
        <v>1639</v>
      </c>
      <c r="Q271">
        <v>245850</v>
      </c>
      <c r="R271">
        <v>293850</v>
      </c>
      <c r="S271">
        <v>0</v>
      </c>
      <c r="T271" t="s">
        <v>25</v>
      </c>
    </row>
    <row r="272" spans="1:20" x14ac:dyDescent="0.2">
      <c r="T272" t="s">
        <v>22</v>
      </c>
    </row>
    <row r="273" spans="1:20" x14ac:dyDescent="0.2">
      <c r="A273">
        <v>136</v>
      </c>
      <c r="B273">
        <v>57992</v>
      </c>
      <c r="C273">
        <v>16374</v>
      </c>
      <c r="D273">
        <v>4364</v>
      </c>
      <c r="E273">
        <v>30</v>
      </c>
      <c r="F273">
        <v>30</v>
      </c>
      <c r="G273">
        <v>0</v>
      </c>
      <c r="H273">
        <v>0</v>
      </c>
      <c r="I273">
        <v>0</v>
      </c>
      <c r="J273">
        <v>2</v>
      </c>
      <c r="K273">
        <v>2</v>
      </c>
      <c r="L273">
        <v>19199.999999999996</v>
      </c>
      <c r="M273">
        <v>28799.999999999996</v>
      </c>
      <c r="N273">
        <v>0</v>
      </c>
      <c r="O273">
        <v>47999.999999999993</v>
      </c>
      <c r="P273">
        <v>1535</v>
      </c>
      <c r="Q273">
        <v>230250</v>
      </c>
      <c r="R273">
        <v>278250</v>
      </c>
      <c r="S273">
        <v>0</v>
      </c>
      <c r="T273" t="s">
        <v>47</v>
      </c>
    </row>
    <row r="274" spans="1:20" x14ac:dyDescent="0.2">
      <c r="T274" t="s">
        <v>22</v>
      </c>
    </row>
    <row r="275" spans="1:20" x14ac:dyDescent="0.2">
      <c r="A275">
        <v>137</v>
      </c>
      <c r="B275">
        <v>57726</v>
      </c>
      <c r="C275">
        <v>18321</v>
      </c>
      <c r="D275">
        <v>4866</v>
      </c>
      <c r="E275">
        <v>30</v>
      </c>
      <c r="F275">
        <v>30</v>
      </c>
      <c r="G275">
        <v>0</v>
      </c>
      <c r="H275">
        <v>0</v>
      </c>
      <c r="I275">
        <v>0</v>
      </c>
      <c r="J275">
        <v>2</v>
      </c>
      <c r="K275">
        <v>2</v>
      </c>
      <c r="L275">
        <v>19199.999999999996</v>
      </c>
      <c r="M275">
        <v>28799.999999999996</v>
      </c>
      <c r="N275">
        <v>0</v>
      </c>
      <c r="O275">
        <v>47999.999999999993</v>
      </c>
      <c r="P275">
        <v>1724</v>
      </c>
      <c r="Q275">
        <v>258600</v>
      </c>
      <c r="R275">
        <v>306600</v>
      </c>
      <c r="S275">
        <v>0</v>
      </c>
      <c r="T275" t="s">
        <v>25</v>
      </c>
    </row>
    <row r="276" spans="1:20" x14ac:dyDescent="0.2">
      <c r="T276" t="s">
        <v>22</v>
      </c>
    </row>
    <row r="277" spans="1:20" x14ac:dyDescent="0.2">
      <c r="A277">
        <v>138</v>
      </c>
      <c r="B277">
        <v>64356</v>
      </c>
      <c r="C277">
        <v>17381</v>
      </c>
      <c r="D277">
        <v>4553</v>
      </c>
      <c r="E277">
        <v>15</v>
      </c>
      <c r="F277">
        <v>0</v>
      </c>
      <c r="G277">
        <v>15</v>
      </c>
      <c r="H277">
        <v>1</v>
      </c>
      <c r="I277">
        <v>0</v>
      </c>
      <c r="J277">
        <v>0</v>
      </c>
      <c r="K277">
        <v>1</v>
      </c>
      <c r="L277">
        <v>9599.9999999999982</v>
      </c>
      <c r="M277">
        <v>0</v>
      </c>
      <c r="N277">
        <v>50000</v>
      </c>
      <c r="O277">
        <v>59600</v>
      </c>
      <c r="P277">
        <v>1634</v>
      </c>
      <c r="Q277">
        <v>245100</v>
      </c>
      <c r="R277">
        <v>304700</v>
      </c>
      <c r="S277">
        <v>0</v>
      </c>
      <c r="T277" t="s">
        <v>49</v>
      </c>
    </row>
    <row r="278" spans="1:20" x14ac:dyDescent="0.2">
      <c r="T278" t="s">
        <v>22</v>
      </c>
    </row>
    <row r="279" spans="1:20" x14ac:dyDescent="0.2">
      <c r="A279">
        <v>139</v>
      </c>
      <c r="B279">
        <v>57819</v>
      </c>
      <c r="C279">
        <v>18346</v>
      </c>
      <c r="D279">
        <v>5170</v>
      </c>
      <c r="E279">
        <v>30</v>
      </c>
      <c r="F279">
        <v>30</v>
      </c>
      <c r="G279">
        <v>0</v>
      </c>
      <c r="H279">
        <v>0</v>
      </c>
      <c r="I279">
        <v>0</v>
      </c>
      <c r="J279">
        <v>2</v>
      </c>
      <c r="K279">
        <v>2</v>
      </c>
      <c r="L279">
        <v>19199.999999999996</v>
      </c>
      <c r="M279">
        <v>28799.999999999996</v>
      </c>
      <c r="N279">
        <v>0</v>
      </c>
      <c r="O279">
        <v>47999.999999999993</v>
      </c>
      <c r="P279">
        <v>1732</v>
      </c>
      <c r="Q279">
        <v>259800</v>
      </c>
      <c r="R279">
        <v>307800</v>
      </c>
      <c r="S279">
        <v>0</v>
      </c>
      <c r="T279" t="s">
        <v>25</v>
      </c>
    </row>
    <row r="280" spans="1:20" x14ac:dyDescent="0.2">
      <c r="T280" t="s">
        <v>22</v>
      </c>
    </row>
    <row r="281" spans="1:20" x14ac:dyDescent="0.2">
      <c r="A281">
        <v>140</v>
      </c>
      <c r="B281">
        <v>58004</v>
      </c>
      <c r="C281">
        <v>15763</v>
      </c>
      <c r="D281">
        <v>4555</v>
      </c>
      <c r="E281">
        <v>30</v>
      </c>
      <c r="F281">
        <v>30</v>
      </c>
      <c r="G281">
        <v>0</v>
      </c>
      <c r="H281">
        <v>0</v>
      </c>
      <c r="I281">
        <v>0</v>
      </c>
      <c r="J281">
        <v>2</v>
      </c>
      <c r="K281">
        <v>2</v>
      </c>
      <c r="L281">
        <v>19199.999999999996</v>
      </c>
      <c r="M281">
        <v>28799.999999999996</v>
      </c>
      <c r="N281">
        <v>0</v>
      </c>
      <c r="O281">
        <v>47999.999999999993</v>
      </c>
      <c r="P281">
        <v>1469</v>
      </c>
      <c r="Q281">
        <v>220350</v>
      </c>
      <c r="R281">
        <v>268350</v>
      </c>
      <c r="S281">
        <v>0</v>
      </c>
      <c r="T281" t="s">
        <v>33</v>
      </c>
    </row>
    <row r="282" spans="1:20" x14ac:dyDescent="0.2">
      <c r="T282" t="s">
        <v>22</v>
      </c>
    </row>
    <row r="283" spans="1:20" x14ac:dyDescent="0.2">
      <c r="A283">
        <v>141</v>
      </c>
      <c r="B283">
        <v>57943</v>
      </c>
      <c r="C283">
        <v>17494</v>
      </c>
      <c r="D283">
        <v>4763</v>
      </c>
      <c r="E283">
        <v>30</v>
      </c>
      <c r="F283">
        <v>30</v>
      </c>
      <c r="G283">
        <v>0</v>
      </c>
      <c r="H283">
        <v>0</v>
      </c>
      <c r="I283">
        <v>0</v>
      </c>
      <c r="J283">
        <v>2</v>
      </c>
      <c r="K283">
        <v>2</v>
      </c>
      <c r="L283">
        <v>19199.999999999996</v>
      </c>
      <c r="M283">
        <v>28799.999999999996</v>
      </c>
      <c r="N283">
        <v>0</v>
      </c>
      <c r="O283">
        <v>47999.999999999993</v>
      </c>
      <c r="P283">
        <v>1640</v>
      </c>
      <c r="Q283">
        <v>246000</v>
      </c>
      <c r="R283">
        <v>294000</v>
      </c>
      <c r="S283">
        <v>0</v>
      </c>
      <c r="T283" t="s">
        <v>50</v>
      </c>
    </row>
    <row r="284" spans="1:20" x14ac:dyDescent="0.2">
      <c r="T284" t="s">
        <v>22</v>
      </c>
    </row>
    <row r="285" spans="1:20" x14ac:dyDescent="0.2">
      <c r="A285">
        <v>142</v>
      </c>
      <c r="B285">
        <v>57755</v>
      </c>
      <c r="C285">
        <v>16651</v>
      </c>
      <c r="D285">
        <v>4626</v>
      </c>
      <c r="E285">
        <v>30</v>
      </c>
      <c r="F285">
        <v>30</v>
      </c>
      <c r="G285">
        <v>0</v>
      </c>
      <c r="H285">
        <v>0</v>
      </c>
      <c r="I285">
        <v>0</v>
      </c>
      <c r="J285">
        <v>2</v>
      </c>
      <c r="K285">
        <v>2</v>
      </c>
      <c r="L285">
        <v>19199.999999999996</v>
      </c>
      <c r="M285">
        <v>28799.999999999996</v>
      </c>
      <c r="N285">
        <v>0</v>
      </c>
      <c r="O285">
        <v>47999.999999999993</v>
      </c>
      <c r="P285">
        <v>1568</v>
      </c>
      <c r="Q285">
        <v>235200</v>
      </c>
      <c r="R285">
        <v>283200</v>
      </c>
      <c r="S285">
        <v>0</v>
      </c>
      <c r="T285" t="s">
        <v>34</v>
      </c>
    </row>
    <row r="286" spans="1:20" x14ac:dyDescent="0.2">
      <c r="T286" t="s">
        <v>22</v>
      </c>
    </row>
    <row r="287" spans="1:20" x14ac:dyDescent="0.2">
      <c r="A287">
        <v>143</v>
      </c>
      <c r="B287">
        <v>57738</v>
      </c>
      <c r="C287">
        <v>18147</v>
      </c>
      <c r="D287">
        <v>5060</v>
      </c>
      <c r="E287">
        <v>30</v>
      </c>
      <c r="F287">
        <v>30</v>
      </c>
      <c r="G287">
        <v>0</v>
      </c>
      <c r="H287">
        <v>0</v>
      </c>
      <c r="I287">
        <v>0</v>
      </c>
      <c r="J287">
        <v>2</v>
      </c>
      <c r="K287">
        <v>2</v>
      </c>
      <c r="L287">
        <v>19199.999999999996</v>
      </c>
      <c r="M287">
        <v>28799.999999999996</v>
      </c>
      <c r="N287">
        <v>0</v>
      </c>
      <c r="O287">
        <v>47999.999999999993</v>
      </c>
      <c r="P287">
        <v>1709</v>
      </c>
      <c r="Q287">
        <v>256350</v>
      </c>
      <c r="R287">
        <v>304350</v>
      </c>
      <c r="S287">
        <v>0</v>
      </c>
      <c r="T287" t="s">
        <v>25</v>
      </c>
    </row>
    <row r="288" spans="1:20" x14ac:dyDescent="0.2">
      <c r="T288" t="s">
        <v>22</v>
      </c>
    </row>
    <row r="289" spans="1:20" x14ac:dyDescent="0.2">
      <c r="A289">
        <v>144</v>
      </c>
      <c r="B289">
        <v>64778</v>
      </c>
      <c r="C289">
        <v>14235</v>
      </c>
      <c r="D289">
        <v>4477</v>
      </c>
      <c r="E289">
        <v>15</v>
      </c>
      <c r="F289">
        <v>30</v>
      </c>
      <c r="G289">
        <v>15</v>
      </c>
      <c r="H289">
        <v>0</v>
      </c>
      <c r="I289">
        <v>1</v>
      </c>
      <c r="J289">
        <v>1</v>
      </c>
      <c r="K289">
        <v>2</v>
      </c>
      <c r="L289">
        <v>9599.9999999999982</v>
      </c>
      <c r="M289">
        <v>86400</v>
      </c>
      <c r="N289">
        <v>50000</v>
      </c>
      <c r="O289">
        <v>146000</v>
      </c>
      <c r="P289">
        <v>1337</v>
      </c>
      <c r="Q289">
        <v>200550</v>
      </c>
      <c r="R289">
        <v>346550</v>
      </c>
      <c r="S289">
        <v>0</v>
      </c>
      <c r="T289" t="s">
        <v>51</v>
      </c>
    </row>
    <row r="290" spans="1:20" x14ac:dyDescent="0.2">
      <c r="T290" t="s">
        <v>22</v>
      </c>
    </row>
    <row r="291" spans="1:20" x14ac:dyDescent="0.2">
      <c r="A291">
        <v>145</v>
      </c>
      <c r="B291">
        <v>58133</v>
      </c>
      <c r="C291">
        <v>17047</v>
      </c>
      <c r="D291">
        <v>4567</v>
      </c>
      <c r="E291">
        <v>30</v>
      </c>
      <c r="F291">
        <v>30</v>
      </c>
      <c r="G291">
        <v>0</v>
      </c>
      <c r="H291">
        <v>0</v>
      </c>
      <c r="I291">
        <v>0</v>
      </c>
      <c r="J291">
        <v>2</v>
      </c>
      <c r="K291">
        <v>2</v>
      </c>
      <c r="L291">
        <v>19199.999999999996</v>
      </c>
      <c r="M291">
        <v>28799.999999999996</v>
      </c>
      <c r="N291">
        <v>0</v>
      </c>
      <c r="O291">
        <v>47999.999999999993</v>
      </c>
      <c r="P291">
        <v>1602</v>
      </c>
      <c r="Q291">
        <v>240300</v>
      </c>
      <c r="R291">
        <v>288300</v>
      </c>
      <c r="S291">
        <v>0</v>
      </c>
      <c r="T291" t="s">
        <v>52</v>
      </c>
    </row>
    <row r="292" spans="1:20" x14ac:dyDescent="0.2">
      <c r="T292" t="s">
        <v>22</v>
      </c>
    </row>
    <row r="293" spans="1:20" x14ac:dyDescent="0.2">
      <c r="A293">
        <v>146</v>
      </c>
      <c r="B293">
        <v>57377</v>
      </c>
      <c r="C293">
        <v>15886</v>
      </c>
      <c r="D293">
        <v>4547</v>
      </c>
      <c r="E293">
        <v>30</v>
      </c>
      <c r="F293">
        <v>30</v>
      </c>
      <c r="G293">
        <v>0</v>
      </c>
      <c r="H293">
        <v>0</v>
      </c>
      <c r="I293">
        <v>0</v>
      </c>
      <c r="J293">
        <v>2</v>
      </c>
      <c r="K293">
        <v>2</v>
      </c>
      <c r="L293">
        <v>19199.999999999996</v>
      </c>
      <c r="M293">
        <v>28799.999999999996</v>
      </c>
      <c r="N293">
        <v>0</v>
      </c>
      <c r="O293">
        <v>47999.999999999993</v>
      </c>
      <c r="P293">
        <v>1484</v>
      </c>
      <c r="Q293">
        <v>222600</v>
      </c>
      <c r="R293">
        <v>270600</v>
      </c>
      <c r="S293">
        <v>0</v>
      </c>
      <c r="T293" t="s">
        <v>29</v>
      </c>
    </row>
    <row r="294" spans="1:20" x14ac:dyDescent="0.2">
      <c r="T294" t="s">
        <v>22</v>
      </c>
    </row>
    <row r="295" spans="1:20" x14ac:dyDescent="0.2">
      <c r="A295">
        <v>147</v>
      </c>
      <c r="B295">
        <v>57786</v>
      </c>
      <c r="C295">
        <v>16403</v>
      </c>
      <c r="D295">
        <v>4427</v>
      </c>
      <c r="E295">
        <v>30</v>
      </c>
      <c r="F295">
        <v>30</v>
      </c>
      <c r="G295">
        <v>0</v>
      </c>
      <c r="H295">
        <v>0</v>
      </c>
      <c r="I295">
        <v>0</v>
      </c>
      <c r="J295">
        <v>2</v>
      </c>
      <c r="K295">
        <v>2</v>
      </c>
      <c r="L295">
        <v>19199.999999999996</v>
      </c>
      <c r="M295">
        <v>28799.999999999996</v>
      </c>
      <c r="N295">
        <v>0</v>
      </c>
      <c r="O295">
        <v>47999.999999999993</v>
      </c>
      <c r="P295">
        <v>1532</v>
      </c>
      <c r="Q295">
        <v>229800</v>
      </c>
      <c r="R295">
        <v>277800</v>
      </c>
      <c r="S295">
        <v>0</v>
      </c>
      <c r="T295" t="s">
        <v>51</v>
      </c>
    </row>
    <row r="296" spans="1:20" x14ac:dyDescent="0.2">
      <c r="T296" t="s">
        <v>22</v>
      </c>
    </row>
    <row r="297" spans="1:20" x14ac:dyDescent="0.2">
      <c r="A297">
        <v>148</v>
      </c>
      <c r="B297">
        <v>57680</v>
      </c>
      <c r="C297">
        <v>17095</v>
      </c>
      <c r="D297">
        <v>4533</v>
      </c>
      <c r="E297">
        <v>30</v>
      </c>
      <c r="F297">
        <v>30</v>
      </c>
      <c r="G297">
        <v>0</v>
      </c>
      <c r="H297">
        <v>0</v>
      </c>
      <c r="I297">
        <v>0</v>
      </c>
      <c r="J297">
        <v>2</v>
      </c>
      <c r="K297">
        <v>2</v>
      </c>
      <c r="L297">
        <v>19199.999999999996</v>
      </c>
      <c r="M297">
        <v>28799.999999999996</v>
      </c>
      <c r="N297">
        <v>0</v>
      </c>
      <c r="O297">
        <v>47999.999999999993</v>
      </c>
      <c r="P297">
        <v>1602</v>
      </c>
      <c r="Q297">
        <v>240300</v>
      </c>
      <c r="R297">
        <v>288300</v>
      </c>
      <c r="S297">
        <v>0</v>
      </c>
      <c r="T297" t="s">
        <v>29</v>
      </c>
    </row>
    <row r="298" spans="1:20" x14ac:dyDescent="0.2">
      <c r="T298" t="s">
        <v>22</v>
      </c>
    </row>
    <row r="299" spans="1:20" x14ac:dyDescent="0.2">
      <c r="A299">
        <v>149</v>
      </c>
      <c r="B299">
        <v>57873</v>
      </c>
      <c r="C299">
        <v>17586</v>
      </c>
      <c r="D299">
        <v>4827</v>
      </c>
      <c r="E299">
        <v>30</v>
      </c>
      <c r="F299">
        <v>30</v>
      </c>
      <c r="G299">
        <v>0</v>
      </c>
      <c r="H299">
        <v>0</v>
      </c>
      <c r="I299">
        <v>0</v>
      </c>
      <c r="J299">
        <v>2</v>
      </c>
      <c r="K299">
        <v>2</v>
      </c>
      <c r="L299">
        <v>19199.999999999996</v>
      </c>
      <c r="M299">
        <v>28799.999999999996</v>
      </c>
      <c r="N299">
        <v>0</v>
      </c>
      <c r="O299">
        <v>47999.999999999993</v>
      </c>
      <c r="P299">
        <v>1644</v>
      </c>
      <c r="Q299">
        <v>246600</v>
      </c>
      <c r="R299">
        <v>294600</v>
      </c>
      <c r="S299">
        <v>0</v>
      </c>
      <c r="T299" t="s">
        <v>45</v>
      </c>
    </row>
    <row r="300" spans="1:20" x14ac:dyDescent="0.2">
      <c r="T300" t="s">
        <v>22</v>
      </c>
    </row>
    <row r="301" spans="1:20" x14ac:dyDescent="0.2">
      <c r="A301">
        <v>150</v>
      </c>
      <c r="B301">
        <v>57913</v>
      </c>
      <c r="C301">
        <v>15027</v>
      </c>
      <c r="D301">
        <v>4241</v>
      </c>
      <c r="E301">
        <v>30</v>
      </c>
      <c r="F301">
        <v>30</v>
      </c>
      <c r="G301">
        <v>0</v>
      </c>
      <c r="H301">
        <v>0</v>
      </c>
      <c r="I301">
        <v>0</v>
      </c>
      <c r="J301">
        <v>2</v>
      </c>
      <c r="K301">
        <v>2</v>
      </c>
      <c r="L301">
        <v>19199.999999999996</v>
      </c>
      <c r="M301">
        <v>28799.999999999996</v>
      </c>
      <c r="N301">
        <v>0</v>
      </c>
      <c r="O301">
        <v>47999.999999999993</v>
      </c>
      <c r="P301">
        <v>1403</v>
      </c>
      <c r="Q301">
        <v>210450</v>
      </c>
      <c r="R301">
        <v>258450</v>
      </c>
      <c r="S301">
        <v>0</v>
      </c>
      <c r="T301" t="s">
        <v>37</v>
      </c>
    </row>
    <row r="302" spans="1:20" x14ac:dyDescent="0.2">
      <c r="T302" t="s">
        <v>22</v>
      </c>
    </row>
    <row r="303" spans="1:20" x14ac:dyDescent="0.2">
      <c r="A303">
        <v>151</v>
      </c>
      <c r="B303">
        <v>57887</v>
      </c>
      <c r="C303">
        <v>18129</v>
      </c>
      <c r="D303">
        <v>5213</v>
      </c>
      <c r="E303">
        <v>30</v>
      </c>
      <c r="F303">
        <v>30</v>
      </c>
      <c r="G303">
        <v>0</v>
      </c>
      <c r="H303">
        <v>0</v>
      </c>
      <c r="I303">
        <v>0</v>
      </c>
      <c r="J303">
        <v>2</v>
      </c>
      <c r="K303">
        <v>2</v>
      </c>
      <c r="L303">
        <v>19199.999999999996</v>
      </c>
      <c r="M303">
        <v>28799.999999999996</v>
      </c>
      <c r="N303">
        <v>0</v>
      </c>
      <c r="O303">
        <v>47999.999999999993</v>
      </c>
      <c r="P303">
        <v>1701</v>
      </c>
      <c r="Q303">
        <v>255150</v>
      </c>
      <c r="R303">
        <v>303150</v>
      </c>
      <c r="S303">
        <v>0</v>
      </c>
      <c r="T303" t="s">
        <v>51</v>
      </c>
    </row>
    <row r="304" spans="1:20" x14ac:dyDescent="0.2">
      <c r="T304" t="s">
        <v>22</v>
      </c>
    </row>
    <row r="305" spans="1:20" x14ac:dyDescent="0.2">
      <c r="A305">
        <v>152</v>
      </c>
      <c r="B305">
        <v>57960</v>
      </c>
      <c r="C305">
        <v>16495</v>
      </c>
      <c r="D305">
        <v>4531</v>
      </c>
      <c r="E305">
        <v>30</v>
      </c>
      <c r="F305">
        <v>30</v>
      </c>
      <c r="G305">
        <v>0</v>
      </c>
      <c r="H305">
        <v>0</v>
      </c>
      <c r="I305">
        <v>0</v>
      </c>
      <c r="J305">
        <v>2</v>
      </c>
      <c r="K305">
        <v>2</v>
      </c>
      <c r="L305">
        <v>19199.999999999996</v>
      </c>
      <c r="M305">
        <v>28799.999999999996</v>
      </c>
      <c r="N305">
        <v>0</v>
      </c>
      <c r="O305">
        <v>47999.999999999993</v>
      </c>
      <c r="P305">
        <v>1542</v>
      </c>
      <c r="Q305">
        <v>231300</v>
      </c>
      <c r="R305">
        <v>279300</v>
      </c>
      <c r="S305">
        <v>0</v>
      </c>
      <c r="T305" t="s">
        <v>53</v>
      </c>
    </row>
    <row r="306" spans="1:20" x14ac:dyDescent="0.2">
      <c r="T306" t="s">
        <v>22</v>
      </c>
    </row>
    <row r="307" spans="1:20" x14ac:dyDescent="0.2">
      <c r="A307">
        <v>153</v>
      </c>
      <c r="B307">
        <v>57879</v>
      </c>
      <c r="C307">
        <v>17633</v>
      </c>
      <c r="D307">
        <v>4977</v>
      </c>
      <c r="E307">
        <v>30</v>
      </c>
      <c r="F307">
        <v>30</v>
      </c>
      <c r="G307">
        <v>0</v>
      </c>
      <c r="H307">
        <v>0</v>
      </c>
      <c r="I307">
        <v>0</v>
      </c>
      <c r="J307">
        <v>2</v>
      </c>
      <c r="K307">
        <v>2</v>
      </c>
      <c r="L307">
        <v>19199.999999999996</v>
      </c>
      <c r="M307">
        <v>28799.999999999996</v>
      </c>
      <c r="N307">
        <v>0</v>
      </c>
      <c r="O307">
        <v>47999.999999999993</v>
      </c>
      <c r="P307">
        <v>1654</v>
      </c>
      <c r="Q307">
        <v>248100</v>
      </c>
      <c r="R307">
        <v>296100</v>
      </c>
      <c r="S307">
        <v>0</v>
      </c>
      <c r="T307" t="s">
        <v>35</v>
      </c>
    </row>
    <row r="308" spans="1:20" x14ac:dyDescent="0.2">
      <c r="T308" t="s">
        <v>22</v>
      </c>
    </row>
    <row r="309" spans="1:20" x14ac:dyDescent="0.2">
      <c r="A309">
        <v>154</v>
      </c>
      <c r="B309">
        <v>57863</v>
      </c>
      <c r="C309">
        <v>16983</v>
      </c>
      <c r="D309">
        <v>4694</v>
      </c>
      <c r="E309">
        <v>30</v>
      </c>
      <c r="F309">
        <v>30</v>
      </c>
      <c r="G309">
        <v>0</v>
      </c>
      <c r="H309">
        <v>0</v>
      </c>
      <c r="I309">
        <v>0</v>
      </c>
      <c r="J309">
        <v>2</v>
      </c>
      <c r="K309">
        <v>2</v>
      </c>
      <c r="L309">
        <v>19199.999999999996</v>
      </c>
      <c r="M309">
        <v>28799.999999999996</v>
      </c>
      <c r="N309">
        <v>0</v>
      </c>
      <c r="O309">
        <v>47999.999999999993</v>
      </c>
      <c r="P309">
        <v>1591</v>
      </c>
      <c r="Q309">
        <v>238650</v>
      </c>
      <c r="R309">
        <v>286650</v>
      </c>
      <c r="S309">
        <v>0</v>
      </c>
      <c r="T309" t="s">
        <v>25</v>
      </c>
    </row>
    <row r="310" spans="1:20" x14ac:dyDescent="0.2">
      <c r="T310" t="s">
        <v>22</v>
      </c>
    </row>
    <row r="311" spans="1:20" x14ac:dyDescent="0.2">
      <c r="A311">
        <v>155</v>
      </c>
      <c r="B311">
        <v>57797</v>
      </c>
      <c r="C311">
        <v>17830</v>
      </c>
      <c r="D311">
        <v>5062</v>
      </c>
      <c r="E311">
        <v>30</v>
      </c>
      <c r="F311">
        <v>30</v>
      </c>
      <c r="G311">
        <v>0</v>
      </c>
      <c r="H311">
        <v>0</v>
      </c>
      <c r="I311">
        <v>0</v>
      </c>
      <c r="J311">
        <v>2</v>
      </c>
      <c r="K311">
        <v>2</v>
      </c>
      <c r="L311">
        <v>19199.999999999996</v>
      </c>
      <c r="M311">
        <v>28799.999999999996</v>
      </c>
      <c r="N311">
        <v>0</v>
      </c>
      <c r="O311">
        <v>47999.999999999993</v>
      </c>
      <c r="P311">
        <v>1677</v>
      </c>
      <c r="Q311">
        <v>251550</v>
      </c>
      <c r="R311">
        <v>299550</v>
      </c>
      <c r="S311">
        <v>0</v>
      </c>
      <c r="T311" t="s">
        <v>51</v>
      </c>
    </row>
    <row r="312" spans="1:20" x14ac:dyDescent="0.2">
      <c r="T312" t="s">
        <v>22</v>
      </c>
    </row>
    <row r="313" spans="1:20" x14ac:dyDescent="0.2">
      <c r="A313">
        <v>156</v>
      </c>
      <c r="B313">
        <v>58027</v>
      </c>
      <c r="C313">
        <v>17752</v>
      </c>
      <c r="D313">
        <v>5110</v>
      </c>
      <c r="E313">
        <v>30</v>
      </c>
      <c r="F313">
        <v>30</v>
      </c>
      <c r="G313">
        <v>0</v>
      </c>
      <c r="H313">
        <v>0</v>
      </c>
      <c r="I313">
        <v>0</v>
      </c>
      <c r="J313">
        <v>2</v>
      </c>
      <c r="K313">
        <v>2</v>
      </c>
      <c r="L313">
        <v>19199.999999999996</v>
      </c>
      <c r="M313">
        <v>28799.999999999996</v>
      </c>
      <c r="N313">
        <v>0</v>
      </c>
      <c r="O313">
        <v>47999.999999999993</v>
      </c>
      <c r="P313">
        <v>1663</v>
      </c>
      <c r="Q313">
        <v>249450</v>
      </c>
      <c r="R313">
        <v>297450</v>
      </c>
      <c r="S313">
        <v>0</v>
      </c>
      <c r="T313" t="s">
        <v>27</v>
      </c>
    </row>
    <row r="314" spans="1:20" x14ac:dyDescent="0.2">
      <c r="T314" t="s">
        <v>22</v>
      </c>
    </row>
    <row r="315" spans="1:20" x14ac:dyDescent="0.2">
      <c r="A315">
        <v>157</v>
      </c>
      <c r="B315">
        <v>57634</v>
      </c>
      <c r="C315">
        <v>16818</v>
      </c>
      <c r="D315">
        <v>4497</v>
      </c>
      <c r="E315">
        <v>30</v>
      </c>
      <c r="F315">
        <v>30</v>
      </c>
      <c r="G315">
        <v>0</v>
      </c>
      <c r="H315">
        <v>0</v>
      </c>
      <c r="I315">
        <v>0</v>
      </c>
      <c r="J315">
        <v>2</v>
      </c>
      <c r="K315">
        <v>2</v>
      </c>
      <c r="L315">
        <v>19199.999999999996</v>
      </c>
      <c r="M315">
        <v>28799.999999999996</v>
      </c>
      <c r="N315">
        <v>0</v>
      </c>
      <c r="O315">
        <v>47999.999999999993</v>
      </c>
      <c r="P315">
        <v>1578</v>
      </c>
      <c r="Q315">
        <v>236700</v>
      </c>
      <c r="R315">
        <v>284700</v>
      </c>
      <c r="S315">
        <v>0</v>
      </c>
      <c r="T315" t="s">
        <v>31</v>
      </c>
    </row>
    <row r="316" spans="1:20" x14ac:dyDescent="0.2">
      <c r="T316" t="s">
        <v>22</v>
      </c>
    </row>
    <row r="317" spans="1:20" x14ac:dyDescent="0.2">
      <c r="A317">
        <v>158</v>
      </c>
      <c r="B317">
        <v>57905</v>
      </c>
      <c r="C317">
        <v>16725</v>
      </c>
      <c r="D317">
        <v>4588</v>
      </c>
      <c r="E317">
        <v>30</v>
      </c>
      <c r="F317">
        <v>30</v>
      </c>
      <c r="G317">
        <v>0</v>
      </c>
      <c r="H317">
        <v>0</v>
      </c>
      <c r="I317">
        <v>0</v>
      </c>
      <c r="J317">
        <v>2</v>
      </c>
      <c r="K317">
        <v>2</v>
      </c>
      <c r="L317">
        <v>19199.999999999996</v>
      </c>
      <c r="M317">
        <v>28799.999999999996</v>
      </c>
      <c r="N317">
        <v>0</v>
      </c>
      <c r="O317">
        <v>47999.999999999993</v>
      </c>
      <c r="P317">
        <v>1570</v>
      </c>
      <c r="Q317">
        <v>235500</v>
      </c>
      <c r="R317">
        <v>283500</v>
      </c>
      <c r="S317">
        <v>0</v>
      </c>
      <c r="T317" t="s">
        <v>40</v>
      </c>
    </row>
    <row r="318" spans="1:20" x14ac:dyDescent="0.2">
      <c r="T318" t="s">
        <v>22</v>
      </c>
    </row>
    <row r="319" spans="1:20" x14ac:dyDescent="0.2">
      <c r="A319">
        <v>159</v>
      </c>
      <c r="B319">
        <v>58124</v>
      </c>
      <c r="C319">
        <v>17882</v>
      </c>
      <c r="D319">
        <v>5073</v>
      </c>
      <c r="E319">
        <v>30</v>
      </c>
      <c r="F319">
        <v>30</v>
      </c>
      <c r="G319">
        <v>0</v>
      </c>
      <c r="H319">
        <v>0</v>
      </c>
      <c r="I319">
        <v>0</v>
      </c>
      <c r="J319">
        <v>2</v>
      </c>
      <c r="K319">
        <v>2</v>
      </c>
      <c r="L319">
        <v>19199.999999999996</v>
      </c>
      <c r="M319">
        <v>28799.999999999996</v>
      </c>
      <c r="N319">
        <v>0</v>
      </c>
      <c r="O319">
        <v>47999.999999999993</v>
      </c>
      <c r="P319">
        <v>1684</v>
      </c>
      <c r="Q319">
        <v>252600</v>
      </c>
      <c r="R319">
        <v>300600</v>
      </c>
      <c r="S319">
        <v>0</v>
      </c>
      <c r="T319" t="s">
        <v>43</v>
      </c>
    </row>
    <row r="320" spans="1:20" x14ac:dyDescent="0.2">
      <c r="T320" t="s">
        <v>22</v>
      </c>
    </row>
    <row r="321" spans="1:20" x14ac:dyDescent="0.2">
      <c r="A321">
        <v>160</v>
      </c>
      <c r="B321">
        <v>57736</v>
      </c>
      <c r="C321">
        <v>17503</v>
      </c>
      <c r="D321">
        <v>4684</v>
      </c>
      <c r="E321">
        <v>30</v>
      </c>
      <c r="F321">
        <v>30</v>
      </c>
      <c r="G321">
        <v>0</v>
      </c>
      <c r="H321">
        <v>0</v>
      </c>
      <c r="I321">
        <v>0</v>
      </c>
      <c r="J321">
        <v>2</v>
      </c>
      <c r="K321">
        <v>2</v>
      </c>
      <c r="L321">
        <v>19199.999999999996</v>
      </c>
      <c r="M321">
        <v>28799.999999999996</v>
      </c>
      <c r="N321">
        <v>0</v>
      </c>
      <c r="O321">
        <v>47999.999999999993</v>
      </c>
      <c r="P321">
        <v>1648</v>
      </c>
      <c r="Q321">
        <v>247200</v>
      </c>
      <c r="R321">
        <v>295200</v>
      </c>
      <c r="S321">
        <v>0</v>
      </c>
      <c r="T321" t="s">
        <v>28</v>
      </c>
    </row>
    <row r="322" spans="1:20" x14ac:dyDescent="0.2">
      <c r="T322" t="s">
        <v>22</v>
      </c>
    </row>
    <row r="323" spans="1:20" x14ac:dyDescent="0.2">
      <c r="A323">
        <v>161</v>
      </c>
      <c r="B323">
        <v>58083</v>
      </c>
      <c r="C323">
        <v>17759</v>
      </c>
      <c r="D323">
        <v>4892</v>
      </c>
      <c r="E323">
        <v>30</v>
      </c>
      <c r="F323">
        <v>30</v>
      </c>
      <c r="G323">
        <v>0</v>
      </c>
      <c r="H323">
        <v>0</v>
      </c>
      <c r="I323">
        <v>0</v>
      </c>
      <c r="J323">
        <v>2</v>
      </c>
      <c r="K323">
        <v>2</v>
      </c>
      <c r="L323">
        <v>19199.999999999996</v>
      </c>
      <c r="M323">
        <v>28799.999999999996</v>
      </c>
      <c r="N323">
        <v>0</v>
      </c>
      <c r="O323">
        <v>47999.999999999993</v>
      </c>
      <c r="P323">
        <v>1665</v>
      </c>
      <c r="Q323">
        <v>249750</v>
      </c>
      <c r="R323">
        <v>297750</v>
      </c>
      <c r="S323">
        <v>0</v>
      </c>
      <c r="T323" t="s">
        <v>41</v>
      </c>
    </row>
    <row r="324" spans="1:20" x14ac:dyDescent="0.2">
      <c r="T324" t="s">
        <v>22</v>
      </c>
    </row>
    <row r="325" spans="1:20" x14ac:dyDescent="0.2">
      <c r="A325">
        <v>162</v>
      </c>
      <c r="B325">
        <v>57668</v>
      </c>
      <c r="C325">
        <v>16905</v>
      </c>
      <c r="D325">
        <v>4644</v>
      </c>
      <c r="E325">
        <v>30</v>
      </c>
      <c r="F325">
        <v>30</v>
      </c>
      <c r="G325">
        <v>0</v>
      </c>
      <c r="H325">
        <v>0</v>
      </c>
      <c r="I325">
        <v>0</v>
      </c>
      <c r="J325">
        <v>2</v>
      </c>
      <c r="K325">
        <v>2</v>
      </c>
      <c r="L325">
        <v>19199.999999999996</v>
      </c>
      <c r="M325">
        <v>28799.999999999996</v>
      </c>
      <c r="N325">
        <v>0</v>
      </c>
      <c r="O325">
        <v>47999.999999999993</v>
      </c>
      <c r="P325">
        <v>1584</v>
      </c>
      <c r="Q325">
        <v>237600</v>
      </c>
      <c r="R325">
        <v>285600</v>
      </c>
      <c r="S325">
        <v>0</v>
      </c>
      <c r="T325" t="s">
        <v>25</v>
      </c>
    </row>
    <row r="326" spans="1:20" x14ac:dyDescent="0.2">
      <c r="T326" t="s">
        <v>22</v>
      </c>
    </row>
    <row r="327" spans="1:20" x14ac:dyDescent="0.2">
      <c r="A327">
        <v>163</v>
      </c>
      <c r="B327">
        <v>64267</v>
      </c>
      <c r="C327">
        <v>16966</v>
      </c>
      <c r="D327">
        <v>4680</v>
      </c>
      <c r="E327">
        <v>15</v>
      </c>
      <c r="F327">
        <v>15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9599.9999999999982</v>
      </c>
      <c r="M327">
        <v>14399.999999999998</v>
      </c>
      <c r="N327">
        <v>0</v>
      </c>
      <c r="O327">
        <v>23999.999999999996</v>
      </c>
      <c r="P327">
        <v>1591</v>
      </c>
      <c r="Q327">
        <v>238650</v>
      </c>
      <c r="R327">
        <v>262650</v>
      </c>
      <c r="S327">
        <v>0</v>
      </c>
      <c r="T327" t="s">
        <v>34</v>
      </c>
    </row>
    <row r="328" spans="1:20" x14ac:dyDescent="0.2">
      <c r="T328" t="s">
        <v>22</v>
      </c>
    </row>
    <row r="329" spans="1:20" x14ac:dyDescent="0.2">
      <c r="A329">
        <v>164</v>
      </c>
      <c r="B329">
        <v>57503</v>
      </c>
      <c r="C329">
        <v>17953</v>
      </c>
      <c r="D329">
        <v>4996</v>
      </c>
      <c r="E329">
        <v>30</v>
      </c>
      <c r="F329">
        <v>30</v>
      </c>
      <c r="G329">
        <v>0</v>
      </c>
      <c r="H329">
        <v>0</v>
      </c>
      <c r="I329">
        <v>0</v>
      </c>
      <c r="J329">
        <v>2</v>
      </c>
      <c r="K329">
        <v>2</v>
      </c>
      <c r="L329">
        <v>19199.999999999996</v>
      </c>
      <c r="M329">
        <v>28799.999999999996</v>
      </c>
      <c r="N329">
        <v>0</v>
      </c>
      <c r="O329">
        <v>47999.999999999993</v>
      </c>
      <c r="P329">
        <v>1684</v>
      </c>
      <c r="Q329">
        <v>252600</v>
      </c>
      <c r="R329">
        <v>300600</v>
      </c>
      <c r="S329">
        <v>0</v>
      </c>
      <c r="T329" t="s">
        <v>35</v>
      </c>
    </row>
    <row r="330" spans="1:20" x14ac:dyDescent="0.2">
      <c r="T330" t="s">
        <v>22</v>
      </c>
    </row>
    <row r="331" spans="1:20" x14ac:dyDescent="0.2">
      <c r="A331">
        <v>165</v>
      </c>
      <c r="B331">
        <v>57822</v>
      </c>
      <c r="C331">
        <v>16824</v>
      </c>
      <c r="D331">
        <v>4540</v>
      </c>
      <c r="E331">
        <v>30</v>
      </c>
      <c r="F331">
        <v>30</v>
      </c>
      <c r="G331">
        <v>0</v>
      </c>
      <c r="H331">
        <v>0</v>
      </c>
      <c r="I331">
        <v>0</v>
      </c>
      <c r="J331">
        <v>2</v>
      </c>
      <c r="K331">
        <v>2</v>
      </c>
      <c r="L331">
        <v>19199.999999999996</v>
      </c>
      <c r="M331">
        <v>28799.999999999996</v>
      </c>
      <c r="N331">
        <v>0</v>
      </c>
      <c r="O331">
        <v>47999.999999999993</v>
      </c>
      <c r="P331">
        <v>1574</v>
      </c>
      <c r="Q331">
        <v>236100</v>
      </c>
      <c r="R331">
        <v>284100</v>
      </c>
      <c r="S331">
        <v>0</v>
      </c>
      <c r="T331" t="s">
        <v>33</v>
      </c>
    </row>
    <row r="332" spans="1:20" x14ac:dyDescent="0.2">
      <c r="T332" t="s">
        <v>22</v>
      </c>
    </row>
    <row r="333" spans="1:20" x14ac:dyDescent="0.2">
      <c r="A333">
        <v>166</v>
      </c>
      <c r="B333">
        <v>64432</v>
      </c>
      <c r="C333">
        <v>17466</v>
      </c>
      <c r="D333">
        <v>4752</v>
      </c>
      <c r="E333">
        <v>15</v>
      </c>
      <c r="F333">
        <v>15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9599.9999999999982</v>
      </c>
      <c r="M333">
        <v>14399.999999999998</v>
      </c>
      <c r="N333">
        <v>0</v>
      </c>
      <c r="O333">
        <v>23999.999999999996</v>
      </c>
      <c r="P333">
        <v>1634</v>
      </c>
      <c r="Q333">
        <v>245100</v>
      </c>
      <c r="R333">
        <v>269100</v>
      </c>
      <c r="S333">
        <v>0</v>
      </c>
      <c r="T333" t="s">
        <v>34</v>
      </c>
    </row>
    <row r="334" spans="1:20" x14ac:dyDescent="0.2">
      <c r="T334" t="s">
        <v>22</v>
      </c>
    </row>
    <row r="335" spans="1:20" x14ac:dyDescent="0.2">
      <c r="A335">
        <v>167</v>
      </c>
      <c r="B335">
        <v>44563</v>
      </c>
      <c r="C335">
        <v>21963</v>
      </c>
      <c r="D335">
        <v>8017</v>
      </c>
      <c r="E335">
        <v>60</v>
      </c>
      <c r="F335">
        <v>45</v>
      </c>
      <c r="G335">
        <v>0</v>
      </c>
      <c r="H335">
        <v>0</v>
      </c>
      <c r="I335">
        <v>1</v>
      </c>
      <c r="J335">
        <v>3</v>
      </c>
      <c r="K335">
        <v>4</v>
      </c>
      <c r="L335">
        <v>38399.999999999993</v>
      </c>
      <c r="M335">
        <v>43199.999999999993</v>
      </c>
      <c r="N335">
        <v>0</v>
      </c>
      <c r="O335">
        <v>81599.999999999985</v>
      </c>
      <c r="P335">
        <v>2093</v>
      </c>
      <c r="Q335">
        <v>313950</v>
      </c>
      <c r="R335">
        <v>395550</v>
      </c>
      <c r="S335">
        <v>0</v>
      </c>
      <c r="T335" t="s">
        <v>50</v>
      </c>
    </row>
    <row r="336" spans="1:20" x14ac:dyDescent="0.2">
      <c r="T336" t="s">
        <v>22</v>
      </c>
    </row>
    <row r="337" spans="1:20" x14ac:dyDescent="0.2">
      <c r="A337">
        <v>168</v>
      </c>
      <c r="B337">
        <v>57634</v>
      </c>
      <c r="C337">
        <v>17132</v>
      </c>
      <c r="D337">
        <v>4698</v>
      </c>
      <c r="E337">
        <v>30</v>
      </c>
      <c r="F337">
        <v>30</v>
      </c>
      <c r="G337">
        <v>0</v>
      </c>
      <c r="H337">
        <v>0</v>
      </c>
      <c r="I337">
        <v>0</v>
      </c>
      <c r="J337">
        <v>2</v>
      </c>
      <c r="K337">
        <v>2</v>
      </c>
      <c r="L337">
        <v>19199.999999999996</v>
      </c>
      <c r="M337">
        <v>28799.999999999996</v>
      </c>
      <c r="N337">
        <v>0</v>
      </c>
      <c r="O337">
        <v>47999.999999999993</v>
      </c>
      <c r="P337">
        <v>1607</v>
      </c>
      <c r="Q337">
        <v>241050</v>
      </c>
      <c r="R337">
        <v>289050</v>
      </c>
      <c r="S337">
        <v>0</v>
      </c>
      <c r="T337" t="s">
        <v>47</v>
      </c>
    </row>
    <row r="338" spans="1:20" x14ac:dyDescent="0.2">
      <c r="T338" t="s">
        <v>22</v>
      </c>
    </row>
    <row r="339" spans="1:20" x14ac:dyDescent="0.2">
      <c r="A339">
        <v>169</v>
      </c>
      <c r="B339">
        <v>57622</v>
      </c>
      <c r="C339">
        <v>17531</v>
      </c>
      <c r="D339">
        <v>4708</v>
      </c>
      <c r="E339">
        <v>30</v>
      </c>
      <c r="F339">
        <v>30</v>
      </c>
      <c r="G339">
        <v>0</v>
      </c>
      <c r="H339">
        <v>0</v>
      </c>
      <c r="I339">
        <v>0</v>
      </c>
      <c r="J339">
        <v>2</v>
      </c>
      <c r="K339">
        <v>2</v>
      </c>
      <c r="L339">
        <v>19199.999999999996</v>
      </c>
      <c r="M339">
        <v>28799.999999999996</v>
      </c>
      <c r="N339">
        <v>0</v>
      </c>
      <c r="O339">
        <v>47999.999999999993</v>
      </c>
      <c r="P339">
        <v>1643</v>
      </c>
      <c r="Q339">
        <v>246450</v>
      </c>
      <c r="R339">
        <v>294450</v>
      </c>
      <c r="S339">
        <v>0</v>
      </c>
      <c r="T339" t="s">
        <v>33</v>
      </c>
    </row>
    <row r="340" spans="1:20" x14ac:dyDescent="0.2">
      <c r="T340" t="s">
        <v>22</v>
      </c>
    </row>
    <row r="341" spans="1:20" x14ac:dyDescent="0.2">
      <c r="A341">
        <v>170</v>
      </c>
      <c r="B341">
        <v>57864</v>
      </c>
      <c r="C341">
        <v>16511</v>
      </c>
      <c r="D341">
        <v>4530</v>
      </c>
      <c r="E341">
        <v>30</v>
      </c>
      <c r="F341">
        <v>30</v>
      </c>
      <c r="G341">
        <v>0</v>
      </c>
      <c r="H341">
        <v>0</v>
      </c>
      <c r="I341">
        <v>0</v>
      </c>
      <c r="J341">
        <v>2</v>
      </c>
      <c r="K341">
        <v>2</v>
      </c>
      <c r="L341">
        <v>19199.999999999996</v>
      </c>
      <c r="M341">
        <v>28799.999999999996</v>
      </c>
      <c r="N341">
        <v>0</v>
      </c>
      <c r="O341">
        <v>47999.999999999993</v>
      </c>
      <c r="P341">
        <v>1544</v>
      </c>
      <c r="Q341">
        <v>231600</v>
      </c>
      <c r="R341">
        <v>279600</v>
      </c>
      <c r="S341">
        <v>0</v>
      </c>
      <c r="T341" t="s">
        <v>54</v>
      </c>
    </row>
    <row r="342" spans="1:20" x14ac:dyDescent="0.2">
      <c r="T342" t="s">
        <v>22</v>
      </c>
    </row>
    <row r="343" spans="1:20" x14ac:dyDescent="0.2">
      <c r="A343">
        <v>171</v>
      </c>
      <c r="B343">
        <v>64068</v>
      </c>
      <c r="C343">
        <v>17058</v>
      </c>
      <c r="D343">
        <v>4734</v>
      </c>
      <c r="E343">
        <v>15</v>
      </c>
      <c r="F343">
        <v>15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9599.9999999999982</v>
      </c>
      <c r="M343">
        <v>14399.999999999998</v>
      </c>
      <c r="N343">
        <v>0</v>
      </c>
      <c r="O343">
        <v>23999.999999999996</v>
      </c>
      <c r="P343">
        <v>1598</v>
      </c>
      <c r="Q343">
        <v>239700</v>
      </c>
      <c r="R343">
        <v>263700</v>
      </c>
      <c r="S343">
        <v>0</v>
      </c>
      <c r="T343" t="s">
        <v>33</v>
      </c>
    </row>
    <row r="344" spans="1:20" x14ac:dyDescent="0.2">
      <c r="T344" t="s">
        <v>22</v>
      </c>
    </row>
    <row r="345" spans="1:20" x14ac:dyDescent="0.2">
      <c r="A345">
        <v>172</v>
      </c>
      <c r="B345">
        <v>57772</v>
      </c>
      <c r="C345">
        <v>16133</v>
      </c>
      <c r="D345">
        <v>4535</v>
      </c>
      <c r="E345">
        <v>30</v>
      </c>
      <c r="F345">
        <v>30</v>
      </c>
      <c r="G345">
        <v>0</v>
      </c>
      <c r="H345">
        <v>0</v>
      </c>
      <c r="I345">
        <v>0</v>
      </c>
      <c r="J345">
        <v>2</v>
      </c>
      <c r="K345">
        <v>2</v>
      </c>
      <c r="L345">
        <v>19199.999999999996</v>
      </c>
      <c r="M345">
        <v>28799.999999999996</v>
      </c>
      <c r="N345">
        <v>0</v>
      </c>
      <c r="O345">
        <v>47999.999999999993</v>
      </c>
      <c r="P345">
        <v>1508</v>
      </c>
      <c r="Q345">
        <v>226200</v>
      </c>
      <c r="R345">
        <v>274200</v>
      </c>
      <c r="S345">
        <v>0</v>
      </c>
      <c r="T345" t="s">
        <v>34</v>
      </c>
    </row>
    <row r="346" spans="1:20" x14ac:dyDescent="0.2">
      <c r="T346" t="s">
        <v>22</v>
      </c>
    </row>
    <row r="347" spans="1:20" x14ac:dyDescent="0.2">
      <c r="A347">
        <v>173</v>
      </c>
      <c r="B347">
        <v>57890</v>
      </c>
      <c r="C347">
        <v>15643</v>
      </c>
      <c r="D347">
        <v>4360</v>
      </c>
      <c r="E347">
        <v>30</v>
      </c>
      <c r="F347">
        <v>30</v>
      </c>
      <c r="G347">
        <v>0</v>
      </c>
      <c r="H347">
        <v>0</v>
      </c>
      <c r="I347">
        <v>0</v>
      </c>
      <c r="J347">
        <v>2</v>
      </c>
      <c r="K347">
        <v>2</v>
      </c>
      <c r="L347">
        <v>19199.999999999996</v>
      </c>
      <c r="M347">
        <v>28799.999999999996</v>
      </c>
      <c r="N347">
        <v>0</v>
      </c>
      <c r="O347">
        <v>47999.999999999993</v>
      </c>
      <c r="P347">
        <v>1457</v>
      </c>
      <c r="Q347">
        <v>218550</v>
      </c>
      <c r="R347">
        <v>266550</v>
      </c>
      <c r="S347">
        <v>0</v>
      </c>
      <c r="T347" t="s">
        <v>50</v>
      </c>
    </row>
    <row r="348" spans="1:20" x14ac:dyDescent="0.2">
      <c r="T348" t="s">
        <v>22</v>
      </c>
    </row>
    <row r="349" spans="1:20" x14ac:dyDescent="0.2">
      <c r="A349">
        <v>174</v>
      </c>
      <c r="B349">
        <v>57810</v>
      </c>
      <c r="C349">
        <v>18074</v>
      </c>
      <c r="D349">
        <v>5186</v>
      </c>
      <c r="E349">
        <v>30</v>
      </c>
      <c r="F349">
        <v>30</v>
      </c>
      <c r="G349">
        <v>0</v>
      </c>
      <c r="H349">
        <v>0</v>
      </c>
      <c r="I349">
        <v>0</v>
      </c>
      <c r="J349">
        <v>2</v>
      </c>
      <c r="K349">
        <v>2</v>
      </c>
      <c r="L349">
        <v>19199.999999999996</v>
      </c>
      <c r="M349">
        <v>28799.999999999996</v>
      </c>
      <c r="N349">
        <v>0</v>
      </c>
      <c r="O349">
        <v>47999.999999999993</v>
      </c>
      <c r="P349">
        <v>1693</v>
      </c>
      <c r="Q349">
        <v>253950</v>
      </c>
      <c r="R349">
        <v>301950</v>
      </c>
      <c r="S349">
        <v>0</v>
      </c>
      <c r="T349" t="s">
        <v>47</v>
      </c>
    </row>
    <row r="350" spans="1:20" x14ac:dyDescent="0.2">
      <c r="T350" t="s">
        <v>22</v>
      </c>
    </row>
    <row r="351" spans="1:20" x14ac:dyDescent="0.2">
      <c r="A351">
        <v>175</v>
      </c>
      <c r="B351">
        <v>57951</v>
      </c>
      <c r="C351">
        <v>17620</v>
      </c>
      <c r="D351">
        <v>4816</v>
      </c>
      <c r="E351">
        <v>30</v>
      </c>
      <c r="F351">
        <v>30</v>
      </c>
      <c r="G351">
        <v>0</v>
      </c>
      <c r="H351">
        <v>0</v>
      </c>
      <c r="I351">
        <v>0</v>
      </c>
      <c r="J351">
        <v>2</v>
      </c>
      <c r="K351">
        <v>2</v>
      </c>
      <c r="L351">
        <v>19199.999999999996</v>
      </c>
      <c r="M351">
        <v>28799.999999999996</v>
      </c>
      <c r="N351">
        <v>0</v>
      </c>
      <c r="O351">
        <v>47999.999999999993</v>
      </c>
      <c r="P351">
        <v>1655</v>
      </c>
      <c r="Q351">
        <v>248250</v>
      </c>
      <c r="R351">
        <v>296250</v>
      </c>
      <c r="S351">
        <v>0</v>
      </c>
      <c r="T351" t="s">
        <v>33</v>
      </c>
    </row>
    <row r="352" spans="1:20" x14ac:dyDescent="0.2">
      <c r="T352" t="s">
        <v>22</v>
      </c>
    </row>
    <row r="353" spans="1:20" x14ac:dyDescent="0.2">
      <c r="A353">
        <v>176</v>
      </c>
      <c r="B353">
        <v>57467</v>
      </c>
      <c r="C353">
        <v>16811</v>
      </c>
      <c r="D353">
        <v>4414</v>
      </c>
      <c r="E353">
        <v>30</v>
      </c>
      <c r="F353">
        <v>30</v>
      </c>
      <c r="G353">
        <v>0</v>
      </c>
      <c r="H353">
        <v>0</v>
      </c>
      <c r="I353">
        <v>0</v>
      </c>
      <c r="J353">
        <v>2</v>
      </c>
      <c r="K353">
        <v>2</v>
      </c>
      <c r="L353">
        <v>19199.999999999996</v>
      </c>
      <c r="M353">
        <v>28799.999999999996</v>
      </c>
      <c r="N353">
        <v>0</v>
      </c>
      <c r="O353">
        <v>47999.999999999993</v>
      </c>
      <c r="P353">
        <v>1573</v>
      </c>
      <c r="Q353">
        <v>235950</v>
      </c>
      <c r="R353">
        <v>283950</v>
      </c>
      <c r="S353">
        <v>0</v>
      </c>
      <c r="T353" t="s">
        <v>54</v>
      </c>
    </row>
    <row r="354" spans="1:20" x14ac:dyDescent="0.2">
      <c r="T354" t="s">
        <v>22</v>
      </c>
    </row>
    <row r="355" spans="1:20" x14ac:dyDescent="0.2">
      <c r="A355">
        <v>177</v>
      </c>
      <c r="B355">
        <v>57683</v>
      </c>
      <c r="C355">
        <v>17562</v>
      </c>
      <c r="D355">
        <v>4777</v>
      </c>
      <c r="E355">
        <v>30</v>
      </c>
      <c r="F355">
        <v>30</v>
      </c>
      <c r="G355">
        <v>0</v>
      </c>
      <c r="H355">
        <v>0</v>
      </c>
      <c r="I355">
        <v>0</v>
      </c>
      <c r="J355">
        <v>2</v>
      </c>
      <c r="K355">
        <v>2</v>
      </c>
      <c r="L355">
        <v>19199.999999999996</v>
      </c>
      <c r="M355">
        <v>28799.999999999996</v>
      </c>
      <c r="N355">
        <v>0</v>
      </c>
      <c r="O355">
        <v>47999.999999999993</v>
      </c>
      <c r="P355">
        <v>1654</v>
      </c>
      <c r="Q355">
        <v>248100</v>
      </c>
      <c r="R355">
        <v>296100</v>
      </c>
      <c r="S355">
        <v>0</v>
      </c>
      <c r="T355" t="s">
        <v>33</v>
      </c>
    </row>
    <row r="356" spans="1:20" x14ac:dyDescent="0.2">
      <c r="T356" t="s">
        <v>22</v>
      </c>
    </row>
    <row r="357" spans="1:20" x14ac:dyDescent="0.2">
      <c r="A357">
        <v>178</v>
      </c>
      <c r="B357">
        <v>58007</v>
      </c>
      <c r="C357">
        <v>17743</v>
      </c>
      <c r="D357">
        <v>5158</v>
      </c>
      <c r="E357">
        <v>30</v>
      </c>
      <c r="F357">
        <v>30</v>
      </c>
      <c r="G357">
        <v>0</v>
      </c>
      <c r="H357">
        <v>0</v>
      </c>
      <c r="I357">
        <v>0</v>
      </c>
      <c r="J357">
        <v>2</v>
      </c>
      <c r="K357">
        <v>2</v>
      </c>
      <c r="L357">
        <v>19199.999999999996</v>
      </c>
      <c r="M357">
        <v>28799.999999999996</v>
      </c>
      <c r="N357">
        <v>0</v>
      </c>
      <c r="O357">
        <v>47999.999999999993</v>
      </c>
      <c r="P357">
        <v>1661</v>
      </c>
      <c r="Q357">
        <v>249150</v>
      </c>
      <c r="R357">
        <v>297150</v>
      </c>
      <c r="S357">
        <v>0</v>
      </c>
      <c r="T357" t="s">
        <v>34</v>
      </c>
    </row>
    <row r="358" spans="1:20" x14ac:dyDescent="0.2">
      <c r="T358" t="s">
        <v>22</v>
      </c>
    </row>
    <row r="359" spans="1:20" x14ac:dyDescent="0.2">
      <c r="A359">
        <v>179</v>
      </c>
      <c r="B359">
        <v>57846</v>
      </c>
      <c r="C359">
        <v>18707</v>
      </c>
      <c r="D359">
        <v>5367</v>
      </c>
      <c r="E359">
        <v>30</v>
      </c>
      <c r="F359">
        <v>30</v>
      </c>
      <c r="G359">
        <v>0</v>
      </c>
      <c r="H359">
        <v>0</v>
      </c>
      <c r="I359">
        <v>0</v>
      </c>
      <c r="J359">
        <v>2</v>
      </c>
      <c r="K359">
        <v>2</v>
      </c>
      <c r="L359">
        <v>19199.999999999996</v>
      </c>
      <c r="M359">
        <v>28799.999999999996</v>
      </c>
      <c r="N359">
        <v>0</v>
      </c>
      <c r="O359">
        <v>47999.999999999993</v>
      </c>
      <c r="P359">
        <v>1770</v>
      </c>
      <c r="Q359">
        <v>265500</v>
      </c>
      <c r="R359">
        <v>313500</v>
      </c>
      <c r="S359">
        <v>0</v>
      </c>
      <c r="T359" t="s">
        <v>50</v>
      </c>
    </row>
    <row r="360" spans="1:20" x14ac:dyDescent="0.2">
      <c r="T360" t="s">
        <v>22</v>
      </c>
    </row>
    <row r="361" spans="1:20" x14ac:dyDescent="0.2">
      <c r="A361">
        <v>180</v>
      </c>
      <c r="B361">
        <v>57666</v>
      </c>
      <c r="C361">
        <v>16614</v>
      </c>
      <c r="D361">
        <v>4415</v>
      </c>
      <c r="E361">
        <v>30</v>
      </c>
      <c r="F361">
        <v>30</v>
      </c>
      <c r="G361">
        <v>0</v>
      </c>
      <c r="H361">
        <v>0</v>
      </c>
      <c r="I361">
        <v>0</v>
      </c>
      <c r="J361">
        <v>2</v>
      </c>
      <c r="K361">
        <v>2</v>
      </c>
      <c r="L361">
        <v>19199.999999999996</v>
      </c>
      <c r="M361">
        <v>28799.999999999996</v>
      </c>
      <c r="N361">
        <v>0</v>
      </c>
      <c r="O361">
        <v>47999.999999999993</v>
      </c>
      <c r="P361">
        <v>1555</v>
      </c>
      <c r="Q361">
        <v>233250</v>
      </c>
      <c r="R361">
        <v>281250</v>
      </c>
      <c r="S361">
        <v>0</v>
      </c>
      <c r="T361" t="s">
        <v>47</v>
      </c>
    </row>
    <row r="362" spans="1:20" x14ac:dyDescent="0.2">
      <c r="T362" t="s">
        <v>22</v>
      </c>
    </row>
    <row r="363" spans="1:20" x14ac:dyDescent="0.2">
      <c r="A363">
        <v>181</v>
      </c>
      <c r="B363">
        <v>58044</v>
      </c>
      <c r="C363">
        <v>18484</v>
      </c>
      <c r="D363">
        <v>5291</v>
      </c>
      <c r="E363">
        <v>30</v>
      </c>
      <c r="F363">
        <v>30</v>
      </c>
      <c r="G363">
        <v>0</v>
      </c>
      <c r="H363">
        <v>0</v>
      </c>
      <c r="I363">
        <v>0</v>
      </c>
      <c r="J363">
        <v>2</v>
      </c>
      <c r="K363">
        <v>2</v>
      </c>
      <c r="L363">
        <v>19199.999999999996</v>
      </c>
      <c r="M363">
        <v>28799.999999999996</v>
      </c>
      <c r="N363">
        <v>0</v>
      </c>
      <c r="O363">
        <v>47999.999999999993</v>
      </c>
      <c r="P363">
        <v>1749</v>
      </c>
      <c r="Q363">
        <v>262350</v>
      </c>
      <c r="R363">
        <v>310350</v>
      </c>
      <c r="S363">
        <v>0</v>
      </c>
      <c r="T363" t="s">
        <v>50</v>
      </c>
    </row>
    <row r="364" spans="1:20" x14ac:dyDescent="0.2">
      <c r="T364" t="s">
        <v>22</v>
      </c>
    </row>
    <row r="365" spans="1:20" x14ac:dyDescent="0.2">
      <c r="A365">
        <v>182</v>
      </c>
      <c r="B365">
        <v>57647</v>
      </c>
      <c r="C365">
        <v>17451</v>
      </c>
      <c r="D365">
        <v>4828</v>
      </c>
      <c r="E365">
        <v>30</v>
      </c>
      <c r="F365">
        <v>30</v>
      </c>
      <c r="G365">
        <v>0</v>
      </c>
      <c r="H365">
        <v>0</v>
      </c>
      <c r="I365">
        <v>0</v>
      </c>
      <c r="J365">
        <v>2</v>
      </c>
      <c r="K365">
        <v>2</v>
      </c>
      <c r="L365">
        <v>19199.999999999996</v>
      </c>
      <c r="M365">
        <v>28799.999999999996</v>
      </c>
      <c r="N365">
        <v>0</v>
      </c>
      <c r="O365">
        <v>47999.999999999993</v>
      </c>
      <c r="P365">
        <v>1635</v>
      </c>
      <c r="Q365">
        <v>245250</v>
      </c>
      <c r="R365">
        <v>293250</v>
      </c>
      <c r="S365">
        <v>0</v>
      </c>
      <c r="T365" t="s">
        <v>35</v>
      </c>
    </row>
    <row r="366" spans="1:20" x14ac:dyDescent="0.2">
      <c r="T366" t="s">
        <v>22</v>
      </c>
    </row>
    <row r="367" spans="1:20" x14ac:dyDescent="0.2">
      <c r="A367">
        <v>183</v>
      </c>
      <c r="B367">
        <v>57620</v>
      </c>
      <c r="C367">
        <v>17374</v>
      </c>
      <c r="D367">
        <v>4610</v>
      </c>
      <c r="E367">
        <v>30</v>
      </c>
      <c r="F367">
        <v>30</v>
      </c>
      <c r="G367">
        <v>0</v>
      </c>
      <c r="H367">
        <v>0</v>
      </c>
      <c r="I367">
        <v>0</v>
      </c>
      <c r="J367">
        <v>2</v>
      </c>
      <c r="K367">
        <v>2</v>
      </c>
      <c r="L367">
        <v>19199.999999999996</v>
      </c>
      <c r="M367">
        <v>28799.999999999996</v>
      </c>
      <c r="N367">
        <v>0</v>
      </c>
      <c r="O367">
        <v>47999.999999999993</v>
      </c>
      <c r="P367">
        <v>1633</v>
      </c>
      <c r="Q367">
        <v>244950</v>
      </c>
      <c r="R367">
        <v>292950</v>
      </c>
      <c r="S367">
        <v>0</v>
      </c>
      <c r="T367" t="s">
        <v>25</v>
      </c>
    </row>
    <row r="368" spans="1:20" x14ac:dyDescent="0.2">
      <c r="T368" t="s">
        <v>22</v>
      </c>
    </row>
    <row r="369" spans="1:20" x14ac:dyDescent="0.2">
      <c r="A369">
        <v>184</v>
      </c>
      <c r="B369">
        <v>58001</v>
      </c>
      <c r="C369">
        <v>18600</v>
      </c>
      <c r="D369">
        <v>5449</v>
      </c>
      <c r="E369">
        <v>30</v>
      </c>
      <c r="F369">
        <v>30</v>
      </c>
      <c r="G369">
        <v>0</v>
      </c>
      <c r="H369">
        <v>0</v>
      </c>
      <c r="I369">
        <v>0</v>
      </c>
      <c r="J369">
        <v>2</v>
      </c>
      <c r="K369">
        <v>2</v>
      </c>
      <c r="L369">
        <v>19199.999999999996</v>
      </c>
      <c r="M369">
        <v>28799.999999999996</v>
      </c>
      <c r="N369">
        <v>0</v>
      </c>
      <c r="O369">
        <v>47999.999999999993</v>
      </c>
      <c r="P369">
        <v>1759</v>
      </c>
      <c r="Q369">
        <v>263850</v>
      </c>
      <c r="R369">
        <v>311850</v>
      </c>
      <c r="S369">
        <v>0</v>
      </c>
      <c r="T369" t="s">
        <v>39</v>
      </c>
    </row>
    <row r="370" spans="1:20" x14ac:dyDescent="0.2">
      <c r="T370" t="s">
        <v>22</v>
      </c>
    </row>
    <row r="371" spans="1:20" x14ac:dyDescent="0.2">
      <c r="A371">
        <v>185</v>
      </c>
      <c r="B371">
        <v>57914</v>
      </c>
      <c r="C371">
        <v>18219</v>
      </c>
      <c r="D371">
        <v>5034</v>
      </c>
      <c r="E371">
        <v>30</v>
      </c>
      <c r="F371">
        <v>30</v>
      </c>
      <c r="G371">
        <v>0</v>
      </c>
      <c r="H371">
        <v>0</v>
      </c>
      <c r="I371">
        <v>0</v>
      </c>
      <c r="J371">
        <v>2</v>
      </c>
      <c r="K371">
        <v>2</v>
      </c>
      <c r="L371">
        <v>19199.999999999996</v>
      </c>
      <c r="M371">
        <v>28799.999999999996</v>
      </c>
      <c r="N371">
        <v>0</v>
      </c>
      <c r="O371">
        <v>47999.999999999993</v>
      </c>
      <c r="P371">
        <v>1717</v>
      </c>
      <c r="Q371">
        <v>257550</v>
      </c>
      <c r="R371">
        <v>305550</v>
      </c>
      <c r="S371">
        <v>0</v>
      </c>
      <c r="T371" t="s">
        <v>38</v>
      </c>
    </row>
    <row r="372" spans="1:20" x14ac:dyDescent="0.2">
      <c r="T372" t="s">
        <v>22</v>
      </c>
    </row>
    <row r="373" spans="1:20" x14ac:dyDescent="0.2">
      <c r="A373">
        <v>186</v>
      </c>
      <c r="B373">
        <v>57448</v>
      </c>
      <c r="C373">
        <v>18191</v>
      </c>
      <c r="D373">
        <v>5303</v>
      </c>
      <c r="E373">
        <v>30</v>
      </c>
      <c r="F373">
        <v>30</v>
      </c>
      <c r="G373">
        <v>0</v>
      </c>
      <c r="H373">
        <v>0</v>
      </c>
      <c r="I373">
        <v>0</v>
      </c>
      <c r="J373">
        <v>2</v>
      </c>
      <c r="K373">
        <v>2</v>
      </c>
      <c r="L373">
        <v>19199.999999999996</v>
      </c>
      <c r="M373">
        <v>28799.999999999996</v>
      </c>
      <c r="N373">
        <v>0</v>
      </c>
      <c r="O373">
        <v>47999.999999999993</v>
      </c>
      <c r="P373">
        <v>1706</v>
      </c>
      <c r="Q373">
        <v>255900</v>
      </c>
      <c r="R373">
        <v>303900</v>
      </c>
      <c r="S373">
        <v>0</v>
      </c>
      <c r="T373" t="s">
        <v>41</v>
      </c>
    </row>
    <row r="374" spans="1:20" x14ac:dyDescent="0.2">
      <c r="T374" t="s">
        <v>22</v>
      </c>
    </row>
    <row r="375" spans="1:20" x14ac:dyDescent="0.2">
      <c r="A375">
        <v>187</v>
      </c>
      <c r="B375">
        <v>57770</v>
      </c>
      <c r="C375">
        <v>17364</v>
      </c>
      <c r="D375">
        <v>4739</v>
      </c>
      <c r="E375">
        <v>30</v>
      </c>
      <c r="F375">
        <v>30</v>
      </c>
      <c r="G375">
        <v>0</v>
      </c>
      <c r="H375">
        <v>0</v>
      </c>
      <c r="I375">
        <v>0</v>
      </c>
      <c r="J375">
        <v>2</v>
      </c>
      <c r="K375">
        <v>2</v>
      </c>
      <c r="L375">
        <v>19199.999999999996</v>
      </c>
      <c r="M375">
        <v>28799.999999999996</v>
      </c>
      <c r="N375">
        <v>0</v>
      </c>
      <c r="O375">
        <v>47999.999999999993</v>
      </c>
      <c r="P375">
        <v>1627</v>
      </c>
      <c r="Q375">
        <v>244050</v>
      </c>
      <c r="R375">
        <v>292050</v>
      </c>
      <c r="S375">
        <v>0</v>
      </c>
      <c r="T375" t="s">
        <v>53</v>
      </c>
    </row>
    <row r="376" spans="1:20" x14ac:dyDescent="0.2">
      <c r="T376" t="s">
        <v>22</v>
      </c>
    </row>
    <row r="377" spans="1:20" x14ac:dyDescent="0.2">
      <c r="A377">
        <v>188</v>
      </c>
      <c r="B377">
        <v>57713</v>
      </c>
      <c r="C377">
        <v>16849</v>
      </c>
      <c r="D377">
        <v>4816</v>
      </c>
      <c r="E377">
        <v>30</v>
      </c>
      <c r="F377">
        <v>30</v>
      </c>
      <c r="G377">
        <v>0</v>
      </c>
      <c r="H377">
        <v>0</v>
      </c>
      <c r="I377">
        <v>0</v>
      </c>
      <c r="J377">
        <v>2</v>
      </c>
      <c r="K377">
        <v>2</v>
      </c>
      <c r="L377">
        <v>19199.999999999996</v>
      </c>
      <c r="M377">
        <v>28799.999999999996</v>
      </c>
      <c r="N377">
        <v>0</v>
      </c>
      <c r="O377">
        <v>47999.999999999993</v>
      </c>
      <c r="P377">
        <v>1574</v>
      </c>
      <c r="Q377">
        <v>236100</v>
      </c>
      <c r="R377">
        <v>284100</v>
      </c>
      <c r="S377">
        <v>0</v>
      </c>
      <c r="T377" t="s">
        <v>28</v>
      </c>
    </row>
    <row r="378" spans="1:20" x14ac:dyDescent="0.2">
      <c r="T378" t="s">
        <v>22</v>
      </c>
    </row>
    <row r="379" spans="1:20" x14ac:dyDescent="0.2">
      <c r="A379">
        <v>189</v>
      </c>
      <c r="B379">
        <v>57797</v>
      </c>
      <c r="C379">
        <v>18152</v>
      </c>
      <c r="D379">
        <v>5244</v>
      </c>
      <c r="E379">
        <v>30</v>
      </c>
      <c r="F379">
        <v>30</v>
      </c>
      <c r="G379">
        <v>0</v>
      </c>
      <c r="H379">
        <v>0</v>
      </c>
      <c r="I379">
        <v>0</v>
      </c>
      <c r="J379">
        <v>2</v>
      </c>
      <c r="K379">
        <v>2</v>
      </c>
      <c r="L379">
        <v>19199.999999999996</v>
      </c>
      <c r="M379">
        <v>28799.999999999996</v>
      </c>
      <c r="N379">
        <v>0</v>
      </c>
      <c r="O379">
        <v>47999.999999999993</v>
      </c>
      <c r="P379">
        <v>1706</v>
      </c>
      <c r="Q379">
        <v>255900</v>
      </c>
      <c r="R379">
        <v>303900</v>
      </c>
      <c r="S379">
        <v>0</v>
      </c>
      <c r="T379" t="s">
        <v>55</v>
      </c>
    </row>
    <row r="380" spans="1:20" x14ac:dyDescent="0.2">
      <c r="T380" t="s">
        <v>22</v>
      </c>
    </row>
    <row r="381" spans="1:20" x14ac:dyDescent="0.2">
      <c r="A381">
        <v>190</v>
      </c>
      <c r="B381">
        <v>57795</v>
      </c>
      <c r="C381">
        <v>16910</v>
      </c>
      <c r="D381">
        <v>4664</v>
      </c>
      <c r="E381">
        <v>30</v>
      </c>
      <c r="F381">
        <v>30</v>
      </c>
      <c r="G381">
        <v>0</v>
      </c>
      <c r="H381">
        <v>0</v>
      </c>
      <c r="I381">
        <v>0</v>
      </c>
      <c r="J381">
        <v>2</v>
      </c>
      <c r="K381">
        <v>2</v>
      </c>
      <c r="L381">
        <v>19199.999999999996</v>
      </c>
      <c r="M381">
        <v>28799.999999999996</v>
      </c>
      <c r="N381">
        <v>0</v>
      </c>
      <c r="O381">
        <v>47999.999999999993</v>
      </c>
      <c r="P381">
        <v>1586</v>
      </c>
      <c r="Q381">
        <v>237900</v>
      </c>
      <c r="R381">
        <v>285900</v>
      </c>
      <c r="S381">
        <v>0</v>
      </c>
      <c r="T381" t="s">
        <v>25</v>
      </c>
    </row>
    <row r="382" spans="1:20" x14ac:dyDescent="0.2">
      <c r="T382" t="s">
        <v>22</v>
      </c>
    </row>
    <row r="383" spans="1:20" x14ac:dyDescent="0.2">
      <c r="A383">
        <v>191</v>
      </c>
      <c r="B383">
        <v>57907</v>
      </c>
      <c r="C383">
        <v>18742</v>
      </c>
      <c r="D383">
        <v>5513</v>
      </c>
      <c r="E383">
        <v>30</v>
      </c>
      <c r="F383">
        <v>30</v>
      </c>
      <c r="G383">
        <v>0</v>
      </c>
      <c r="H383">
        <v>0</v>
      </c>
      <c r="I383">
        <v>0</v>
      </c>
      <c r="J383">
        <v>2</v>
      </c>
      <c r="K383">
        <v>2</v>
      </c>
      <c r="L383">
        <v>19199.999999999996</v>
      </c>
      <c r="M383">
        <v>28799.999999999996</v>
      </c>
      <c r="N383">
        <v>0</v>
      </c>
      <c r="O383">
        <v>47999.999999999993</v>
      </c>
      <c r="P383">
        <v>1764</v>
      </c>
      <c r="Q383">
        <v>264600</v>
      </c>
      <c r="R383">
        <v>312600</v>
      </c>
      <c r="S383">
        <v>0</v>
      </c>
      <c r="T383" t="s">
        <v>38</v>
      </c>
    </row>
    <row r="384" spans="1:20" x14ac:dyDescent="0.2">
      <c r="T384" t="s">
        <v>22</v>
      </c>
    </row>
    <row r="385" spans="1:20" x14ac:dyDescent="0.2">
      <c r="A385">
        <v>192</v>
      </c>
      <c r="B385">
        <v>57783</v>
      </c>
      <c r="C385">
        <v>18417</v>
      </c>
      <c r="D385">
        <v>5252</v>
      </c>
      <c r="E385">
        <v>30</v>
      </c>
      <c r="F385">
        <v>30</v>
      </c>
      <c r="G385">
        <v>0</v>
      </c>
      <c r="H385">
        <v>0</v>
      </c>
      <c r="I385">
        <v>0</v>
      </c>
      <c r="J385">
        <v>2</v>
      </c>
      <c r="K385">
        <v>2</v>
      </c>
      <c r="L385">
        <v>19199.999999999996</v>
      </c>
      <c r="M385">
        <v>28799.999999999996</v>
      </c>
      <c r="N385">
        <v>0</v>
      </c>
      <c r="O385">
        <v>47999.999999999993</v>
      </c>
      <c r="P385">
        <v>1737</v>
      </c>
      <c r="Q385">
        <v>260550</v>
      </c>
      <c r="R385">
        <v>308550</v>
      </c>
      <c r="S385">
        <v>0</v>
      </c>
      <c r="T385" t="s">
        <v>29</v>
      </c>
    </row>
    <row r="386" spans="1:20" x14ac:dyDescent="0.2">
      <c r="T386" t="s">
        <v>22</v>
      </c>
    </row>
    <row r="387" spans="1:20" x14ac:dyDescent="0.2">
      <c r="A387">
        <v>193</v>
      </c>
      <c r="B387">
        <v>57670</v>
      </c>
      <c r="C387">
        <v>14834</v>
      </c>
      <c r="D387">
        <v>4329</v>
      </c>
      <c r="E387">
        <v>30</v>
      </c>
      <c r="F387">
        <v>30</v>
      </c>
      <c r="G387">
        <v>0</v>
      </c>
      <c r="H387">
        <v>0</v>
      </c>
      <c r="I387">
        <v>0</v>
      </c>
      <c r="J387">
        <v>2</v>
      </c>
      <c r="K387">
        <v>2</v>
      </c>
      <c r="L387">
        <v>19199.999999999996</v>
      </c>
      <c r="M387">
        <v>28799.999999999996</v>
      </c>
      <c r="N387">
        <v>0</v>
      </c>
      <c r="O387">
        <v>47999.999999999993</v>
      </c>
      <c r="P387">
        <v>1379</v>
      </c>
      <c r="Q387">
        <v>206850</v>
      </c>
      <c r="R387">
        <v>254850</v>
      </c>
      <c r="S387">
        <v>0</v>
      </c>
      <c r="T387" t="s">
        <v>37</v>
      </c>
    </row>
    <row r="388" spans="1:20" x14ac:dyDescent="0.2">
      <c r="T388" t="s">
        <v>22</v>
      </c>
    </row>
    <row r="389" spans="1:20" x14ac:dyDescent="0.2">
      <c r="A389">
        <v>194</v>
      </c>
      <c r="B389">
        <v>64224</v>
      </c>
      <c r="C389">
        <v>17277</v>
      </c>
      <c r="D389">
        <v>4778</v>
      </c>
      <c r="E389">
        <v>15</v>
      </c>
      <c r="F389">
        <v>15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9599.9999999999982</v>
      </c>
      <c r="M389">
        <v>14399.999999999998</v>
      </c>
      <c r="N389">
        <v>0</v>
      </c>
      <c r="O389">
        <v>23999.999999999996</v>
      </c>
      <c r="P389">
        <v>1628</v>
      </c>
      <c r="Q389">
        <v>244200</v>
      </c>
      <c r="R389">
        <v>268200</v>
      </c>
      <c r="S389">
        <v>0</v>
      </c>
      <c r="T389" t="s">
        <v>40</v>
      </c>
    </row>
    <row r="390" spans="1:20" x14ac:dyDescent="0.2">
      <c r="T390" t="s">
        <v>22</v>
      </c>
    </row>
    <row r="391" spans="1:20" x14ac:dyDescent="0.2">
      <c r="A391">
        <v>195</v>
      </c>
      <c r="B391">
        <v>58025</v>
      </c>
      <c r="C391">
        <v>17699</v>
      </c>
      <c r="D391">
        <v>4696</v>
      </c>
      <c r="E391">
        <v>30</v>
      </c>
      <c r="F391">
        <v>30</v>
      </c>
      <c r="G391">
        <v>0</v>
      </c>
      <c r="H391">
        <v>0</v>
      </c>
      <c r="I391">
        <v>0</v>
      </c>
      <c r="J391">
        <v>2</v>
      </c>
      <c r="K391">
        <v>2</v>
      </c>
      <c r="L391">
        <v>19199.999999999996</v>
      </c>
      <c r="M391">
        <v>28799.999999999996</v>
      </c>
      <c r="N391">
        <v>0</v>
      </c>
      <c r="O391">
        <v>47999.999999999993</v>
      </c>
      <c r="P391">
        <v>1662</v>
      </c>
      <c r="Q391">
        <v>249300</v>
      </c>
      <c r="R391">
        <v>297300</v>
      </c>
      <c r="S391">
        <v>0</v>
      </c>
      <c r="T391" t="s">
        <v>28</v>
      </c>
    </row>
    <row r="392" spans="1:20" x14ac:dyDescent="0.2">
      <c r="T392" t="s">
        <v>22</v>
      </c>
    </row>
    <row r="393" spans="1:20" x14ac:dyDescent="0.2">
      <c r="A393">
        <v>196</v>
      </c>
      <c r="B393">
        <v>57664</v>
      </c>
      <c r="C393">
        <v>16135</v>
      </c>
      <c r="D393">
        <v>4677</v>
      </c>
      <c r="E393">
        <v>30</v>
      </c>
      <c r="F393">
        <v>30</v>
      </c>
      <c r="G393">
        <v>0</v>
      </c>
      <c r="H393">
        <v>0</v>
      </c>
      <c r="I393">
        <v>0</v>
      </c>
      <c r="J393">
        <v>2</v>
      </c>
      <c r="K393">
        <v>2</v>
      </c>
      <c r="L393">
        <v>19199.999999999996</v>
      </c>
      <c r="M393">
        <v>28799.999999999996</v>
      </c>
      <c r="N393">
        <v>0</v>
      </c>
      <c r="O393">
        <v>47999.999999999993</v>
      </c>
      <c r="P393">
        <v>1504</v>
      </c>
      <c r="Q393">
        <v>225600</v>
      </c>
      <c r="R393">
        <v>273600</v>
      </c>
      <c r="S393">
        <v>0</v>
      </c>
      <c r="T393" t="s">
        <v>41</v>
      </c>
    </row>
    <row r="394" spans="1:20" x14ac:dyDescent="0.2">
      <c r="T394" t="s">
        <v>22</v>
      </c>
    </row>
    <row r="395" spans="1:20" x14ac:dyDescent="0.2">
      <c r="A395">
        <v>197</v>
      </c>
      <c r="B395">
        <v>63686</v>
      </c>
      <c r="C395">
        <v>17677</v>
      </c>
      <c r="D395">
        <v>4659</v>
      </c>
      <c r="E395">
        <v>15</v>
      </c>
      <c r="F395">
        <v>15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9599.9999999999982</v>
      </c>
      <c r="M395">
        <v>14399.999999999998</v>
      </c>
      <c r="N395">
        <v>0</v>
      </c>
      <c r="O395">
        <v>23999.999999999996</v>
      </c>
      <c r="P395">
        <v>1665</v>
      </c>
      <c r="Q395">
        <v>249750</v>
      </c>
      <c r="R395">
        <v>273750</v>
      </c>
      <c r="S395">
        <v>0</v>
      </c>
      <c r="T395" t="s">
        <v>31</v>
      </c>
    </row>
    <row r="396" spans="1:20" x14ac:dyDescent="0.2">
      <c r="T396" t="s">
        <v>22</v>
      </c>
    </row>
    <row r="397" spans="1:20" x14ac:dyDescent="0.2">
      <c r="A397">
        <v>198</v>
      </c>
      <c r="B397">
        <v>57530</v>
      </c>
      <c r="C397">
        <v>17455</v>
      </c>
      <c r="D397">
        <v>4843</v>
      </c>
      <c r="E397">
        <v>30</v>
      </c>
      <c r="F397">
        <v>30</v>
      </c>
      <c r="G397">
        <v>0</v>
      </c>
      <c r="H397">
        <v>0</v>
      </c>
      <c r="I397">
        <v>0</v>
      </c>
      <c r="J397">
        <v>2</v>
      </c>
      <c r="K397">
        <v>2</v>
      </c>
      <c r="L397">
        <v>19199.999999999996</v>
      </c>
      <c r="M397">
        <v>28799.999999999996</v>
      </c>
      <c r="N397">
        <v>0</v>
      </c>
      <c r="O397">
        <v>47999.999999999993</v>
      </c>
      <c r="P397">
        <v>1643</v>
      </c>
      <c r="Q397">
        <v>246450</v>
      </c>
      <c r="R397">
        <v>294450</v>
      </c>
      <c r="S397">
        <v>0</v>
      </c>
      <c r="T397" t="s">
        <v>25</v>
      </c>
    </row>
    <row r="398" spans="1:20" x14ac:dyDescent="0.2">
      <c r="T398" t="s">
        <v>22</v>
      </c>
    </row>
    <row r="399" spans="1:20" x14ac:dyDescent="0.2">
      <c r="A399">
        <v>199</v>
      </c>
      <c r="B399">
        <v>57969</v>
      </c>
      <c r="C399">
        <v>15032</v>
      </c>
      <c r="D399">
        <v>4339</v>
      </c>
      <c r="E399">
        <v>30</v>
      </c>
      <c r="F399">
        <v>30</v>
      </c>
      <c r="G399">
        <v>0</v>
      </c>
      <c r="H399">
        <v>0</v>
      </c>
      <c r="I399">
        <v>0</v>
      </c>
      <c r="J399">
        <v>2</v>
      </c>
      <c r="K399">
        <v>2</v>
      </c>
      <c r="L399">
        <v>19199.999999999996</v>
      </c>
      <c r="M399">
        <v>28799.999999999996</v>
      </c>
      <c r="N399">
        <v>0</v>
      </c>
      <c r="O399">
        <v>47999.999999999993</v>
      </c>
      <c r="P399">
        <v>1396</v>
      </c>
      <c r="Q399">
        <v>209400</v>
      </c>
      <c r="R399">
        <v>257400</v>
      </c>
      <c r="S399">
        <v>0</v>
      </c>
      <c r="T399" t="s">
        <v>34</v>
      </c>
    </row>
    <row r="400" spans="1:20" x14ac:dyDescent="0.2">
      <c r="T400" t="s">
        <v>22</v>
      </c>
    </row>
    <row r="401" spans="1:20" x14ac:dyDescent="0.2">
      <c r="A401">
        <v>200</v>
      </c>
      <c r="B401">
        <v>51031</v>
      </c>
      <c r="C401">
        <v>18226</v>
      </c>
      <c r="D401">
        <v>5420</v>
      </c>
      <c r="E401">
        <v>45</v>
      </c>
      <c r="F401">
        <v>45</v>
      </c>
      <c r="G401">
        <v>0</v>
      </c>
      <c r="H401">
        <v>0</v>
      </c>
      <c r="I401">
        <v>0</v>
      </c>
      <c r="J401">
        <v>3</v>
      </c>
      <c r="K401">
        <v>3</v>
      </c>
      <c r="L401">
        <v>28799.999999999996</v>
      </c>
      <c r="M401">
        <v>43199.999999999993</v>
      </c>
      <c r="N401">
        <v>0</v>
      </c>
      <c r="O401">
        <v>71999.999999999985</v>
      </c>
      <c r="P401">
        <v>1717</v>
      </c>
      <c r="Q401">
        <v>257550</v>
      </c>
      <c r="R401">
        <v>329550</v>
      </c>
      <c r="S401">
        <v>0</v>
      </c>
      <c r="T401" t="s">
        <v>35</v>
      </c>
    </row>
    <row r="402" spans="1:20" x14ac:dyDescent="0.2">
      <c r="T402" t="s">
        <v>22</v>
      </c>
    </row>
    <row r="403" spans="1:20" x14ac:dyDescent="0.2">
      <c r="A403">
        <v>201</v>
      </c>
      <c r="B403">
        <v>57616</v>
      </c>
      <c r="C403">
        <v>17716</v>
      </c>
      <c r="D403">
        <v>5018</v>
      </c>
      <c r="E403">
        <v>30</v>
      </c>
      <c r="F403">
        <v>30</v>
      </c>
      <c r="G403">
        <v>0</v>
      </c>
      <c r="H403">
        <v>0</v>
      </c>
      <c r="I403">
        <v>0</v>
      </c>
      <c r="J403">
        <v>2</v>
      </c>
      <c r="K403">
        <v>2</v>
      </c>
      <c r="L403">
        <v>19199.999999999996</v>
      </c>
      <c r="M403">
        <v>28799.999999999996</v>
      </c>
      <c r="N403">
        <v>0</v>
      </c>
      <c r="O403">
        <v>47999.999999999993</v>
      </c>
      <c r="P403">
        <v>1669</v>
      </c>
      <c r="Q403">
        <v>250350</v>
      </c>
      <c r="R403">
        <v>298350</v>
      </c>
      <c r="S403">
        <v>0</v>
      </c>
      <c r="T403" t="s">
        <v>25</v>
      </c>
    </row>
    <row r="404" spans="1:20" x14ac:dyDescent="0.2">
      <c r="T404" t="s">
        <v>22</v>
      </c>
    </row>
    <row r="405" spans="1:20" x14ac:dyDescent="0.2">
      <c r="A405">
        <v>202</v>
      </c>
      <c r="B405">
        <v>57826</v>
      </c>
      <c r="C405">
        <v>18145</v>
      </c>
      <c r="D405">
        <v>5018</v>
      </c>
      <c r="E405">
        <v>30</v>
      </c>
      <c r="F405">
        <v>30</v>
      </c>
      <c r="G405">
        <v>0</v>
      </c>
      <c r="H405">
        <v>0</v>
      </c>
      <c r="I405">
        <v>0</v>
      </c>
      <c r="J405">
        <v>2</v>
      </c>
      <c r="K405">
        <v>2</v>
      </c>
      <c r="L405">
        <v>19199.999999999996</v>
      </c>
      <c r="M405">
        <v>28799.999999999996</v>
      </c>
      <c r="N405">
        <v>0</v>
      </c>
      <c r="O405">
        <v>47999.999999999993</v>
      </c>
      <c r="P405">
        <v>1708</v>
      </c>
      <c r="Q405">
        <v>256200</v>
      </c>
      <c r="R405">
        <v>304200</v>
      </c>
      <c r="S405">
        <v>0</v>
      </c>
      <c r="T405" t="s">
        <v>39</v>
      </c>
    </row>
    <row r="406" spans="1:20" x14ac:dyDescent="0.2">
      <c r="T406" t="s">
        <v>22</v>
      </c>
    </row>
    <row r="407" spans="1:20" x14ac:dyDescent="0.2">
      <c r="A407">
        <v>203</v>
      </c>
      <c r="B407">
        <v>58192</v>
      </c>
      <c r="C407">
        <v>18178</v>
      </c>
      <c r="D407">
        <v>5271</v>
      </c>
      <c r="E407">
        <v>30</v>
      </c>
      <c r="F407">
        <v>30</v>
      </c>
      <c r="G407">
        <v>0</v>
      </c>
      <c r="H407">
        <v>0</v>
      </c>
      <c r="I407">
        <v>0</v>
      </c>
      <c r="J407">
        <v>2</v>
      </c>
      <c r="K407">
        <v>2</v>
      </c>
      <c r="L407">
        <v>19199.999999999996</v>
      </c>
      <c r="M407">
        <v>28799.999999999996</v>
      </c>
      <c r="N407">
        <v>0</v>
      </c>
      <c r="O407">
        <v>47999.999999999993</v>
      </c>
      <c r="P407">
        <v>1714</v>
      </c>
      <c r="Q407">
        <v>257100</v>
      </c>
      <c r="R407">
        <v>305100</v>
      </c>
      <c r="S407">
        <v>0</v>
      </c>
      <c r="T407" t="s">
        <v>38</v>
      </c>
    </row>
    <row r="408" spans="1:20" x14ac:dyDescent="0.2">
      <c r="T408" t="s">
        <v>22</v>
      </c>
    </row>
    <row r="409" spans="1:20" x14ac:dyDescent="0.2">
      <c r="A409">
        <v>204</v>
      </c>
      <c r="B409">
        <v>58011</v>
      </c>
      <c r="C409">
        <v>17311</v>
      </c>
      <c r="D409">
        <v>4841</v>
      </c>
      <c r="E409">
        <v>30</v>
      </c>
      <c r="F409">
        <v>30</v>
      </c>
      <c r="G409">
        <v>0</v>
      </c>
      <c r="H409">
        <v>0</v>
      </c>
      <c r="I409">
        <v>0</v>
      </c>
      <c r="J409">
        <v>2</v>
      </c>
      <c r="K409">
        <v>2</v>
      </c>
      <c r="L409">
        <v>19199.999999999996</v>
      </c>
      <c r="M409">
        <v>28799.999999999996</v>
      </c>
      <c r="N409">
        <v>0</v>
      </c>
      <c r="O409">
        <v>47999.999999999993</v>
      </c>
      <c r="P409">
        <v>1621</v>
      </c>
      <c r="Q409">
        <v>243150</v>
      </c>
      <c r="R409">
        <v>291150</v>
      </c>
      <c r="S409">
        <v>0</v>
      </c>
      <c r="T409" t="s">
        <v>41</v>
      </c>
    </row>
    <row r="410" spans="1:20" x14ac:dyDescent="0.2">
      <c r="T410" t="s">
        <v>22</v>
      </c>
    </row>
    <row r="411" spans="1:20" x14ac:dyDescent="0.2">
      <c r="A411">
        <v>205</v>
      </c>
      <c r="B411">
        <v>57901</v>
      </c>
      <c r="C411">
        <v>19544</v>
      </c>
      <c r="D411">
        <v>5923</v>
      </c>
      <c r="E411">
        <v>30</v>
      </c>
      <c r="F411">
        <v>30</v>
      </c>
      <c r="G411">
        <v>0</v>
      </c>
      <c r="H411">
        <v>0</v>
      </c>
      <c r="I411">
        <v>0</v>
      </c>
      <c r="J411">
        <v>2</v>
      </c>
      <c r="K411">
        <v>2</v>
      </c>
      <c r="L411">
        <v>19199.999999999996</v>
      </c>
      <c r="M411">
        <v>28799.999999999996</v>
      </c>
      <c r="N411">
        <v>0</v>
      </c>
      <c r="O411">
        <v>47999.999999999993</v>
      </c>
      <c r="P411">
        <v>1847</v>
      </c>
      <c r="Q411">
        <v>277050</v>
      </c>
      <c r="R411">
        <v>325050</v>
      </c>
      <c r="S411">
        <v>0</v>
      </c>
      <c r="T411" t="s">
        <v>53</v>
      </c>
    </row>
    <row r="412" spans="1:20" x14ac:dyDescent="0.2">
      <c r="T412" t="s">
        <v>22</v>
      </c>
    </row>
    <row r="413" spans="1:20" x14ac:dyDescent="0.2">
      <c r="A413">
        <v>206</v>
      </c>
      <c r="B413">
        <v>57727</v>
      </c>
      <c r="C413">
        <v>17019</v>
      </c>
      <c r="D413">
        <v>4667</v>
      </c>
      <c r="E413">
        <v>30</v>
      </c>
      <c r="F413">
        <v>30</v>
      </c>
      <c r="G413">
        <v>0</v>
      </c>
      <c r="H413">
        <v>0</v>
      </c>
      <c r="I413">
        <v>0</v>
      </c>
      <c r="J413">
        <v>2</v>
      </c>
      <c r="K413">
        <v>2</v>
      </c>
      <c r="L413">
        <v>19199.999999999996</v>
      </c>
      <c r="M413">
        <v>28799.999999999996</v>
      </c>
      <c r="N413">
        <v>0</v>
      </c>
      <c r="O413">
        <v>47999.999999999993</v>
      </c>
      <c r="P413">
        <v>1593</v>
      </c>
      <c r="Q413">
        <v>238950</v>
      </c>
      <c r="R413">
        <v>286950</v>
      </c>
      <c r="S413">
        <v>0</v>
      </c>
      <c r="T413" t="s">
        <v>28</v>
      </c>
    </row>
    <row r="414" spans="1:20" x14ac:dyDescent="0.2">
      <c r="T414" t="s">
        <v>22</v>
      </c>
    </row>
    <row r="415" spans="1:20" x14ac:dyDescent="0.2">
      <c r="A415">
        <v>207</v>
      </c>
      <c r="B415">
        <v>51602</v>
      </c>
      <c r="C415">
        <v>20528</v>
      </c>
      <c r="D415">
        <v>6184</v>
      </c>
      <c r="E415">
        <v>45</v>
      </c>
      <c r="F415">
        <v>45</v>
      </c>
      <c r="G415">
        <v>0</v>
      </c>
      <c r="H415">
        <v>0</v>
      </c>
      <c r="I415">
        <v>0</v>
      </c>
      <c r="J415">
        <v>3</v>
      </c>
      <c r="K415">
        <v>3</v>
      </c>
      <c r="L415">
        <v>28799.999999999996</v>
      </c>
      <c r="M415">
        <v>43199.999999999993</v>
      </c>
      <c r="N415">
        <v>0</v>
      </c>
      <c r="O415">
        <v>71999.999999999985</v>
      </c>
      <c r="P415">
        <v>1948</v>
      </c>
      <c r="Q415">
        <v>292200</v>
      </c>
      <c r="R415">
        <v>364200</v>
      </c>
      <c r="S415">
        <v>0</v>
      </c>
      <c r="T415" t="s">
        <v>55</v>
      </c>
    </row>
    <row r="416" spans="1:20" x14ac:dyDescent="0.2">
      <c r="T416" t="s">
        <v>22</v>
      </c>
    </row>
    <row r="417" spans="1:20" x14ac:dyDescent="0.2">
      <c r="A417">
        <v>208</v>
      </c>
      <c r="B417">
        <v>58088</v>
      </c>
      <c r="C417">
        <v>17880</v>
      </c>
      <c r="D417">
        <v>5000</v>
      </c>
      <c r="E417">
        <v>30</v>
      </c>
      <c r="F417">
        <v>30</v>
      </c>
      <c r="G417">
        <v>0</v>
      </c>
      <c r="H417">
        <v>0</v>
      </c>
      <c r="I417">
        <v>0</v>
      </c>
      <c r="J417">
        <v>2</v>
      </c>
      <c r="K417">
        <v>2</v>
      </c>
      <c r="L417">
        <v>19199.999999999996</v>
      </c>
      <c r="M417">
        <v>28799.999999999996</v>
      </c>
      <c r="N417">
        <v>0</v>
      </c>
      <c r="O417">
        <v>47999.999999999993</v>
      </c>
      <c r="P417">
        <v>1683</v>
      </c>
      <c r="Q417">
        <v>252450</v>
      </c>
      <c r="R417">
        <v>300450</v>
      </c>
      <c r="S417">
        <v>0</v>
      </c>
      <c r="T417" t="s">
        <v>25</v>
      </c>
    </row>
    <row r="418" spans="1:20" x14ac:dyDescent="0.2">
      <c r="T418" t="s">
        <v>22</v>
      </c>
    </row>
    <row r="419" spans="1:20" x14ac:dyDescent="0.2">
      <c r="A419">
        <v>209</v>
      </c>
      <c r="B419">
        <v>57633</v>
      </c>
      <c r="C419">
        <v>18123</v>
      </c>
      <c r="D419">
        <v>4809</v>
      </c>
      <c r="E419">
        <v>30</v>
      </c>
      <c r="F419">
        <v>30</v>
      </c>
      <c r="G419">
        <v>0</v>
      </c>
      <c r="H419">
        <v>0</v>
      </c>
      <c r="I419">
        <v>0</v>
      </c>
      <c r="J419">
        <v>2</v>
      </c>
      <c r="K419">
        <v>2</v>
      </c>
      <c r="L419">
        <v>19199.999999999996</v>
      </c>
      <c r="M419">
        <v>28799.999999999996</v>
      </c>
      <c r="N419">
        <v>0</v>
      </c>
      <c r="O419">
        <v>47999.999999999993</v>
      </c>
      <c r="P419">
        <v>1703</v>
      </c>
      <c r="Q419">
        <v>255450</v>
      </c>
      <c r="R419">
        <v>303450</v>
      </c>
      <c r="S419">
        <v>0</v>
      </c>
      <c r="T419" t="s">
        <v>38</v>
      </c>
    </row>
    <row r="420" spans="1:20" x14ac:dyDescent="0.2">
      <c r="T420" t="s">
        <v>22</v>
      </c>
    </row>
    <row r="421" spans="1:20" x14ac:dyDescent="0.2">
      <c r="A421">
        <v>210</v>
      </c>
      <c r="B421">
        <v>57717</v>
      </c>
      <c r="C421">
        <v>16270</v>
      </c>
      <c r="D421">
        <v>4507</v>
      </c>
      <c r="E421">
        <v>30</v>
      </c>
      <c r="F421">
        <v>30</v>
      </c>
      <c r="G421">
        <v>0</v>
      </c>
      <c r="H421">
        <v>0</v>
      </c>
      <c r="I421">
        <v>0</v>
      </c>
      <c r="J421">
        <v>2</v>
      </c>
      <c r="K421">
        <v>2</v>
      </c>
      <c r="L421">
        <v>19199.999999999996</v>
      </c>
      <c r="M421">
        <v>28799.999999999996</v>
      </c>
      <c r="N421">
        <v>0</v>
      </c>
      <c r="O421">
        <v>47999.999999999993</v>
      </c>
      <c r="P421">
        <v>1522</v>
      </c>
      <c r="Q421">
        <v>228300</v>
      </c>
      <c r="R421">
        <v>276300</v>
      </c>
      <c r="S421">
        <v>0</v>
      </c>
      <c r="T421" t="s">
        <v>29</v>
      </c>
    </row>
    <row r="422" spans="1:20" x14ac:dyDescent="0.2">
      <c r="T422" t="s">
        <v>22</v>
      </c>
    </row>
    <row r="423" spans="1:20" x14ac:dyDescent="0.2">
      <c r="A423">
        <v>211</v>
      </c>
      <c r="B423">
        <v>57462</v>
      </c>
      <c r="C423">
        <v>17050</v>
      </c>
      <c r="D423">
        <v>4464</v>
      </c>
      <c r="E423">
        <v>30</v>
      </c>
      <c r="F423">
        <v>30</v>
      </c>
      <c r="G423">
        <v>0</v>
      </c>
      <c r="H423">
        <v>0</v>
      </c>
      <c r="I423">
        <v>0</v>
      </c>
      <c r="J423">
        <v>2</v>
      </c>
      <c r="K423">
        <v>2</v>
      </c>
      <c r="L423">
        <v>19199.999999999996</v>
      </c>
      <c r="M423">
        <v>28799.999999999996</v>
      </c>
      <c r="N423">
        <v>0</v>
      </c>
      <c r="O423">
        <v>47999.999999999993</v>
      </c>
      <c r="P423">
        <v>1602</v>
      </c>
      <c r="Q423">
        <v>240300</v>
      </c>
      <c r="R423">
        <v>288300</v>
      </c>
      <c r="S423">
        <v>0</v>
      </c>
      <c r="T423" t="s">
        <v>37</v>
      </c>
    </row>
    <row r="424" spans="1:20" x14ac:dyDescent="0.2">
      <c r="T424" t="s">
        <v>22</v>
      </c>
    </row>
    <row r="425" spans="1:20" x14ac:dyDescent="0.2">
      <c r="A425">
        <v>212</v>
      </c>
      <c r="B425">
        <v>57917</v>
      </c>
      <c r="C425">
        <v>17532</v>
      </c>
      <c r="D425">
        <v>4912</v>
      </c>
      <c r="E425">
        <v>30</v>
      </c>
      <c r="F425">
        <v>30</v>
      </c>
      <c r="G425">
        <v>0</v>
      </c>
      <c r="H425">
        <v>0</v>
      </c>
      <c r="I425">
        <v>0</v>
      </c>
      <c r="J425">
        <v>2</v>
      </c>
      <c r="K425">
        <v>2</v>
      </c>
      <c r="L425">
        <v>19199.999999999996</v>
      </c>
      <c r="M425">
        <v>28799.999999999996</v>
      </c>
      <c r="N425">
        <v>0</v>
      </c>
      <c r="O425">
        <v>47999.999999999993</v>
      </c>
      <c r="P425">
        <v>1642</v>
      </c>
      <c r="Q425">
        <v>246300</v>
      </c>
      <c r="R425">
        <v>294300</v>
      </c>
      <c r="S425">
        <v>0</v>
      </c>
      <c r="T425" t="s">
        <v>40</v>
      </c>
    </row>
    <row r="426" spans="1:20" x14ac:dyDescent="0.2">
      <c r="T426" t="s">
        <v>22</v>
      </c>
    </row>
    <row r="427" spans="1:20" x14ac:dyDescent="0.2">
      <c r="A427">
        <v>213</v>
      </c>
      <c r="B427">
        <v>57881</v>
      </c>
      <c r="C427">
        <v>18494</v>
      </c>
      <c r="D427">
        <v>5298</v>
      </c>
      <c r="E427">
        <v>30</v>
      </c>
      <c r="F427">
        <v>30</v>
      </c>
      <c r="G427">
        <v>0</v>
      </c>
      <c r="H427">
        <v>0</v>
      </c>
      <c r="I427">
        <v>0</v>
      </c>
      <c r="J427">
        <v>2</v>
      </c>
      <c r="K427">
        <v>2</v>
      </c>
      <c r="L427">
        <v>19199.999999999996</v>
      </c>
      <c r="M427">
        <v>28799.999999999996</v>
      </c>
      <c r="N427">
        <v>0</v>
      </c>
      <c r="O427">
        <v>47999.999999999993</v>
      </c>
      <c r="P427">
        <v>1740</v>
      </c>
      <c r="Q427">
        <v>261000</v>
      </c>
      <c r="R427">
        <v>309000</v>
      </c>
      <c r="S427">
        <v>0</v>
      </c>
      <c r="T427" t="s">
        <v>28</v>
      </c>
    </row>
    <row r="428" spans="1:20" x14ac:dyDescent="0.2">
      <c r="T428" t="s">
        <v>22</v>
      </c>
    </row>
    <row r="429" spans="1:20" x14ac:dyDescent="0.2">
      <c r="A429">
        <v>214</v>
      </c>
      <c r="B429">
        <v>57823</v>
      </c>
      <c r="C429">
        <v>17727</v>
      </c>
      <c r="D429">
        <v>4788</v>
      </c>
      <c r="E429">
        <v>30</v>
      </c>
      <c r="F429">
        <v>30</v>
      </c>
      <c r="G429">
        <v>0</v>
      </c>
      <c r="H429">
        <v>0</v>
      </c>
      <c r="I429">
        <v>0</v>
      </c>
      <c r="J429">
        <v>2</v>
      </c>
      <c r="K429">
        <v>2</v>
      </c>
      <c r="L429">
        <v>19199.999999999996</v>
      </c>
      <c r="M429">
        <v>28799.999999999996</v>
      </c>
      <c r="N429">
        <v>0</v>
      </c>
      <c r="O429">
        <v>47999.999999999993</v>
      </c>
      <c r="P429">
        <v>1672</v>
      </c>
      <c r="Q429">
        <v>250800</v>
      </c>
      <c r="R429">
        <v>298800</v>
      </c>
      <c r="S429">
        <v>0</v>
      </c>
      <c r="T429" t="s">
        <v>41</v>
      </c>
    </row>
    <row r="430" spans="1:20" x14ac:dyDescent="0.2">
      <c r="T430" t="s">
        <v>22</v>
      </c>
    </row>
    <row r="431" spans="1:20" x14ac:dyDescent="0.2">
      <c r="A431">
        <v>215</v>
      </c>
      <c r="B431">
        <v>57838</v>
      </c>
      <c r="C431">
        <v>16937</v>
      </c>
      <c r="D431">
        <v>4607</v>
      </c>
      <c r="E431">
        <v>30</v>
      </c>
      <c r="F431">
        <v>30</v>
      </c>
      <c r="G431">
        <v>0</v>
      </c>
      <c r="H431">
        <v>0</v>
      </c>
      <c r="I431">
        <v>0</v>
      </c>
      <c r="J431">
        <v>2</v>
      </c>
      <c r="K431">
        <v>2</v>
      </c>
      <c r="L431">
        <v>19199.999999999996</v>
      </c>
      <c r="M431">
        <v>28799.999999999996</v>
      </c>
      <c r="N431">
        <v>0</v>
      </c>
      <c r="O431">
        <v>47999.999999999993</v>
      </c>
      <c r="P431">
        <v>1585</v>
      </c>
      <c r="Q431">
        <v>237750</v>
      </c>
      <c r="R431">
        <v>285750</v>
      </c>
      <c r="S431">
        <v>0</v>
      </c>
      <c r="T431" t="s">
        <v>31</v>
      </c>
    </row>
    <row r="432" spans="1:20" x14ac:dyDescent="0.2">
      <c r="T432" t="s">
        <v>22</v>
      </c>
    </row>
    <row r="433" spans="1:20" x14ac:dyDescent="0.2">
      <c r="A433">
        <v>216</v>
      </c>
      <c r="B433">
        <v>58050</v>
      </c>
      <c r="C433">
        <v>18326</v>
      </c>
      <c r="D433">
        <v>5203</v>
      </c>
      <c r="E433">
        <v>30</v>
      </c>
      <c r="F433">
        <v>30</v>
      </c>
      <c r="G433">
        <v>0</v>
      </c>
      <c r="H433">
        <v>0</v>
      </c>
      <c r="I433">
        <v>0</v>
      </c>
      <c r="J433">
        <v>2</v>
      </c>
      <c r="K433">
        <v>2</v>
      </c>
      <c r="L433">
        <v>19199.999999999996</v>
      </c>
      <c r="M433">
        <v>28799.999999999996</v>
      </c>
      <c r="N433">
        <v>0</v>
      </c>
      <c r="O433">
        <v>47999.999999999993</v>
      </c>
      <c r="P433">
        <v>1728</v>
      </c>
      <c r="Q433">
        <v>259200</v>
      </c>
      <c r="R433">
        <v>307200</v>
      </c>
      <c r="S433">
        <v>0</v>
      </c>
      <c r="T433" t="s">
        <v>25</v>
      </c>
    </row>
    <row r="434" spans="1:20" x14ac:dyDescent="0.2">
      <c r="T434" t="s">
        <v>22</v>
      </c>
    </row>
    <row r="435" spans="1:20" x14ac:dyDescent="0.2">
      <c r="A435">
        <v>217</v>
      </c>
      <c r="B435">
        <v>57755</v>
      </c>
      <c r="C435">
        <v>18063</v>
      </c>
      <c r="D435">
        <v>5146</v>
      </c>
      <c r="E435">
        <v>30</v>
      </c>
      <c r="F435">
        <v>30</v>
      </c>
      <c r="G435">
        <v>0</v>
      </c>
      <c r="H435">
        <v>0</v>
      </c>
      <c r="I435">
        <v>0</v>
      </c>
      <c r="J435">
        <v>2</v>
      </c>
      <c r="K435">
        <v>2</v>
      </c>
      <c r="L435">
        <v>19199.999999999996</v>
      </c>
      <c r="M435">
        <v>28799.999999999996</v>
      </c>
      <c r="N435">
        <v>0</v>
      </c>
      <c r="O435">
        <v>47999.999999999993</v>
      </c>
      <c r="P435">
        <v>1697</v>
      </c>
      <c r="Q435">
        <v>254550</v>
      </c>
      <c r="R435">
        <v>302550</v>
      </c>
      <c r="S435">
        <v>0</v>
      </c>
      <c r="T435" t="s">
        <v>28</v>
      </c>
    </row>
    <row r="436" spans="1:20" x14ac:dyDescent="0.2">
      <c r="T436" t="s">
        <v>22</v>
      </c>
    </row>
    <row r="437" spans="1:20" x14ac:dyDescent="0.2">
      <c r="A437">
        <v>218</v>
      </c>
      <c r="B437">
        <v>57912</v>
      </c>
      <c r="C437">
        <v>18193</v>
      </c>
      <c r="D437">
        <v>4871</v>
      </c>
      <c r="E437">
        <v>30</v>
      </c>
      <c r="F437">
        <v>30</v>
      </c>
      <c r="G437">
        <v>0</v>
      </c>
      <c r="H437">
        <v>0</v>
      </c>
      <c r="I437">
        <v>0</v>
      </c>
      <c r="J437">
        <v>2</v>
      </c>
      <c r="K437">
        <v>2</v>
      </c>
      <c r="L437">
        <v>19199.999999999996</v>
      </c>
      <c r="M437">
        <v>28799.999999999996</v>
      </c>
      <c r="N437">
        <v>0</v>
      </c>
      <c r="O437">
        <v>47999.999999999993</v>
      </c>
      <c r="P437">
        <v>1715</v>
      </c>
      <c r="Q437">
        <v>257250</v>
      </c>
      <c r="R437">
        <v>305250</v>
      </c>
      <c r="S437">
        <v>0</v>
      </c>
      <c r="T437" t="s">
        <v>41</v>
      </c>
    </row>
    <row r="438" spans="1:20" x14ac:dyDescent="0.2">
      <c r="T438" t="s">
        <v>22</v>
      </c>
    </row>
    <row r="439" spans="1:20" x14ac:dyDescent="0.2">
      <c r="A439">
        <v>219</v>
      </c>
      <c r="B439">
        <v>57463</v>
      </c>
      <c r="C439">
        <v>17216</v>
      </c>
      <c r="D439">
        <v>4618</v>
      </c>
      <c r="E439">
        <v>30</v>
      </c>
      <c r="F439">
        <v>30</v>
      </c>
      <c r="G439">
        <v>0</v>
      </c>
      <c r="H439">
        <v>0</v>
      </c>
      <c r="I439">
        <v>0</v>
      </c>
      <c r="J439">
        <v>2</v>
      </c>
      <c r="K439">
        <v>2</v>
      </c>
      <c r="L439">
        <v>19199.999999999996</v>
      </c>
      <c r="M439">
        <v>28799.999999999996</v>
      </c>
      <c r="N439">
        <v>0</v>
      </c>
      <c r="O439">
        <v>47999.999999999993</v>
      </c>
      <c r="P439">
        <v>1616</v>
      </c>
      <c r="Q439">
        <v>242400</v>
      </c>
      <c r="R439">
        <v>290400</v>
      </c>
      <c r="S439">
        <v>0</v>
      </c>
      <c r="T439" t="s">
        <v>25</v>
      </c>
    </row>
    <row r="440" spans="1:20" x14ac:dyDescent="0.2">
      <c r="T440" t="s">
        <v>22</v>
      </c>
    </row>
    <row r="441" spans="1:20" x14ac:dyDescent="0.2">
      <c r="A441">
        <v>220</v>
      </c>
      <c r="B441">
        <v>57831</v>
      </c>
      <c r="C441">
        <v>18329</v>
      </c>
      <c r="D441">
        <v>5129</v>
      </c>
      <c r="E441">
        <v>30</v>
      </c>
      <c r="F441">
        <v>30</v>
      </c>
      <c r="G441">
        <v>0</v>
      </c>
      <c r="H441">
        <v>0</v>
      </c>
      <c r="I441">
        <v>0</v>
      </c>
      <c r="J441">
        <v>2</v>
      </c>
      <c r="K441">
        <v>2</v>
      </c>
      <c r="L441">
        <v>19199.999999999996</v>
      </c>
      <c r="M441">
        <v>28799.999999999996</v>
      </c>
      <c r="N441">
        <v>0</v>
      </c>
      <c r="O441">
        <v>47999.999999999993</v>
      </c>
      <c r="P441">
        <v>1728</v>
      </c>
      <c r="Q441">
        <v>259200</v>
      </c>
      <c r="R441">
        <v>307200</v>
      </c>
      <c r="S441">
        <v>0</v>
      </c>
      <c r="T441" t="s">
        <v>56</v>
      </c>
    </row>
    <row r="442" spans="1:20" x14ac:dyDescent="0.2">
      <c r="T442" t="s">
        <v>22</v>
      </c>
    </row>
    <row r="443" spans="1:20" x14ac:dyDescent="0.2">
      <c r="A443">
        <v>221</v>
      </c>
      <c r="B443">
        <v>57996</v>
      </c>
      <c r="C443">
        <v>18880</v>
      </c>
      <c r="D443">
        <v>5559</v>
      </c>
      <c r="E443">
        <v>30</v>
      </c>
      <c r="F443">
        <v>30</v>
      </c>
      <c r="G443">
        <v>0</v>
      </c>
      <c r="H443">
        <v>0</v>
      </c>
      <c r="I443">
        <v>0</v>
      </c>
      <c r="J443">
        <v>2</v>
      </c>
      <c r="K443">
        <v>2</v>
      </c>
      <c r="L443">
        <v>19199.999999999996</v>
      </c>
      <c r="M443">
        <v>28799.999999999996</v>
      </c>
      <c r="N443">
        <v>0</v>
      </c>
      <c r="O443">
        <v>47999.999999999993</v>
      </c>
      <c r="P443">
        <v>1780</v>
      </c>
      <c r="Q443">
        <v>267000</v>
      </c>
      <c r="R443">
        <v>315000</v>
      </c>
      <c r="S443">
        <v>0</v>
      </c>
      <c r="T443" t="s">
        <v>51</v>
      </c>
    </row>
    <row r="444" spans="1:20" x14ac:dyDescent="0.2">
      <c r="T444" t="s">
        <v>22</v>
      </c>
    </row>
    <row r="445" spans="1:20" x14ac:dyDescent="0.2">
      <c r="A445">
        <v>222</v>
      </c>
      <c r="B445">
        <v>57621</v>
      </c>
      <c r="C445">
        <v>16732</v>
      </c>
      <c r="D445">
        <v>4231</v>
      </c>
      <c r="E445">
        <v>30</v>
      </c>
      <c r="F445">
        <v>30</v>
      </c>
      <c r="G445">
        <v>0</v>
      </c>
      <c r="H445">
        <v>0</v>
      </c>
      <c r="I445">
        <v>0</v>
      </c>
      <c r="J445">
        <v>2</v>
      </c>
      <c r="K445">
        <v>2</v>
      </c>
      <c r="L445">
        <v>19199.999999999996</v>
      </c>
      <c r="M445">
        <v>28799.999999999996</v>
      </c>
      <c r="N445">
        <v>0</v>
      </c>
      <c r="O445">
        <v>47999.999999999993</v>
      </c>
      <c r="P445">
        <v>1562</v>
      </c>
      <c r="Q445">
        <v>234300</v>
      </c>
      <c r="R445">
        <v>282300</v>
      </c>
      <c r="S445">
        <v>0</v>
      </c>
      <c r="T445" t="s">
        <v>39</v>
      </c>
    </row>
    <row r="446" spans="1:20" x14ac:dyDescent="0.2">
      <c r="T446" t="s">
        <v>22</v>
      </c>
    </row>
    <row r="447" spans="1:20" x14ac:dyDescent="0.2">
      <c r="A447">
        <v>223</v>
      </c>
      <c r="B447">
        <v>57827</v>
      </c>
      <c r="C447">
        <v>17618</v>
      </c>
      <c r="D447">
        <v>4783</v>
      </c>
      <c r="E447">
        <v>30</v>
      </c>
      <c r="F447">
        <v>30</v>
      </c>
      <c r="G447">
        <v>0</v>
      </c>
      <c r="H447">
        <v>0</v>
      </c>
      <c r="I447">
        <v>0</v>
      </c>
      <c r="J447">
        <v>2</v>
      </c>
      <c r="K447">
        <v>2</v>
      </c>
      <c r="L447">
        <v>19199.999999999996</v>
      </c>
      <c r="M447">
        <v>28799.999999999996</v>
      </c>
      <c r="N447">
        <v>0</v>
      </c>
      <c r="O447">
        <v>47999.999999999993</v>
      </c>
      <c r="P447">
        <v>1653</v>
      </c>
      <c r="Q447">
        <v>247950</v>
      </c>
      <c r="R447">
        <v>295950</v>
      </c>
      <c r="S447">
        <v>0</v>
      </c>
      <c r="T447" t="s">
        <v>28</v>
      </c>
    </row>
    <row r="448" spans="1:20" x14ac:dyDescent="0.2">
      <c r="T448" t="s">
        <v>22</v>
      </c>
    </row>
    <row r="449" spans="1:20" x14ac:dyDescent="0.2">
      <c r="A449">
        <v>224</v>
      </c>
      <c r="B449">
        <v>64577</v>
      </c>
      <c r="C449">
        <v>15280</v>
      </c>
      <c r="D449">
        <v>3949</v>
      </c>
      <c r="E449">
        <v>15</v>
      </c>
      <c r="F449">
        <v>0</v>
      </c>
      <c r="G449">
        <v>15</v>
      </c>
      <c r="H449">
        <v>0</v>
      </c>
      <c r="I449">
        <v>0</v>
      </c>
      <c r="J449">
        <v>1</v>
      </c>
      <c r="K449">
        <v>1</v>
      </c>
      <c r="L449">
        <v>9599.9999999999982</v>
      </c>
      <c r="M449">
        <v>0</v>
      </c>
      <c r="N449">
        <v>50000</v>
      </c>
      <c r="O449">
        <v>59600</v>
      </c>
      <c r="P449">
        <v>1422</v>
      </c>
      <c r="Q449">
        <v>213300</v>
      </c>
      <c r="R449">
        <v>272900</v>
      </c>
      <c r="S449">
        <v>0</v>
      </c>
      <c r="T449" t="s">
        <v>25</v>
      </c>
    </row>
    <row r="450" spans="1:20" x14ac:dyDescent="0.2">
      <c r="T450" t="s">
        <v>22</v>
      </c>
    </row>
    <row r="451" spans="1:20" x14ac:dyDescent="0.2">
      <c r="A451">
        <v>225</v>
      </c>
      <c r="B451">
        <v>58104</v>
      </c>
      <c r="C451">
        <v>18617</v>
      </c>
      <c r="D451">
        <v>5337</v>
      </c>
      <c r="E451">
        <v>30</v>
      </c>
      <c r="F451">
        <v>30</v>
      </c>
      <c r="G451">
        <v>0</v>
      </c>
      <c r="H451">
        <v>0</v>
      </c>
      <c r="I451">
        <v>0</v>
      </c>
      <c r="J451">
        <v>2</v>
      </c>
      <c r="K451">
        <v>2</v>
      </c>
      <c r="L451">
        <v>19199.999999999996</v>
      </c>
      <c r="M451">
        <v>28799.999999999996</v>
      </c>
      <c r="N451">
        <v>0</v>
      </c>
      <c r="O451">
        <v>47999.999999999993</v>
      </c>
      <c r="P451">
        <v>1758</v>
      </c>
      <c r="Q451">
        <v>263700</v>
      </c>
      <c r="R451">
        <v>311700</v>
      </c>
      <c r="S451">
        <v>0</v>
      </c>
      <c r="T451" t="s">
        <v>33</v>
      </c>
    </row>
    <row r="452" spans="1:20" x14ac:dyDescent="0.2">
      <c r="T452" t="s">
        <v>22</v>
      </c>
    </row>
    <row r="453" spans="1:20" x14ac:dyDescent="0.2">
      <c r="A453">
        <v>226</v>
      </c>
      <c r="B453">
        <v>64782</v>
      </c>
      <c r="C453">
        <v>14553</v>
      </c>
      <c r="D453">
        <v>3720</v>
      </c>
      <c r="E453">
        <v>15</v>
      </c>
      <c r="F453">
        <v>15</v>
      </c>
      <c r="G453">
        <v>15</v>
      </c>
      <c r="H453">
        <v>0</v>
      </c>
      <c r="I453">
        <v>0</v>
      </c>
      <c r="J453">
        <v>1</v>
      </c>
      <c r="K453">
        <v>1</v>
      </c>
      <c r="L453">
        <v>9599.9999999999982</v>
      </c>
      <c r="M453">
        <v>14399.999999999998</v>
      </c>
      <c r="N453">
        <v>50000</v>
      </c>
      <c r="O453">
        <v>74000</v>
      </c>
      <c r="P453">
        <v>1351</v>
      </c>
      <c r="Q453">
        <v>202650</v>
      </c>
      <c r="R453">
        <v>276650</v>
      </c>
      <c r="S453">
        <v>0</v>
      </c>
      <c r="T453" t="s">
        <v>35</v>
      </c>
    </row>
    <row r="454" spans="1:20" x14ac:dyDescent="0.2">
      <c r="T454" t="s">
        <v>22</v>
      </c>
    </row>
    <row r="455" spans="1:20" x14ac:dyDescent="0.2">
      <c r="A455">
        <v>227</v>
      </c>
      <c r="B455">
        <v>57794</v>
      </c>
      <c r="C455">
        <v>18043</v>
      </c>
      <c r="D455">
        <v>4809</v>
      </c>
      <c r="E455">
        <v>30</v>
      </c>
      <c r="F455">
        <v>30</v>
      </c>
      <c r="G455">
        <v>0</v>
      </c>
      <c r="H455">
        <v>0</v>
      </c>
      <c r="I455">
        <v>0</v>
      </c>
      <c r="J455">
        <v>2</v>
      </c>
      <c r="K455">
        <v>2</v>
      </c>
      <c r="L455">
        <v>19199.999999999996</v>
      </c>
      <c r="M455">
        <v>28799.999999999996</v>
      </c>
      <c r="N455">
        <v>0</v>
      </c>
      <c r="O455">
        <v>47999.999999999993</v>
      </c>
      <c r="P455">
        <v>1696</v>
      </c>
      <c r="Q455">
        <v>254400</v>
      </c>
      <c r="R455">
        <v>302400</v>
      </c>
      <c r="S455">
        <v>0</v>
      </c>
      <c r="T455" t="s">
        <v>25</v>
      </c>
    </row>
    <row r="456" spans="1:20" x14ac:dyDescent="0.2">
      <c r="T456" t="s">
        <v>22</v>
      </c>
    </row>
    <row r="457" spans="1:20" x14ac:dyDescent="0.2">
      <c r="A457">
        <v>228</v>
      </c>
      <c r="B457">
        <v>57568</v>
      </c>
      <c r="C457">
        <v>18452</v>
      </c>
      <c r="D457">
        <v>5176</v>
      </c>
      <c r="E457">
        <v>30</v>
      </c>
      <c r="F457">
        <v>30</v>
      </c>
      <c r="G457">
        <v>0</v>
      </c>
      <c r="H457">
        <v>0</v>
      </c>
      <c r="I457">
        <v>0</v>
      </c>
      <c r="J457">
        <v>2</v>
      </c>
      <c r="K457">
        <v>2</v>
      </c>
      <c r="L457">
        <v>19199.999999999996</v>
      </c>
      <c r="M457">
        <v>28799.999999999996</v>
      </c>
      <c r="N457">
        <v>0</v>
      </c>
      <c r="O457">
        <v>47999.999999999993</v>
      </c>
      <c r="P457">
        <v>1734</v>
      </c>
      <c r="Q457">
        <v>260100</v>
      </c>
      <c r="R457">
        <v>308100</v>
      </c>
      <c r="S457">
        <v>0</v>
      </c>
      <c r="T457" t="s">
        <v>55</v>
      </c>
    </row>
    <row r="458" spans="1:20" x14ac:dyDescent="0.2">
      <c r="T458" t="s">
        <v>22</v>
      </c>
    </row>
    <row r="459" spans="1:20" x14ac:dyDescent="0.2">
      <c r="A459">
        <v>229</v>
      </c>
      <c r="B459">
        <v>57842</v>
      </c>
      <c r="C459">
        <v>16985</v>
      </c>
      <c r="D459">
        <v>4673</v>
      </c>
      <c r="E459">
        <v>30</v>
      </c>
      <c r="F459">
        <v>30</v>
      </c>
      <c r="G459">
        <v>0</v>
      </c>
      <c r="H459">
        <v>0</v>
      </c>
      <c r="I459">
        <v>0</v>
      </c>
      <c r="J459">
        <v>2</v>
      </c>
      <c r="K459">
        <v>2</v>
      </c>
      <c r="L459">
        <v>19199.999999999996</v>
      </c>
      <c r="M459">
        <v>28799.999999999996</v>
      </c>
      <c r="N459">
        <v>0</v>
      </c>
      <c r="O459">
        <v>47999.999999999993</v>
      </c>
      <c r="P459">
        <v>1594</v>
      </c>
      <c r="Q459">
        <v>239100</v>
      </c>
      <c r="R459">
        <v>287100</v>
      </c>
      <c r="S459">
        <v>0</v>
      </c>
      <c r="T459" t="s">
        <v>38</v>
      </c>
    </row>
    <row r="460" spans="1:20" x14ac:dyDescent="0.2">
      <c r="T460" t="s">
        <v>22</v>
      </c>
    </row>
    <row r="461" spans="1:20" x14ac:dyDescent="0.2">
      <c r="A461">
        <v>230</v>
      </c>
      <c r="B461">
        <v>57745</v>
      </c>
      <c r="C461">
        <v>17324</v>
      </c>
      <c r="D461">
        <v>4716</v>
      </c>
      <c r="E461">
        <v>30</v>
      </c>
      <c r="F461">
        <v>30</v>
      </c>
      <c r="G461">
        <v>0</v>
      </c>
      <c r="H461">
        <v>0</v>
      </c>
      <c r="I461">
        <v>0</v>
      </c>
      <c r="J461">
        <v>2</v>
      </c>
      <c r="K461">
        <v>2</v>
      </c>
      <c r="L461">
        <v>19199.999999999996</v>
      </c>
      <c r="M461">
        <v>28799.999999999996</v>
      </c>
      <c r="N461">
        <v>0</v>
      </c>
      <c r="O461">
        <v>47999.999999999993</v>
      </c>
      <c r="P461">
        <v>1629</v>
      </c>
      <c r="Q461">
        <v>244350</v>
      </c>
      <c r="R461">
        <v>292350</v>
      </c>
      <c r="S461">
        <v>0</v>
      </c>
      <c r="T461" t="s">
        <v>52</v>
      </c>
    </row>
    <row r="462" spans="1:20" x14ac:dyDescent="0.2">
      <c r="T462" t="s">
        <v>22</v>
      </c>
    </row>
    <row r="463" spans="1:20" x14ac:dyDescent="0.2">
      <c r="A463">
        <v>231</v>
      </c>
      <c r="B463">
        <v>57764</v>
      </c>
      <c r="C463">
        <v>18273</v>
      </c>
      <c r="D463">
        <v>5126</v>
      </c>
      <c r="E463">
        <v>30</v>
      </c>
      <c r="F463">
        <v>30</v>
      </c>
      <c r="G463">
        <v>0</v>
      </c>
      <c r="H463">
        <v>0</v>
      </c>
      <c r="I463">
        <v>0</v>
      </c>
      <c r="J463">
        <v>2</v>
      </c>
      <c r="K463">
        <v>2</v>
      </c>
      <c r="L463">
        <v>19199.999999999996</v>
      </c>
      <c r="M463">
        <v>28799.999999999996</v>
      </c>
      <c r="N463">
        <v>0</v>
      </c>
      <c r="O463">
        <v>47999.999999999993</v>
      </c>
      <c r="P463">
        <v>1720</v>
      </c>
      <c r="Q463">
        <v>258000</v>
      </c>
      <c r="R463">
        <v>306000</v>
      </c>
      <c r="S463">
        <v>0</v>
      </c>
      <c r="T463" t="s">
        <v>25</v>
      </c>
    </row>
    <row r="464" spans="1:20" x14ac:dyDescent="0.2">
      <c r="T464" t="s">
        <v>22</v>
      </c>
    </row>
    <row r="465" spans="1:20" x14ac:dyDescent="0.2">
      <c r="A465">
        <v>232</v>
      </c>
      <c r="B465">
        <v>57820</v>
      </c>
      <c r="C465">
        <v>16577</v>
      </c>
      <c r="D465">
        <v>4946</v>
      </c>
      <c r="E465">
        <v>30</v>
      </c>
      <c r="F465">
        <v>30</v>
      </c>
      <c r="G465">
        <v>0</v>
      </c>
      <c r="H465">
        <v>0</v>
      </c>
      <c r="I465">
        <v>0</v>
      </c>
      <c r="J465">
        <v>2</v>
      </c>
      <c r="K465">
        <v>2</v>
      </c>
      <c r="L465">
        <v>19199.999999999996</v>
      </c>
      <c r="M465">
        <v>28799.999999999996</v>
      </c>
      <c r="N465">
        <v>0</v>
      </c>
      <c r="O465">
        <v>47999.999999999993</v>
      </c>
      <c r="P465">
        <v>1548</v>
      </c>
      <c r="Q465">
        <v>232200</v>
      </c>
      <c r="R465">
        <v>280200</v>
      </c>
      <c r="S465">
        <v>0</v>
      </c>
      <c r="T465" t="s">
        <v>38</v>
      </c>
    </row>
    <row r="466" spans="1:20" x14ac:dyDescent="0.2">
      <c r="T466" t="s">
        <v>22</v>
      </c>
    </row>
    <row r="467" spans="1:20" x14ac:dyDescent="0.2">
      <c r="A467">
        <v>233</v>
      </c>
      <c r="B467">
        <v>58061</v>
      </c>
      <c r="C467">
        <v>17500</v>
      </c>
      <c r="D467">
        <v>4931</v>
      </c>
      <c r="E467">
        <v>30</v>
      </c>
      <c r="F467">
        <v>30</v>
      </c>
      <c r="G467">
        <v>0</v>
      </c>
      <c r="H467">
        <v>0</v>
      </c>
      <c r="I467">
        <v>0</v>
      </c>
      <c r="J467">
        <v>2</v>
      </c>
      <c r="K467">
        <v>2</v>
      </c>
      <c r="L467">
        <v>19199.999999999996</v>
      </c>
      <c r="M467">
        <v>28799.999999999996</v>
      </c>
      <c r="N467">
        <v>0</v>
      </c>
      <c r="O467">
        <v>47999.999999999993</v>
      </c>
      <c r="P467">
        <v>1644</v>
      </c>
      <c r="Q467">
        <v>246600</v>
      </c>
      <c r="R467">
        <v>294600</v>
      </c>
      <c r="S467">
        <v>0</v>
      </c>
      <c r="T467" t="s">
        <v>29</v>
      </c>
    </row>
    <row r="468" spans="1:20" x14ac:dyDescent="0.2">
      <c r="T468" t="s">
        <v>22</v>
      </c>
    </row>
    <row r="469" spans="1:20" x14ac:dyDescent="0.2">
      <c r="A469">
        <v>234</v>
      </c>
      <c r="B469">
        <v>57074</v>
      </c>
      <c r="C469">
        <v>17026</v>
      </c>
      <c r="D469">
        <v>4496</v>
      </c>
      <c r="E469">
        <v>30</v>
      </c>
      <c r="F469">
        <v>30</v>
      </c>
      <c r="G469">
        <v>0</v>
      </c>
      <c r="H469">
        <v>0</v>
      </c>
      <c r="I469">
        <v>0</v>
      </c>
      <c r="J469">
        <v>2</v>
      </c>
      <c r="K469">
        <v>2</v>
      </c>
      <c r="L469">
        <v>19199.999999999996</v>
      </c>
      <c r="M469">
        <v>28799.999999999996</v>
      </c>
      <c r="N469">
        <v>0</v>
      </c>
      <c r="O469">
        <v>47999.999999999993</v>
      </c>
      <c r="P469">
        <v>1603</v>
      </c>
      <c r="Q469">
        <v>240450</v>
      </c>
      <c r="R469">
        <v>288450</v>
      </c>
      <c r="S469">
        <v>0</v>
      </c>
      <c r="T469" t="s">
        <v>37</v>
      </c>
    </row>
    <row r="470" spans="1:20" x14ac:dyDescent="0.2">
      <c r="T470" t="s">
        <v>22</v>
      </c>
    </row>
    <row r="471" spans="1:20" x14ac:dyDescent="0.2">
      <c r="A471">
        <v>235</v>
      </c>
      <c r="B471">
        <v>58019</v>
      </c>
      <c r="C471">
        <v>16741</v>
      </c>
      <c r="D471">
        <v>4605</v>
      </c>
      <c r="E471">
        <v>30</v>
      </c>
      <c r="F471">
        <v>30</v>
      </c>
      <c r="G471">
        <v>0</v>
      </c>
      <c r="H471">
        <v>0</v>
      </c>
      <c r="I471">
        <v>0</v>
      </c>
      <c r="J471">
        <v>2</v>
      </c>
      <c r="K471">
        <v>2</v>
      </c>
      <c r="L471">
        <v>19199.999999999996</v>
      </c>
      <c r="M471">
        <v>28799.999999999996</v>
      </c>
      <c r="N471">
        <v>0</v>
      </c>
      <c r="O471">
        <v>47999.999999999993</v>
      </c>
      <c r="P471">
        <v>1564</v>
      </c>
      <c r="Q471">
        <v>234600</v>
      </c>
      <c r="R471">
        <v>282600</v>
      </c>
      <c r="S471">
        <v>0</v>
      </c>
      <c r="T471" t="s">
        <v>40</v>
      </c>
    </row>
    <row r="472" spans="1:20" x14ac:dyDescent="0.2">
      <c r="T472" t="s">
        <v>22</v>
      </c>
    </row>
    <row r="473" spans="1:20" x14ac:dyDescent="0.2">
      <c r="A473">
        <v>236</v>
      </c>
      <c r="B473">
        <v>57794</v>
      </c>
      <c r="C473">
        <v>17996</v>
      </c>
      <c r="D473">
        <v>5068</v>
      </c>
      <c r="E473">
        <v>30</v>
      </c>
      <c r="F473">
        <v>30</v>
      </c>
      <c r="G473">
        <v>0</v>
      </c>
      <c r="H473">
        <v>0</v>
      </c>
      <c r="I473">
        <v>0</v>
      </c>
      <c r="J473">
        <v>2</v>
      </c>
      <c r="K473">
        <v>2</v>
      </c>
      <c r="L473">
        <v>19199.999999999996</v>
      </c>
      <c r="M473">
        <v>28799.999999999996</v>
      </c>
      <c r="N473">
        <v>0</v>
      </c>
      <c r="O473">
        <v>47999.999999999993</v>
      </c>
      <c r="P473">
        <v>1692</v>
      </c>
      <c r="Q473">
        <v>253800</v>
      </c>
      <c r="R473">
        <v>301800</v>
      </c>
      <c r="S473">
        <v>0</v>
      </c>
      <c r="T473" t="s">
        <v>28</v>
      </c>
    </row>
    <row r="474" spans="1:20" x14ac:dyDescent="0.2">
      <c r="T474" t="s">
        <v>22</v>
      </c>
    </row>
    <row r="475" spans="1:20" x14ac:dyDescent="0.2">
      <c r="A475">
        <v>237</v>
      </c>
      <c r="B475">
        <v>57978</v>
      </c>
      <c r="C475">
        <v>16918</v>
      </c>
      <c r="D475">
        <v>4582</v>
      </c>
      <c r="E475">
        <v>30</v>
      </c>
      <c r="F475">
        <v>30</v>
      </c>
      <c r="G475">
        <v>0</v>
      </c>
      <c r="H475">
        <v>0</v>
      </c>
      <c r="I475">
        <v>0</v>
      </c>
      <c r="J475">
        <v>2</v>
      </c>
      <c r="K475">
        <v>2</v>
      </c>
      <c r="L475">
        <v>19199.999999999996</v>
      </c>
      <c r="M475">
        <v>28799.999999999996</v>
      </c>
      <c r="N475">
        <v>0</v>
      </c>
      <c r="O475">
        <v>47999.999999999993</v>
      </c>
      <c r="P475">
        <v>1584</v>
      </c>
      <c r="Q475">
        <v>237600</v>
      </c>
      <c r="R475">
        <v>285600</v>
      </c>
      <c r="S475">
        <v>0</v>
      </c>
      <c r="T475" t="s">
        <v>41</v>
      </c>
    </row>
    <row r="476" spans="1:20" x14ac:dyDescent="0.2">
      <c r="T476" t="s">
        <v>22</v>
      </c>
    </row>
    <row r="477" spans="1:20" x14ac:dyDescent="0.2">
      <c r="A477">
        <v>238</v>
      </c>
      <c r="B477">
        <v>57552</v>
      </c>
      <c r="C477">
        <v>17001</v>
      </c>
      <c r="D477">
        <v>4839</v>
      </c>
      <c r="E477">
        <v>30</v>
      </c>
      <c r="F477">
        <v>30</v>
      </c>
      <c r="G477">
        <v>0</v>
      </c>
      <c r="H477">
        <v>0</v>
      </c>
      <c r="I477">
        <v>0</v>
      </c>
      <c r="J477">
        <v>2</v>
      </c>
      <c r="K477">
        <v>2</v>
      </c>
      <c r="L477">
        <v>19199.999999999996</v>
      </c>
      <c r="M477">
        <v>28799.999999999996</v>
      </c>
      <c r="N477">
        <v>0</v>
      </c>
      <c r="O477">
        <v>47999.999999999993</v>
      </c>
      <c r="P477">
        <v>1595</v>
      </c>
      <c r="Q477">
        <v>239250</v>
      </c>
      <c r="R477">
        <v>287250</v>
      </c>
      <c r="S477">
        <v>0</v>
      </c>
      <c r="T477" t="s">
        <v>31</v>
      </c>
    </row>
    <row r="478" spans="1:20" x14ac:dyDescent="0.2">
      <c r="T478" t="s">
        <v>22</v>
      </c>
    </row>
    <row r="479" spans="1:20" x14ac:dyDescent="0.2">
      <c r="A479">
        <v>239</v>
      </c>
      <c r="B479">
        <v>57724</v>
      </c>
      <c r="C479">
        <v>17525</v>
      </c>
      <c r="D479">
        <v>4884</v>
      </c>
      <c r="E479">
        <v>30</v>
      </c>
      <c r="F479">
        <v>30</v>
      </c>
      <c r="G479">
        <v>0</v>
      </c>
      <c r="H479">
        <v>0</v>
      </c>
      <c r="I479">
        <v>0</v>
      </c>
      <c r="J479">
        <v>2</v>
      </c>
      <c r="K479">
        <v>2</v>
      </c>
      <c r="L479">
        <v>19199.999999999996</v>
      </c>
      <c r="M479">
        <v>28799.999999999996</v>
      </c>
      <c r="N479">
        <v>0</v>
      </c>
      <c r="O479">
        <v>47999.999999999993</v>
      </c>
      <c r="P479">
        <v>1644</v>
      </c>
      <c r="Q479">
        <v>246600</v>
      </c>
      <c r="R479">
        <v>294600</v>
      </c>
      <c r="S479">
        <v>0</v>
      </c>
      <c r="T479" t="s">
        <v>25</v>
      </c>
    </row>
    <row r="480" spans="1:20" x14ac:dyDescent="0.2">
      <c r="T480" t="s">
        <v>22</v>
      </c>
    </row>
    <row r="481" spans="1:20" x14ac:dyDescent="0.2">
      <c r="A481">
        <v>240</v>
      </c>
      <c r="B481">
        <v>58131</v>
      </c>
      <c r="C481">
        <v>17486</v>
      </c>
      <c r="D481">
        <v>4734</v>
      </c>
      <c r="E481">
        <v>30</v>
      </c>
      <c r="F481">
        <v>30</v>
      </c>
      <c r="G481">
        <v>0</v>
      </c>
      <c r="H481">
        <v>0</v>
      </c>
      <c r="I481">
        <v>0</v>
      </c>
      <c r="J481">
        <v>2</v>
      </c>
      <c r="K481">
        <v>2</v>
      </c>
      <c r="L481">
        <v>19199.999999999996</v>
      </c>
      <c r="M481">
        <v>28799.999999999996</v>
      </c>
      <c r="N481">
        <v>0</v>
      </c>
      <c r="O481">
        <v>47999.999999999993</v>
      </c>
      <c r="P481">
        <v>1648</v>
      </c>
      <c r="Q481">
        <v>247200</v>
      </c>
      <c r="R481">
        <v>295200</v>
      </c>
      <c r="S481">
        <v>0</v>
      </c>
      <c r="T481" t="s">
        <v>34</v>
      </c>
    </row>
    <row r="482" spans="1:20" x14ac:dyDescent="0.2">
      <c r="T482" t="s">
        <v>22</v>
      </c>
    </row>
    <row r="483" spans="1:20" x14ac:dyDescent="0.2">
      <c r="A483">
        <v>241</v>
      </c>
      <c r="B483">
        <v>57853</v>
      </c>
      <c r="C483">
        <v>15748</v>
      </c>
      <c r="D483">
        <v>4231</v>
      </c>
      <c r="E483">
        <v>30</v>
      </c>
      <c r="F483">
        <v>30</v>
      </c>
      <c r="G483">
        <v>0</v>
      </c>
      <c r="H483">
        <v>0</v>
      </c>
      <c r="I483">
        <v>0</v>
      </c>
      <c r="J483">
        <v>2</v>
      </c>
      <c r="K483">
        <v>2</v>
      </c>
      <c r="L483">
        <v>19199.999999999996</v>
      </c>
      <c r="M483">
        <v>28799.999999999996</v>
      </c>
      <c r="N483">
        <v>0</v>
      </c>
      <c r="O483">
        <v>47999.999999999993</v>
      </c>
      <c r="P483">
        <v>1471</v>
      </c>
      <c r="Q483">
        <v>220650</v>
      </c>
      <c r="R483">
        <v>268650</v>
      </c>
      <c r="S483">
        <v>0</v>
      </c>
      <c r="T483" t="s">
        <v>23</v>
      </c>
    </row>
    <row r="484" spans="1:20" x14ac:dyDescent="0.2">
      <c r="T484" t="s">
        <v>22</v>
      </c>
    </row>
    <row r="485" spans="1:20" x14ac:dyDescent="0.2">
      <c r="A485">
        <v>242</v>
      </c>
      <c r="B485">
        <v>57391</v>
      </c>
      <c r="C485">
        <v>17873</v>
      </c>
      <c r="D485">
        <v>5081</v>
      </c>
      <c r="E485">
        <v>30</v>
      </c>
      <c r="F485">
        <v>30</v>
      </c>
      <c r="G485">
        <v>0</v>
      </c>
      <c r="H485">
        <v>0</v>
      </c>
      <c r="I485">
        <v>0</v>
      </c>
      <c r="J485">
        <v>2</v>
      </c>
      <c r="K485">
        <v>2</v>
      </c>
      <c r="L485">
        <v>19199.999999999996</v>
      </c>
      <c r="M485">
        <v>28799.999999999996</v>
      </c>
      <c r="N485">
        <v>0</v>
      </c>
      <c r="O485">
        <v>47999.999999999993</v>
      </c>
      <c r="P485">
        <v>1676</v>
      </c>
      <c r="Q485">
        <v>251400</v>
      </c>
      <c r="R485">
        <v>299400</v>
      </c>
      <c r="S485">
        <v>0</v>
      </c>
      <c r="T485" t="s">
        <v>25</v>
      </c>
    </row>
    <row r="486" spans="1:20" x14ac:dyDescent="0.2">
      <c r="T486" t="s">
        <v>22</v>
      </c>
    </row>
    <row r="487" spans="1:20" x14ac:dyDescent="0.2">
      <c r="A487">
        <v>243</v>
      </c>
      <c r="B487">
        <v>58225</v>
      </c>
      <c r="C487">
        <v>18432</v>
      </c>
      <c r="D487">
        <v>5154</v>
      </c>
      <c r="E487">
        <v>30</v>
      </c>
      <c r="F487">
        <v>30</v>
      </c>
      <c r="G487">
        <v>0</v>
      </c>
      <c r="H487">
        <v>0</v>
      </c>
      <c r="I487">
        <v>0</v>
      </c>
      <c r="J487">
        <v>2</v>
      </c>
      <c r="K487">
        <v>2</v>
      </c>
      <c r="L487">
        <v>19199.999999999996</v>
      </c>
      <c r="M487">
        <v>28799.999999999996</v>
      </c>
      <c r="N487">
        <v>0</v>
      </c>
      <c r="O487">
        <v>47999.999999999993</v>
      </c>
      <c r="P487">
        <v>1737</v>
      </c>
      <c r="Q487">
        <v>260550</v>
      </c>
      <c r="R487">
        <v>308550</v>
      </c>
      <c r="S487">
        <v>0</v>
      </c>
      <c r="T487" t="s">
        <v>24</v>
      </c>
    </row>
    <row r="488" spans="1:20" x14ac:dyDescent="0.2">
      <c r="T488" t="s">
        <v>22</v>
      </c>
    </row>
    <row r="489" spans="1:20" x14ac:dyDescent="0.2">
      <c r="A489">
        <v>244</v>
      </c>
      <c r="B489">
        <v>57659</v>
      </c>
      <c r="C489">
        <v>17917</v>
      </c>
      <c r="D489">
        <v>4944</v>
      </c>
      <c r="E489">
        <v>30</v>
      </c>
      <c r="F489">
        <v>30</v>
      </c>
      <c r="G489">
        <v>0</v>
      </c>
      <c r="H489">
        <v>0</v>
      </c>
      <c r="I489">
        <v>0</v>
      </c>
      <c r="J489">
        <v>2</v>
      </c>
      <c r="K489">
        <v>2</v>
      </c>
      <c r="L489">
        <v>19199.999999999996</v>
      </c>
      <c r="M489">
        <v>28799.999999999996</v>
      </c>
      <c r="N489">
        <v>0</v>
      </c>
      <c r="O489">
        <v>47999.999999999993</v>
      </c>
      <c r="P489">
        <v>1679</v>
      </c>
      <c r="Q489">
        <v>251850</v>
      </c>
      <c r="R489">
        <v>299850</v>
      </c>
      <c r="S489">
        <v>0</v>
      </c>
      <c r="T489" t="s">
        <v>25</v>
      </c>
    </row>
    <row r="490" spans="1:20" x14ac:dyDescent="0.2">
      <c r="T490" t="s">
        <v>22</v>
      </c>
    </row>
    <row r="491" spans="1:20" x14ac:dyDescent="0.2">
      <c r="A491">
        <v>245</v>
      </c>
      <c r="B491">
        <v>57756</v>
      </c>
      <c r="C491">
        <v>17741</v>
      </c>
      <c r="D491">
        <v>4975</v>
      </c>
      <c r="E491">
        <v>30</v>
      </c>
      <c r="F491">
        <v>30</v>
      </c>
      <c r="G491">
        <v>0</v>
      </c>
      <c r="H491">
        <v>0</v>
      </c>
      <c r="I491">
        <v>0</v>
      </c>
      <c r="J491">
        <v>2</v>
      </c>
      <c r="K491">
        <v>2</v>
      </c>
      <c r="L491">
        <v>19199.999999999996</v>
      </c>
      <c r="M491">
        <v>28799.999999999996</v>
      </c>
      <c r="N491">
        <v>0</v>
      </c>
      <c r="O491">
        <v>47999.999999999993</v>
      </c>
      <c r="P491">
        <v>1668</v>
      </c>
      <c r="Q491">
        <v>250200</v>
      </c>
      <c r="R491">
        <v>298200</v>
      </c>
      <c r="S491">
        <v>0</v>
      </c>
      <c r="T491" t="s">
        <v>44</v>
      </c>
    </row>
    <row r="492" spans="1:20" x14ac:dyDescent="0.2">
      <c r="T492" t="s">
        <v>22</v>
      </c>
    </row>
    <row r="493" spans="1:20" x14ac:dyDescent="0.2">
      <c r="A493">
        <v>246</v>
      </c>
      <c r="B493">
        <v>57886</v>
      </c>
      <c r="C493">
        <v>17278</v>
      </c>
      <c r="D493">
        <v>4648</v>
      </c>
      <c r="E493">
        <v>30</v>
      </c>
      <c r="F493">
        <v>30</v>
      </c>
      <c r="G493">
        <v>0</v>
      </c>
      <c r="H493">
        <v>0</v>
      </c>
      <c r="I493">
        <v>0</v>
      </c>
      <c r="J493">
        <v>2</v>
      </c>
      <c r="K493">
        <v>2</v>
      </c>
      <c r="L493">
        <v>19199.999999999996</v>
      </c>
      <c r="M493">
        <v>28799.999999999996</v>
      </c>
      <c r="N493">
        <v>0</v>
      </c>
      <c r="O493">
        <v>47999.999999999993</v>
      </c>
      <c r="P493">
        <v>1621</v>
      </c>
      <c r="Q493">
        <v>243150</v>
      </c>
      <c r="R493">
        <v>291150</v>
      </c>
      <c r="S493">
        <v>0</v>
      </c>
      <c r="T493" t="s">
        <v>45</v>
      </c>
    </row>
    <row r="494" spans="1:20" x14ac:dyDescent="0.2">
      <c r="T494" t="s">
        <v>22</v>
      </c>
    </row>
    <row r="495" spans="1:20" x14ac:dyDescent="0.2">
      <c r="A495">
        <v>247</v>
      </c>
      <c r="B495">
        <v>57799</v>
      </c>
      <c r="C495">
        <v>17953</v>
      </c>
      <c r="D495">
        <v>5095</v>
      </c>
      <c r="E495">
        <v>30</v>
      </c>
      <c r="F495">
        <v>30</v>
      </c>
      <c r="G495">
        <v>0</v>
      </c>
      <c r="H495">
        <v>0</v>
      </c>
      <c r="I495">
        <v>0</v>
      </c>
      <c r="J495">
        <v>2</v>
      </c>
      <c r="K495">
        <v>2</v>
      </c>
      <c r="L495">
        <v>19199.999999999996</v>
      </c>
      <c r="M495">
        <v>28799.999999999996</v>
      </c>
      <c r="N495">
        <v>0</v>
      </c>
      <c r="O495">
        <v>47999.999999999993</v>
      </c>
      <c r="P495">
        <v>1693</v>
      </c>
      <c r="Q495">
        <v>253950</v>
      </c>
      <c r="R495">
        <v>301950</v>
      </c>
      <c r="S495">
        <v>0</v>
      </c>
      <c r="T495" t="s">
        <v>41</v>
      </c>
    </row>
    <row r="496" spans="1:20" x14ac:dyDescent="0.2">
      <c r="T496" t="s">
        <v>22</v>
      </c>
    </row>
    <row r="497" spans="1:20" x14ac:dyDescent="0.2">
      <c r="A497">
        <v>248</v>
      </c>
      <c r="B497">
        <v>57912</v>
      </c>
      <c r="C497">
        <v>17756</v>
      </c>
      <c r="D497">
        <v>4879</v>
      </c>
      <c r="E497">
        <v>30</v>
      </c>
      <c r="F497">
        <v>30</v>
      </c>
      <c r="G497">
        <v>0</v>
      </c>
      <c r="H497">
        <v>0</v>
      </c>
      <c r="I497">
        <v>0</v>
      </c>
      <c r="J497">
        <v>2</v>
      </c>
      <c r="K497">
        <v>2</v>
      </c>
      <c r="L497">
        <v>19199.999999999996</v>
      </c>
      <c r="M497">
        <v>28799.999999999996</v>
      </c>
      <c r="N497">
        <v>0</v>
      </c>
      <c r="O497">
        <v>47999.999999999993</v>
      </c>
      <c r="P497">
        <v>1666</v>
      </c>
      <c r="Q497">
        <v>249900</v>
      </c>
      <c r="R497">
        <v>297900</v>
      </c>
      <c r="S497">
        <v>0</v>
      </c>
      <c r="T497" t="s">
        <v>25</v>
      </c>
    </row>
    <row r="498" spans="1:20" x14ac:dyDescent="0.2">
      <c r="T498" t="s">
        <v>22</v>
      </c>
    </row>
    <row r="499" spans="1:20" x14ac:dyDescent="0.2">
      <c r="A499">
        <v>249</v>
      </c>
      <c r="B499">
        <v>57439</v>
      </c>
      <c r="C499">
        <v>18018</v>
      </c>
      <c r="D499">
        <v>4981</v>
      </c>
      <c r="E499">
        <v>30</v>
      </c>
      <c r="F499">
        <v>30</v>
      </c>
      <c r="G499">
        <v>0</v>
      </c>
      <c r="H499">
        <v>0</v>
      </c>
      <c r="I499">
        <v>0</v>
      </c>
      <c r="J499">
        <v>2</v>
      </c>
      <c r="K499">
        <v>2</v>
      </c>
      <c r="L499">
        <v>19199.999999999996</v>
      </c>
      <c r="M499">
        <v>28799.999999999996</v>
      </c>
      <c r="N499">
        <v>0</v>
      </c>
      <c r="O499">
        <v>47999.999999999993</v>
      </c>
      <c r="P499">
        <v>1687</v>
      </c>
      <c r="Q499">
        <v>253050</v>
      </c>
      <c r="R499">
        <v>301050</v>
      </c>
      <c r="S499">
        <v>0</v>
      </c>
      <c r="T499" t="s">
        <v>46</v>
      </c>
    </row>
    <row r="500" spans="1:20" x14ac:dyDescent="0.2">
      <c r="T500" t="s">
        <v>22</v>
      </c>
    </row>
    <row r="501" spans="1:20" x14ac:dyDescent="0.2">
      <c r="A501">
        <v>250</v>
      </c>
      <c r="B501">
        <v>57406</v>
      </c>
      <c r="C501">
        <v>17537</v>
      </c>
      <c r="D501">
        <v>4786</v>
      </c>
      <c r="E501">
        <v>30</v>
      </c>
      <c r="F501">
        <v>30</v>
      </c>
      <c r="G501">
        <v>0</v>
      </c>
      <c r="H501">
        <v>0</v>
      </c>
      <c r="I501">
        <v>0</v>
      </c>
      <c r="J501">
        <v>2</v>
      </c>
      <c r="K501">
        <v>2</v>
      </c>
      <c r="L501">
        <v>19199.999999999996</v>
      </c>
      <c r="M501">
        <v>28799.999999999996</v>
      </c>
      <c r="N501">
        <v>0</v>
      </c>
      <c r="O501">
        <v>47999.999999999993</v>
      </c>
      <c r="P501">
        <v>1647</v>
      </c>
      <c r="Q501">
        <v>247050</v>
      </c>
      <c r="R501">
        <v>295050</v>
      </c>
      <c r="S501">
        <v>0</v>
      </c>
      <c r="T501" t="s">
        <v>33</v>
      </c>
    </row>
    <row r="502" spans="1:20" x14ac:dyDescent="0.2">
      <c r="T502" t="s">
        <v>22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660BD-1375-1D48-8C59-F1F6BAE997E1}">
  <dimension ref="A1:T252"/>
  <sheetViews>
    <sheetView topLeftCell="I223" workbookViewId="0">
      <selection activeCell="R252" sqref="R252"/>
    </sheetView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70977</v>
      </c>
      <c r="C2">
        <v>17199</v>
      </c>
      <c r="D2">
        <v>5170</v>
      </c>
      <c r="E2">
        <v>0</v>
      </c>
      <c r="F2">
        <v>15</v>
      </c>
      <c r="G2">
        <v>15</v>
      </c>
      <c r="H2">
        <v>0</v>
      </c>
      <c r="I2">
        <v>2</v>
      </c>
      <c r="J2">
        <v>0</v>
      </c>
      <c r="K2">
        <v>2</v>
      </c>
      <c r="L2">
        <v>0</v>
      </c>
      <c r="M2">
        <v>12000</v>
      </c>
      <c r="N2">
        <v>50000</v>
      </c>
      <c r="O2">
        <v>62000</v>
      </c>
      <c r="P2">
        <v>1630</v>
      </c>
      <c r="Q2">
        <v>244500</v>
      </c>
      <c r="R2">
        <v>306500</v>
      </c>
      <c r="S2">
        <v>0</v>
      </c>
      <c r="T2" s="9" t="s">
        <v>60</v>
      </c>
    </row>
    <row r="3" spans="1:20" x14ac:dyDescent="0.2">
      <c r="A3">
        <v>2</v>
      </c>
      <c r="B3">
        <v>64144</v>
      </c>
      <c r="C3">
        <v>16965</v>
      </c>
      <c r="D3">
        <v>4387</v>
      </c>
      <c r="E3">
        <v>15</v>
      </c>
      <c r="F3">
        <v>15</v>
      </c>
      <c r="G3">
        <v>15</v>
      </c>
      <c r="H3">
        <v>0</v>
      </c>
      <c r="I3">
        <v>1</v>
      </c>
      <c r="J3">
        <v>0</v>
      </c>
      <c r="K3">
        <v>1</v>
      </c>
      <c r="L3">
        <v>9599.9999999999982</v>
      </c>
      <c r="M3">
        <v>2399.9999999999995</v>
      </c>
      <c r="N3">
        <v>50000</v>
      </c>
      <c r="O3">
        <v>62000</v>
      </c>
      <c r="P3">
        <v>1589</v>
      </c>
      <c r="Q3">
        <v>238350</v>
      </c>
      <c r="R3">
        <v>300350</v>
      </c>
      <c r="S3">
        <v>0</v>
      </c>
      <c r="T3" s="9" t="s">
        <v>24</v>
      </c>
    </row>
    <row r="4" spans="1:20" x14ac:dyDescent="0.2">
      <c r="A4">
        <v>3</v>
      </c>
      <c r="B4">
        <v>57822</v>
      </c>
      <c r="C4">
        <v>17401</v>
      </c>
      <c r="D4">
        <v>4822</v>
      </c>
      <c r="E4">
        <v>30</v>
      </c>
      <c r="F4">
        <v>30</v>
      </c>
      <c r="G4">
        <v>15</v>
      </c>
      <c r="H4">
        <v>0</v>
      </c>
      <c r="I4">
        <v>2</v>
      </c>
      <c r="J4">
        <v>0</v>
      </c>
      <c r="K4">
        <v>2</v>
      </c>
      <c r="L4">
        <v>19199.999999999996</v>
      </c>
      <c r="M4">
        <v>4799.9999999999991</v>
      </c>
      <c r="N4">
        <v>50000</v>
      </c>
      <c r="O4">
        <v>74000</v>
      </c>
      <c r="P4">
        <v>1634</v>
      </c>
      <c r="Q4">
        <v>245100</v>
      </c>
      <c r="R4">
        <v>319100</v>
      </c>
      <c r="S4">
        <v>0</v>
      </c>
      <c r="T4" s="9" t="s">
        <v>24</v>
      </c>
    </row>
    <row r="5" spans="1:20" x14ac:dyDescent="0.2">
      <c r="A5">
        <v>4</v>
      </c>
      <c r="B5">
        <v>51536</v>
      </c>
      <c r="C5">
        <v>45787</v>
      </c>
      <c r="D5">
        <v>16210</v>
      </c>
      <c r="E5">
        <v>45</v>
      </c>
      <c r="F5">
        <v>30</v>
      </c>
      <c r="G5">
        <v>15</v>
      </c>
      <c r="H5">
        <v>0</v>
      </c>
      <c r="I5">
        <v>5</v>
      </c>
      <c r="J5">
        <v>0</v>
      </c>
      <c r="K5">
        <v>5</v>
      </c>
      <c r="L5">
        <v>28799.999999999996</v>
      </c>
      <c r="M5">
        <v>14400</v>
      </c>
      <c r="N5">
        <v>50000</v>
      </c>
      <c r="O5">
        <v>93200</v>
      </c>
      <c r="P5">
        <v>4477</v>
      </c>
      <c r="Q5">
        <v>671550</v>
      </c>
      <c r="R5">
        <v>764750</v>
      </c>
      <c r="S5">
        <v>0</v>
      </c>
      <c r="T5" s="9" t="s">
        <v>24</v>
      </c>
    </row>
    <row r="6" spans="1:20" x14ac:dyDescent="0.2">
      <c r="A6">
        <v>5</v>
      </c>
      <c r="B6">
        <v>64874</v>
      </c>
      <c r="C6">
        <v>38362</v>
      </c>
      <c r="D6">
        <v>15572</v>
      </c>
      <c r="E6">
        <v>15</v>
      </c>
      <c r="F6">
        <v>15</v>
      </c>
      <c r="G6">
        <v>15</v>
      </c>
      <c r="H6">
        <v>0</v>
      </c>
      <c r="I6">
        <v>3</v>
      </c>
      <c r="J6">
        <v>0</v>
      </c>
      <c r="K6">
        <v>3</v>
      </c>
      <c r="L6">
        <v>9599.9999999999982</v>
      </c>
      <c r="M6">
        <v>12000</v>
      </c>
      <c r="N6">
        <v>50000</v>
      </c>
      <c r="O6">
        <v>71600</v>
      </c>
      <c r="P6">
        <v>3755</v>
      </c>
      <c r="Q6">
        <v>563250</v>
      </c>
      <c r="R6">
        <v>634850</v>
      </c>
      <c r="S6">
        <v>0</v>
      </c>
      <c r="T6" s="9" t="s">
        <v>24</v>
      </c>
    </row>
    <row r="7" spans="1:20" x14ac:dyDescent="0.2">
      <c r="A7">
        <v>6</v>
      </c>
      <c r="B7">
        <v>70734</v>
      </c>
      <c r="C7">
        <v>14974</v>
      </c>
      <c r="D7">
        <v>4541</v>
      </c>
      <c r="E7">
        <v>0</v>
      </c>
      <c r="F7">
        <v>30</v>
      </c>
      <c r="G7">
        <v>30</v>
      </c>
      <c r="H7">
        <v>0</v>
      </c>
      <c r="I7">
        <v>2</v>
      </c>
      <c r="J7">
        <v>0</v>
      </c>
      <c r="K7">
        <v>2</v>
      </c>
      <c r="L7">
        <v>0</v>
      </c>
      <c r="M7">
        <v>24000</v>
      </c>
      <c r="N7">
        <v>50000</v>
      </c>
      <c r="O7">
        <v>74000</v>
      </c>
      <c r="P7">
        <v>1417</v>
      </c>
      <c r="Q7">
        <v>212550</v>
      </c>
      <c r="R7">
        <v>286550</v>
      </c>
      <c r="S7">
        <v>0</v>
      </c>
      <c r="T7" s="9" t="s">
        <v>24</v>
      </c>
    </row>
    <row r="8" spans="1:20" x14ac:dyDescent="0.2">
      <c r="A8">
        <v>7</v>
      </c>
      <c r="B8">
        <v>58219</v>
      </c>
      <c r="C8">
        <v>23522</v>
      </c>
      <c r="D8">
        <v>7064</v>
      </c>
      <c r="E8">
        <v>30</v>
      </c>
      <c r="F8">
        <v>0</v>
      </c>
      <c r="G8">
        <v>15</v>
      </c>
      <c r="H8">
        <v>1</v>
      </c>
      <c r="I8">
        <v>2</v>
      </c>
      <c r="J8">
        <v>0</v>
      </c>
      <c r="K8">
        <v>3</v>
      </c>
      <c r="L8">
        <v>19199.999999999996</v>
      </c>
      <c r="M8">
        <v>0</v>
      </c>
      <c r="N8">
        <v>50000</v>
      </c>
      <c r="O8">
        <v>69200</v>
      </c>
      <c r="P8">
        <v>2244</v>
      </c>
      <c r="Q8">
        <v>336600</v>
      </c>
      <c r="R8">
        <v>405800</v>
      </c>
      <c r="S8">
        <v>0</v>
      </c>
      <c r="T8" s="9" t="s">
        <v>24</v>
      </c>
    </row>
    <row r="9" spans="1:20" x14ac:dyDescent="0.2">
      <c r="A9">
        <v>8</v>
      </c>
      <c r="B9">
        <v>64336</v>
      </c>
      <c r="C9">
        <v>16755</v>
      </c>
      <c r="D9">
        <v>4100</v>
      </c>
      <c r="E9">
        <v>15</v>
      </c>
      <c r="F9">
        <v>0</v>
      </c>
      <c r="G9">
        <v>15</v>
      </c>
      <c r="H9">
        <v>0</v>
      </c>
      <c r="I9">
        <v>1</v>
      </c>
      <c r="J9">
        <v>0</v>
      </c>
      <c r="K9">
        <v>1</v>
      </c>
      <c r="L9">
        <v>9599.9999999999982</v>
      </c>
      <c r="M9">
        <v>0</v>
      </c>
      <c r="N9">
        <v>50000</v>
      </c>
      <c r="O9">
        <v>59600</v>
      </c>
      <c r="P9">
        <v>1568</v>
      </c>
      <c r="Q9">
        <v>235200</v>
      </c>
      <c r="R9">
        <v>294800</v>
      </c>
      <c r="S9">
        <v>0</v>
      </c>
      <c r="T9" s="9" t="s">
        <v>24</v>
      </c>
    </row>
    <row r="10" spans="1:20" x14ac:dyDescent="0.2">
      <c r="A10">
        <v>9</v>
      </c>
      <c r="B10">
        <v>57862</v>
      </c>
      <c r="C10">
        <v>23327</v>
      </c>
      <c r="D10">
        <v>6818</v>
      </c>
      <c r="E10">
        <v>30</v>
      </c>
      <c r="F10">
        <v>30</v>
      </c>
      <c r="G10">
        <v>15</v>
      </c>
      <c r="H10">
        <v>2</v>
      </c>
      <c r="I10">
        <v>0</v>
      </c>
      <c r="J10">
        <v>1</v>
      </c>
      <c r="K10">
        <v>3</v>
      </c>
      <c r="L10">
        <v>19199.999999999996</v>
      </c>
      <c r="M10">
        <v>14400</v>
      </c>
      <c r="N10">
        <v>50000</v>
      </c>
      <c r="O10">
        <v>83600</v>
      </c>
      <c r="P10">
        <v>2223</v>
      </c>
      <c r="Q10">
        <v>333450</v>
      </c>
      <c r="R10">
        <v>417050</v>
      </c>
      <c r="S10">
        <v>0</v>
      </c>
      <c r="T10" s="9" t="s">
        <v>25</v>
      </c>
    </row>
    <row r="11" spans="1:20" x14ac:dyDescent="0.2">
      <c r="A11">
        <v>10</v>
      </c>
      <c r="B11">
        <v>64151</v>
      </c>
      <c r="C11">
        <v>17570</v>
      </c>
      <c r="D11">
        <v>4511</v>
      </c>
      <c r="E11">
        <v>15</v>
      </c>
      <c r="F11">
        <v>30</v>
      </c>
      <c r="G11">
        <v>15</v>
      </c>
      <c r="H11">
        <v>1</v>
      </c>
      <c r="I11">
        <v>0</v>
      </c>
      <c r="J11">
        <v>1</v>
      </c>
      <c r="K11">
        <v>2</v>
      </c>
      <c r="L11">
        <v>9599.9999999999982</v>
      </c>
      <c r="M11">
        <v>14400</v>
      </c>
      <c r="N11">
        <v>50000</v>
      </c>
      <c r="O11">
        <v>74000</v>
      </c>
      <c r="P11">
        <v>1651</v>
      </c>
      <c r="Q11">
        <v>247650</v>
      </c>
      <c r="R11">
        <v>321650</v>
      </c>
      <c r="S11">
        <v>0</v>
      </c>
      <c r="T11" s="9" t="s">
        <v>26</v>
      </c>
    </row>
    <row r="12" spans="1:20" x14ac:dyDescent="0.2">
      <c r="A12">
        <v>11</v>
      </c>
      <c r="B12">
        <v>64180</v>
      </c>
      <c r="C12">
        <v>15755</v>
      </c>
      <c r="D12">
        <v>3880</v>
      </c>
      <c r="E12">
        <v>15</v>
      </c>
      <c r="F12">
        <v>15</v>
      </c>
      <c r="G12">
        <v>15</v>
      </c>
      <c r="H12">
        <v>1</v>
      </c>
      <c r="I12">
        <v>0</v>
      </c>
      <c r="J12">
        <v>0</v>
      </c>
      <c r="K12">
        <v>1</v>
      </c>
      <c r="L12">
        <v>9599.9999999999982</v>
      </c>
      <c r="M12">
        <v>2399.9999999999995</v>
      </c>
      <c r="N12">
        <v>50000</v>
      </c>
      <c r="O12">
        <v>62000</v>
      </c>
      <c r="P12">
        <v>1470</v>
      </c>
      <c r="Q12">
        <v>220500</v>
      </c>
      <c r="R12">
        <v>282500</v>
      </c>
      <c r="S12">
        <v>0</v>
      </c>
      <c r="T12" s="9" t="s">
        <v>27</v>
      </c>
    </row>
    <row r="13" spans="1:20" x14ac:dyDescent="0.2">
      <c r="A13">
        <v>12</v>
      </c>
      <c r="B13">
        <v>70771</v>
      </c>
      <c r="C13">
        <v>15690</v>
      </c>
      <c r="D13">
        <v>4768</v>
      </c>
      <c r="E13">
        <v>0</v>
      </c>
      <c r="F13">
        <v>15</v>
      </c>
      <c r="G13">
        <v>15</v>
      </c>
      <c r="H13">
        <v>0</v>
      </c>
      <c r="I13">
        <v>0</v>
      </c>
      <c r="J13">
        <v>1</v>
      </c>
      <c r="K13">
        <v>1</v>
      </c>
      <c r="L13">
        <v>0</v>
      </c>
      <c r="M13">
        <v>12000</v>
      </c>
      <c r="N13">
        <v>50000</v>
      </c>
      <c r="O13">
        <v>62000</v>
      </c>
      <c r="P13">
        <v>1486</v>
      </c>
      <c r="Q13">
        <v>222900</v>
      </c>
      <c r="R13">
        <v>284900</v>
      </c>
      <c r="S13">
        <v>0</v>
      </c>
      <c r="T13" s="9" t="s">
        <v>28</v>
      </c>
    </row>
    <row r="14" spans="1:20" x14ac:dyDescent="0.2">
      <c r="A14">
        <v>13</v>
      </c>
      <c r="B14">
        <v>64926</v>
      </c>
      <c r="C14">
        <v>17519</v>
      </c>
      <c r="D14">
        <v>5215</v>
      </c>
      <c r="E14">
        <v>15</v>
      </c>
      <c r="F14">
        <v>0</v>
      </c>
      <c r="G14">
        <v>30</v>
      </c>
      <c r="H14">
        <v>2</v>
      </c>
      <c r="I14">
        <v>0</v>
      </c>
      <c r="J14">
        <v>0</v>
      </c>
      <c r="K14">
        <v>2</v>
      </c>
      <c r="L14">
        <v>9599.9999999999982</v>
      </c>
      <c r="M14">
        <v>0</v>
      </c>
      <c r="N14">
        <v>50000</v>
      </c>
      <c r="O14">
        <v>59600</v>
      </c>
      <c r="P14">
        <v>1670</v>
      </c>
      <c r="Q14">
        <v>250500</v>
      </c>
      <c r="R14">
        <v>310100</v>
      </c>
      <c r="S14">
        <v>0</v>
      </c>
      <c r="T14" s="9" t="s">
        <v>29</v>
      </c>
    </row>
    <row r="15" spans="1:20" x14ac:dyDescent="0.2">
      <c r="A15">
        <v>14</v>
      </c>
      <c r="B15">
        <v>70823</v>
      </c>
      <c r="C15">
        <v>16560</v>
      </c>
      <c r="D15">
        <v>4920</v>
      </c>
      <c r="E15">
        <v>0</v>
      </c>
      <c r="F15">
        <v>15</v>
      </c>
      <c r="G15">
        <v>15</v>
      </c>
      <c r="H15">
        <v>1</v>
      </c>
      <c r="I15">
        <v>0</v>
      </c>
      <c r="J15">
        <v>0</v>
      </c>
      <c r="K15">
        <v>1</v>
      </c>
      <c r="L15">
        <v>0</v>
      </c>
      <c r="M15">
        <v>12000</v>
      </c>
      <c r="N15">
        <v>50000</v>
      </c>
      <c r="O15">
        <v>62000</v>
      </c>
      <c r="P15">
        <v>1562</v>
      </c>
      <c r="Q15">
        <v>234300</v>
      </c>
      <c r="R15">
        <v>296300</v>
      </c>
      <c r="S15">
        <v>0</v>
      </c>
      <c r="T15" s="9" t="s">
        <v>30</v>
      </c>
    </row>
    <row r="16" spans="1:20" x14ac:dyDescent="0.2">
      <c r="A16">
        <v>15</v>
      </c>
      <c r="B16">
        <v>64098</v>
      </c>
      <c r="C16">
        <v>16111</v>
      </c>
      <c r="D16">
        <v>4081</v>
      </c>
      <c r="E16">
        <v>15</v>
      </c>
      <c r="F16">
        <v>15</v>
      </c>
      <c r="G16">
        <v>15</v>
      </c>
      <c r="H16">
        <v>1</v>
      </c>
      <c r="I16">
        <v>0</v>
      </c>
      <c r="J16">
        <v>1</v>
      </c>
      <c r="K16">
        <v>2</v>
      </c>
      <c r="L16">
        <v>9599.9999999999982</v>
      </c>
      <c r="M16">
        <v>12000</v>
      </c>
      <c r="N16">
        <v>50000</v>
      </c>
      <c r="O16">
        <v>71600</v>
      </c>
      <c r="P16">
        <v>1509</v>
      </c>
      <c r="Q16">
        <v>226350</v>
      </c>
      <c r="R16">
        <v>297950</v>
      </c>
      <c r="S16">
        <v>0</v>
      </c>
      <c r="T16" s="9" t="s">
        <v>31</v>
      </c>
    </row>
    <row r="17" spans="1:20" x14ac:dyDescent="0.2">
      <c r="A17">
        <v>16</v>
      </c>
      <c r="B17">
        <v>64734</v>
      </c>
      <c r="C17">
        <v>16555</v>
      </c>
      <c r="D17">
        <v>4408</v>
      </c>
      <c r="E17">
        <v>15</v>
      </c>
      <c r="F17">
        <v>0</v>
      </c>
      <c r="G17">
        <v>15</v>
      </c>
      <c r="H17">
        <v>1</v>
      </c>
      <c r="I17">
        <v>0</v>
      </c>
      <c r="J17">
        <v>0</v>
      </c>
      <c r="K17">
        <v>1</v>
      </c>
      <c r="L17">
        <v>9599.9999999999982</v>
      </c>
      <c r="M17">
        <v>0</v>
      </c>
      <c r="N17">
        <v>50000</v>
      </c>
      <c r="O17">
        <v>59600</v>
      </c>
      <c r="P17">
        <v>1543</v>
      </c>
      <c r="Q17">
        <v>231450</v>
      </c>
      <c r="R17">
        <v>291050</v>
      </c>
      <c r="S17">
        <v>0</v>
      </c>
      <c r="T17" s="9" t="s">
        <v>32</v>
      </c>
    </row>
    <row r="18" spans="1:20" x14ac:dyDescent="0.2">
      <c r="A18">
        <v>17</v>
      </c>
      <c r="B18">
        <v>57782</v>
      </c>
      <c r="C18">
        <v>16489</v>
      </c>
      <c r="D18">
        <v>4300</v>
      </c>
      <c r="E18">
        <v>30</v>
      </c>
      <c r="F18">
        <v>15</v>
      </c>
      <c r="G18">
        <v>15</v>
      </c>
      <c r="H18">
        <v>2</v>
      </c>
      <c r="I18">
        <v>0</v>
      </c>
      <c r="J18">
        <v>0</v>
      </c>
      <c r="K18">
        <v>2</v>
      </c>
      <c r="L18">
        <v>19199.999999999996</v>
      </c>
      <c r="M18">
        <v>2399.9999999999995</v>
      </c>
      <c r="N18">
        <v>50000</v>
      </c>
      <c r="O18">
        <v>71600</v>
      </c>
      <c r="P18">
        <v>1548</v>
      </c>
      <c r="Q18">
        <v>232200</v>
      </c>
      <c r="R18">
        <v>303800</v>
      </c>
      <c r="S18">
        <v>0</v>
      </c>
      <c r="T18" s="9" t="s">
        <v>25</v>
      </c>
    </row>
    <row r="19" spans="1:20" x14ac:dyDescent="0.2">
      <c r="A19">
        <v>18</v>
      </c>
      <c r="B19">
        <v>58052</v>
      </c>
      <c r="C19">
        <v>33428</v>
      </c>
      <c r="D19">
        <v>12716</v>
      </c>
      <c r="E19">
        <v>30</v>
      </c>
      <c r="F19">
        <v>30</v>
      </c>
      <c r="G19">
        <v>15</v>
      </c>
      <c r="H19">
        <v>1</v>
      </c>
      <c r="I19">
        <v>2</v>
      </c>
      <c r="J19">
        <v>0</v>
      </c>
      <c r="K19">
        <v>3</v>
      </c>
      <c r="L19">
        <v>19199.999999999996</v>
      </c>
      <c r="M19">
        <v>4799.9999999999991</v>
      </c>
      <c r="N19">
        <v>50000</v>
      </c>
      <c r="O19">
        <v>74000</v>
      </c>
      <c r="P19">
        <v>3250</v>
      </c>
      <c r="Q19">
        <v>487500</v>
      </c>
      <c r="R19">
        <v>561500</v>
      </c>
      <c r="S19">
        <v>0</v>
      </c>
      <c r="T19" s="9" t="s">
        <v>33</v>
      </c>
    </row>
    <row r="20" spans="1:20" x14ac:dyDescent="0.2">
      <c r="A20">
        <v>19</v>
      </c>
      <c r="B20">
        <v>64970</v>
      </c>
      <c r="C20">
        <v>29602</v>
      </c>
      <c r="D20">
        <v>12477</v>
      </c>
      <c r="E20">
        <v>15</v>
      </c>
      <c r="F20">
        <v>60</v>
      </c>
      <c r="G20">
        <v>15</v>
      </c>
      <c r="H20">
        <v>0</v>
      </c>
      <c r="I20">
        <v>2</v>
      </c>
      <c r="J20">
        <v>2</v>
      </c>
      <c r="K20">
        <v>4</v>
      </c>
      <c r="L20">
        <v>9599.9999999999982</v>
      </c>
      <c r="M20">
        <v>38400</v>
      </c>
      <c r="N20">
        <v>50000</v>
      </c>
      <c r="O20">
        <v>98000</v>
      </c>
      <c r="P20">
        <v>2877</v>
      </c>
      <c r="Q20">
        <v>431550</v>
      </c>
      <c r="R20">
        <v>529550</v>
      </c>
      <c r="S20">
        <v>0</v>
      </c>
      <c r="T20" s="9" t="s">
        <v>34</v>
      </c>
    </row>
    <row r="21" spans="1:20" x14ac:dyDescent="0.2">
      <c r="A21">
        <v>20</v>
      </c>
      <c r="B21">
        <v>57787</v>
      </c>
      <c r="C21">
        <v>17513</v>
      </c>
      <c r="D21">
        <v>4952</v>
      </c>
      <c r="E21">
        <v>30</v>
      </c>
      <c r="F21">
        <v>15</v>
      </c>
      <c r="G21">
        <v>15</v>
      </c>
      <c r="H21">
        <v>1</v>
      </c>
      <c r="I21">
        <v>0</v>
      </c>
      <c r="J21">
        <v>1</v>
      </c>
      <c r="K21">
        <v>2</v>
      </c>
      <c r="L21">
        <v>19199.999999999996</v>
      </c>
      <c r="M21">
        <v>2399.9999999999995</v>
      </c>
      <c r="N21">
        <v>50000</v>
      </c>
      <c r="O21">
        <v>71600</v>
      </c>
      <c r="P21">
        <v>1640</v>
      </c>
      <c r="Q21">
        <v>246000</v>
      </c>
      <c r="R21">
        <v>317600</v>
      </c>
      <c r="S21">
        <v>0</v>
      </c>
      <c r="T21" s="9" t="s">
        <v>34</v>
      </c>
    </row>
    <row r="22" spans="1:20" x14ac:dyDescent="0.2">
      <c r="A22">
        <v>21</v>
      </c>
      <c r="B22">
        <v>64737</v>
      </c>
      <c r="C22">
        <v>17783</v>
      </c>
      <c r="D22">
        <v>5001</v>
      </c>
      <c r="E22">
        <v>15</v>
      </c>
      <c r="F22">
        <v>30</v>
      </c>
      <c r="G22">
        <v>15</v>
      </c>
      <c r="H22">
        <v>2</v>
      </c>
      <c r="I22">
        <v>0</v>
      </c>
      <c r="J22">
        <v>0</v>
      </c>
      <c r="K22">
        <v>2</v>
      </c>
      <c r="L22">
        <v>9599.9999999999982</v>
      </c>
      <c r="M22">
        <v>14400</v>
      </c>
      <c r="N22">
        <v>50000</v>
      </c>
      <c r="O22">
        <v>74000</v>
      </c>
      <c r="P22">
        <v>1678</v>
      </c>
      <c r="Q22">
        <v>251700</v>
      </c>
      <c r="R22">
        <v>325700</v>
      </c>
      <c r="S22">
        <v>0</v>
      </c>
      <c r="T22" s="9" t="s">
        <v>35</v>
      </c>
    </row>
    <row r="23" spans="1:20" x14ac:dyDescent="0.2">
      <c r="A23">
        <v>22</v>
      </c>
      <c r="B23">
        <v>64571</v>
      </c>
      <c r="C23">
        <v>17112</v>
      </c>
      <c r="D23">
        <v>4603</v>
      </c>
      <c r="E23">
        <v>15</v>
      </c>
      <c r="F23">
        <v>15</v>
      </c>
      <c r="G23">
        <v>0</v>
      </c>
      <c r="H23">
        <v>2</v>
      </c>
      <c r="I23">
        <v>0</v>
      </c>
      <c r="J23">
        <v>0</v>
      </c>
      <c r="K23">
        <v>2</v>
      </c>
      <c r="L23">
        <v>9599.9999999999982</v>
      </c>
      <c r="M23">
        <v>2399.9999999999995</v>
      </c>
      <c r="N23">
        <v>0</v>
      </c>
      <c r="O23">
        <v>11999.999999999998</v>
      </c>
      <c r="P23">
        <v>1603</v>
      </c>
      <c r="Q23">
        <v>240450</v>
      </c>
      <c r="R23">
        <v>252450</v>
      </c>
      <c r="S23">
        <v>0</v>
      </c>
      <c r="T23" s="9" t="s">
        <v>25</v>
      </c>
    </row>
    <row r="24" spans="1:20" x14ac:dyDescent="0.2">
      <c r="A24">
        <v>23</v>
      </c>
      <c r="B24">
        <v>64734</v>
      </c>
      <c r="C24">
        <v>27532</v>
      </c>
      <c r="D24">
        <v>9204</v>
      </c>
      <c r="E24">
        <v>15</v>
      </c>
      <c r="F24">
        <v>30</v>
      </c>
      <c r="G24">
        <v>15</v>
      </c>
      <c r="H24">
        <v>2</v>
      </c>
      <c r="I24">
        <v>1</v>
      </c>
      <c r="J24">
        <v>0</v>
      </c>
      <c r="K24">
        <v>3</v>
      </c>
      <c r="L24">
        <v>9599.9999999999982</v>
      </c>
      <c r="M24">
        <v>24000</v>
      </c>
      <c r="N24">
        <v>50000</v>
      </c>
      <c r="O24">
        <v>83600</v>
      </c>
      <c r="P24">
        <v>2643</v>
      </c>
      <c r="Q24">
        <v>396450</v>
      </c>
      <c r="R24">
        <v>480050</v>
      </c>
      <c r="S24">
        <v>0</v>
      </c>
      <c r="T24" s="9" t="s">
        <v>36</v>
      </c>
    </row>
    <row r="25" spans="1:20" x14ac:dyDescent="0.2">
      <c r="A25">
        <v>24</v>
      </c>
      <c r="B25">
        <v>64177</v>
      </c>
      <c r="C25">
        <v>18987</v>
      </c>
      <c r="D25">
        <v>5634</v>
      </c>
      <c r="E25">
        <v>15</v>
      </c>
      <c r="F25">
        <v>15</v>
      </c>
      <c r="G25">
        <v>15</v>
      </c>
      <c r="H25">
        <v>0</v>
      </c>
      <c r="I25">
        <v>0</v>
      </c>
      <c r="J25">
        <v>2</v>
      </c>
      <c r="K25">
        <v>2</v>
      </c>
      <c r="L25">
        <v>9599.9999999999982</v>
      </c>
      <c r="M25">
        <v>2399.9999999999995</v>
      </c>
      <c r="N25">
        <v>50000</v>
      </c>
      <c r="O25">
        <v>62000</v>
      </c>
      <c r="P25">
        <v>1794</v>
      </c>
      <c r="Q25">
        <v>269100</v>
      </c>
      <c r="R25">
        <v>331100</v>
      </c>
      <c r="S25">
        <v>0</v>
      </c>
      <c r="T25" s="9" t="s">
        <v>37</v>
      </c>
    </row>
    <row r="26" spans="1:20" x14ac:dyDescent="0.2">
      <c r="A26">
        <v>25</v>
      </c>
      <c r="B26">
        <v>64271</v>
      </c>
      <c r="C26">
        <v>15337</v>
      </c>
      <c r="D26">
        <v>4584</v>
      </c>
      <c r="E26">
        <v>15</v>
      </c>
      <c r="F26">
        <v>15</v>
      </c>
      <c r="G26">
        <v>15</v>
      </c>
      <c r="H26">
        <v>0</v>
      </c>
      <c r="I26">
        <v>1</v>
      </c>
      <c r="J26">
        <v>1</v>
      </c>
      <c r="K26">
        <v>2</v>
      </c>
      <c r="L26">
        <v>9599.9999999999982</v>
      </c>
      <c r="M26">
        <v>2399.9999999999995</v>
      </c>
      <c r="N26">
        <v>50000</v>
      </c>
      <c r="O26">
        <v>62000</v>
      </c>
      <c r="P26">
        <v>1444</v>
      </c>
      <c r="Q26">
        <v>216600</v>
      </c>
      <c r="R26">
        <v>278600</v>
      </c>
      <c r="S26">
        <v>0</v>
      </c>
      <c r="T26" s="9" t="s">
        <v>38</v>
      </c>
    </row>
    <row r="27" spans="1:20" x14ac:dyDescent="0.2">
      <c r="A27">
        <v>26</v>
      </c>
      <c r="B27">
        <v>58292</v>
      </c>
      <c r="C27">
        <v>17683</v>
      </c>
      <c r="D27">
        <v>5142</v>
      </c>
      <c r="E27">
        <v>30</v>
      </c>
      <c r="F27">
        <v>30</v>
      </c>
      <c r="G27">
        <v>0</v>
      </c>
      <c r="H27">
        <v>0</v>
      </c>
      <c r="I27">
        <v>0</v>
      </c>
      <c r="J27">
        <v>2</v>
      </c>
      <c r="K27">
        <v>2</v>
      </c>
      <c r="L27">
        <v>19199.999999999996</v>
      </c>
      <c r="M27">
        <v>4799.9999999999991</v>
      </c>
      <c r="N27">
        <v>0</v>
      </c>
      <c r="O27">
        <v>23999.999999999996</v>
      </c>
      <c r="P27">
        <v>1663</v>
      </c>
      <c r="Q27">
        <v>249450</v>
      </c>
      <c r="R27">
        <v>273450</v>
      </c>
      <c r="S27">
        <v>0</v>
      </c>
      <c r="T27" s="9" t="s">
        <v>39</v>
      </c>
    </row>
    <row r="28" spans="1:20" x14ac:dyDescent="0.2">
      <c r="A28">
        <v>27</v>
      </c>
      <c r="B28">
        <v>71132</v>
      </c>
      <c r="C28">
        <v>16830</v>
      </c>
      <c r="D28">
        <v>5216</v>
      </c>
      <c r="E28">
        <v>0</v>
      </c>
      <c r="F28">
        <v>15</v>
      </c>
      <c r="G28">
        <v>15</v>
      </c>
      <c r="H28">
        <v>1</v>
      </c>
      <c r="I28">
        <v>0</v>
      </c>
      <c r="J28">
        <v>0</v>
      </c>
      <c r="K28">
        <v>1</v>
      </c>
      <c r="L28">
        <v>0</v>
      </c>
      <c r="M28">
        <v>12000</v>
      </c>
      <c r="N28">
        <v>50000</v>
      </c>
      <c r="O28">
        <v>62000</v>
      </c>
      <c r="P28">
        <v>1595</v>
      </c>
      <c r="Q28">
        <v>239250</v>
      </c>
      <c r="R28">
        <v>301250</v>
      </c>
      <c r="S28">
        <v>0</v>
      </c>
      <c r="T28" s="9" t="s">
        <v>37</v>
      </c>
    </row>
    <row r="29" spans="1:20" x14ac:dyDescent="0.2">
      <c r="A29">
        <v>28</v>
      </c>
      <c r="B29">
        <v>63903</v>
      </c>
      <c r="C29">
        <v>16718</v>
      </c>
      <c r="D29">
        <v>4484</v>
      </c>
      <c r="E29">
        <v>15</v>
      </c>
      <c r="F29">
        <v>15</v>
      </c>
      <c r="G29">
        <v>15</v>
      </c>
      <c r="H29">
        <v>0</v>
      </c>
      <c r="I29">
        <v>0</v>
      </c>
      <c r="J29">
        <v>1</v>
      </c>
      <c r="K29">
        <v>1</v>
      </c>
      <c r="L29">
        <v>9599.9999999999982</v>
      </c>
      <c r="M29">
        <v>2399.9999999999995</v>
      </c>
      <c r="N29">
        <v>50000</v>
      </c>
      <c r="O29">
        <v>62000</v>
      </c>
      <c r="P29">
        <v>1565</v>
      </c>
      <c r="Q29">
        <v>234750</v>
      </c>
      <c r="R29">
        <v>296750</v>
      </c>
      <c r="S29">
        <v>0</v>
      </c>
      <c r="T29" s="9" t="s">
        <v>40</v>
      </c>
    </row>
    <row r="30" spans="1:20" x14ac:dyDescent="0.2">
      <c r="A30">
        <v>29</v>
      </c>
      <c r="B30">
        <v>57424</v>
      </c>
      <c r="C30">
        <v>14709</v>
      </c>
      <c r="D30">
        <v>3937</v>
      </c>
      <c r="E30">
        <v>30</v>
      </c>
      <c r="F30">
        <v>15</v>
      </c>
      <c r="G30">
        <v>15</v>
      </c>
      <c r="H30">
        <v>2</v>
      </c>
      <c r="I30">
        <v>0</v>
      </c>
      <c r="J30">
        <v>0</v>
      </c>
      <c r="K30">
        <v>2</v>
      </c>
      <c r="L30">
        <v>19199.999999999996</v>
      </c>
      <c r="M30">
        <v>2399.9999999999995</v>
      </c>
      <c r="N30">
        <v>50000</v>
      </c>
      <c r="O30">
        <v>71600</v>
      </c>
      <c r="P30">
        <v>1368</v>
      </c>
      <c r="Q30">
        <v>205200</v>
      </c>
      <c r="R30">
        <v>276800</v>
      </c>
      <c r="S30">
        <v>0</v>
      </c>
      <c r="T30" s="9" t="s">
        <v>41</v>
      </c>
    </row>
    <row r="31" spans="1:20" x14ac:dyDescent="0.2">
      <c r="A31">
        <v>30</v>
      </c>
      <c r="B31">
        <v>58001</v>
      </c>
      <c r="C31">
        <v>17379</v>
      </c>
      <c r="D31">
        <v>4768</v>
      </c>
      <c r="E31">
        <v>30</v>
      </c>
      <c r="F31">
        <v>15</v>
      </c>
      <c r="G31">
        <v>15</v>
      </c>
      <c r="H31">
        <v>2</v>
      </c>
      <c r="I31">
        <v>0</v>
      </c>
      <c r="J31">
        <v>0</v>
      </c>
      <c r="K31">
        <v>2</v>
      </c>
      <c r="L31">
        <v>19199.999999999996</v>
      </c>
      <c r="M31">
        <v>2399.9999999999995</v>
      </c>
      <c r="N31">
        <v>50000</v>
      </c>
      <c r="O31">
        <v>71600</v>
      </c>
      <c r="P31">
        <v>1630</v>
      </c>
      <c r="Q31">
        <v>244500</v>
      </c>
      <c r="R31">
        <v>316100</v>
      </c>
      <c r="S31">
        <v>0</v>
      </c>
      <c r="T31" s="9" t="s">
        <v>42</v>
      </c>
    </row>
    <row r="32" spans="1:20" x14ac:dyDescent="0.2">
      <c r="A32">
        <v>31</v>
      </c>
      <c r="B32">
        <v>63649</v>
      </c>
      <c r="C32">
        <v>16581</v>
      </c>
      <c r="D32">
        <v>4154</v>
      </c>
      <c r="E32">
        <v>15</v>
      </c>
      <c r="F32">
        <v>15</v>
      </c>
      <c r="G32">
        <v>15</v>
      </c>
      <c r="H32">
        <v>1</v>
      </c>
      <c r="I32">
        <v>0</v>
      </c>
      <c r="J32">
        <v>0</v>
      </c>
      <c r="K32">
        <v>1</v>
      </c>
      <c r="L32">
        <v>9599.9999999999982</v>
      </c>
      <c r="M32">
        <v>2399.9999999999995</v>
      </c>
      <c r="N32">
        <v>50000</v>
      </c>
      <c r="O32">
        <v>62000</v>
      </c>
      <c r="P32">
        <v>1550</v>
      </c>
      <c r="Q32">
        <v>232500</v>
      </c>
      <c r="R32">
        <v>294500</v>
      </c>
      <c r="S32">
        <v>0</v>
      </c>
      <c r="T32" s="9" t="s">
        <v>25</v>
      </c>
    </row>
    <row r="33" spans="1:20" x14ac:dyDescent="0.2">
      <c r="A33">
        <v>32</v>
      </c>
      <c r="B33">
        <v>65189</v>
      </c>
      <c r="C33">
        <v>30961</v>
      </c>
      <c r="D33">
        <v>11520</v>
      </c>
      <c r="E33">
        <v>15</v>
      </c>
      <c r="F33">
        <v>30</v>
      </c>
      <c r="G33">
        <v>15</v>
      </c>
      <c r="H33">
        <v>2</v>
      </c>
      <c r="I33">
        <v>1</v>
      </c>
      <c r="J33">
        <v>0</v>
      </c>
      <c r="K33">
        <v>3</v>
      </c>
      <c r="L33">
        <v>9599.9999999999982</v>
      </c>
      <c r="M33">
        <v>14400</v>
      </c>
      <c r="N33">
        <v>50000</v>
      </c>
      <c r="O33">
        <v>74000</v>
      </c>
      <c r="P33">
        <v>3014</v>
      </c>
      <c r="Q33">
        <v>452100</v>
      </c>
      <c r="R33">
        <v>526100</v>
      </c>
      <c r="S33">
        <v>0</v>
      </c>
      <c r="T33" s="9" t="s">
        <v>26</v>
      </c>
    </row>
    <row r="34" spans="1:20" x14ac:dyDescent="0.2">
      <c r="A34">
        <v>33</v>
      </c>
      <c r="B34">
        <v>57818</v>
      </c>
      <c r="C34">
        <v>17886</v>
      </c>
      <c r="D34">
        <v>5279</v>
      </c>
      <c r="E34">
        <v>30</v>
      </c>
      <c r="F34">
        <v>30</v>
      </c>
      <c r="G34">
        <v>0</v>
      </c>
      <c r="H34">
        <v>1</v>
      </c>
      <c r="I34">
        <v>0</v>
      </c>
      <c r="J34">
        <v>1</v>
      </c>
      <c r="K34">
        <v>2</v>
      </c>
      <c r="L34">
        <v>19199.999999999996</v>
      </c>
      <c r="M34">
        <v>4799.9999999999991</v>
      </c>
      <c r="N34">
        <v>0</v>
      </c>
      <c r="O34">
        <v>23999.999999999996</v>
      </c>
      <c r="P34">
        <v>1684</v>
      </c>
      <c r="Q34">
        <v>252600</v>
      </c>
      <c r="R34">
        <v>276600</v>
      </c>
      <c r="S34">
        <v>0</v>
      </c>
      <c r="T34" s="9" t="s">
        <v>27</v>
      </c>
    </row>
    <row r="35" spans="1:20" x14ac:dyDescent="0.2">
      <c r="A35">
        <v>34</v>
      </c>
      <c r="B35">
        <v>57359</v>
      </c>
      <c r="C35">
        <v>17666</v>
      </c>
      <c r="D35">
        <v>4878</v>
      </c>
      <c r="E35">
        <v>30</v>
      </c>
      <c r="F35">
        <v>30</v>
      </c>
      <c r="G35">
        <v>0</v>
      </c>
      <c r="H35">
        <v>1</v>
      </c>
      <c r="I35">
        <v>0</v>
      </c>
      <c r="J35">
        <v>1</v>
      </c>
      <c r="K35">
        <v>2</v>
      </c>
      <c r="L35">
        <v>19199.999999999996</v>
      </c>
      <c r="M35">
        <v>4799.9999999999991</v>
      </c>
      <c r="N35">
        <v>0</v>
      </c>
      <c r="O35">
        <v>23999.999999999996</v>
      </c>
      <c r="P35">
        <v>1654</v>
      </c>
      <c r="Q35">
        <v>248100</v>
      </c>
      <c r="R35">
        <v>272100</v>
      </c>
      <c r="S35">
        <v>0</v>
      </c>
      <c r="T35" s="9" t="s">
        <v>31</v>
      </c>
    </row>
    <row r="36" spans="1:20" x14ac:dyDescent="0.2">
      <c r="A36">
        <v>35</v>
      </c>
      <c r="B36">
        <v>64182</v>
      </c>
      <c r="C36">
        <v>17492</v>
      </c>
      <c r="D36">
        <v>4977</v>
      </c>
      <c r="E36">
        <v>15</v>
      </c>
      <c r="F36">
        <v>15</v>
      </c>
      <c r="G36">
        <v>0</v>
      </c>
      <c r="H36">
        <v>0</v>
      </c>
      <c r="I36">
        <v>0</v>
      </c>
      <c r="J36">
        <v>1</v>
      </c>
      <c r="K36">
        <v>1</v>
      </c>
      <c r="L36">
        <v>9599.9999999999982</v>
      </c>
      <c r="M36">
        <v>2399.9999999999995</v>
      </c>
      <c r="N36">
        <v>0</v>
      </c>
      <c r="O36">
        <v>11999.999999999998</v>
      </c>
      <c r="P36">
        <v>1641</v>
      </c>
      <c r="Q36">
        <v>246150</v>
      </c>
      <c r="R36">
        <v>258150</v>
      </c>
      <c r="S36">
        <v>0</v>
      </c>
      <c r="T36" s="9" t="s">
        <v>40</v>
      </c>
    </row>
    <row r="37" spans="1:20" x14ac:dyDescent="0.2">
      <c r="A37">
        <v>36</v>
      </c>
      <c r="B37">
        <v>64126</v>
      </c>
      <c r="C37">
        <v>17015</v>
      </c>
      <c r="D37">
        <v>4288</v>
      </c>
      <c r="E37">
        <v>15</v>
      </c>
      <c r="F37">
        <v>0</v>
      </c>
      <c r="G37">
        <v>15</v>
      </c>
      <c r="H37">
        <v>1</v>
      </c>
      <c r="I37">
        <v>0</v>
      </c>
      <c r="J37">
        <v>0</v>
      </c>
      <c r="K37">
        <v>1</v>
      </c>
      <c r="L37">
        <v>9599.9999999999982</v>
      </c>
      <c r="M37">
        <v>0</v>
      </c>
      <c r="N37">
        <v>50000</v>
      </c>
      <c r="O37">
        <v>59600</v>
      </c>
      <c r="P37">
        <v>1597</v>
      </c>
      <c r="Q37">
        <v>239550</v>
      </c>
      <c r="R37">
        <v>299150</v>
      </c>
      <c r="S37">
        <v>0</v>
      </c>
      <c r="T37" s="9" t="s">
        <v>43</v>
      </c>
    </row>
    <row r="38" spans="1:20" x14ac:dyDescent="0.2">
      <c r="A38">
        <v>37</v>
      </c>
      <c r="B38">
        <v>57811</v>
      </c>
      <c r="C38">
        <v>23475</v>
      </c>
      <c r="D38">
        <v>6891</v>
      </c>
      <c r="E38">
        <v>30</v>
      </c>
      <c r="F38">
        <v>15</v>
      </c>
      <c r="G38">
        <v>15</v>
      </c>
      <c r="H38">
        <v>2</v>
      </c>
      <c r="I38">
        <v>0</v>
      </c>
      <c r="J38">
        <v>0</v>
      </c>
      <c r="K38">
        <v>2</v>
      </c>
      <c r="L38">
        <v>19199.999999999996</v>
      </c>
      <c r="M38">
        <v>2399.9999999999995</v>
      </c>
      <c r="N38">
        <v>50000</v>
      </c>
      <c r="O38">
        <v>71600</v>
      </c>
      <c r="P38">
        <v>2230</v>
      </c>
      <c r="Q38">
        <v>334500</v>
      </c>
      <c r="R38">
        <v>406100</v>
      </c>
      <c r="S38">
        <v>0</v>
      </c>
      <c r="T38" s="9" t="s">
        <v>28</v>
      </c>
    </row>
    <row r="39" spans="1:20" x14ac:dyDescent="0.2">
      <c r="A39">
        <v>38</v>
      </c>
      <c r="B39">
        <v>72043</v>
      </c>
      <c r="C39">
        <v>29323</v>
      </c>
      <c r="D39">
        <v>12565</v>
      </c>
      <c r="E39">
        <v>0</v>
      </c>
      <c r="F39">
        <v>0</v>
      </c>
      <c r="G39">
        <v>30</v>
      </c>
      <c r="H39">
        <v>1</v>
      </c>
      <c r="I39">
        <v>2</v>
      </c>
      <c r="J39">
        <v>0</v>
      </c>
      <c r="K39">
        <v>3</v>
      </c>
      <c r="L39">
        <v>0</v>
      </c>
      <c r="M39">
        <v>0</v>
      </c>
      <c r="N39">
        <v>50000</v>
      </c>
      <c r="O39">
        <v>50000</v>
      </c>
      <c r="P39">
        <v>2852</v>
      </c>
      <c r="Q39">
        <v>427800</v>
      </c>
      <c r="R39">
        <v>477800</v>
      </c>
      <c r="S39">
        <v>0</v>
      </c>
      <c r="T39" s="9" t="s">
        <v>41</v>
      </c>
    </row>
    <row r="40" spans="1:20" x14ac:dyDescent="0.2">
      <c r="A40">
        <v>39</v>
      </c>
      <c r="B40">
        <v>70769</v>
      </c>
      <c r="C40">
        <v>17705</v>
      </c>
      <c r="D40">
        <v>5466</v>
      </c>
      <c r="E40">
        <v>0</v>
      </c>
      <c r="F40">
        <v>15</v>
      </c>
      <c r="G40">
        <v>15</v>
      </c>
      <c r="H40">
        <v>1</v>
      </c>
      <c r="I40">
        <v>0</v>
      </c>
      <c r="J40">
        <v>0</v>
      </c>
      <c r="K40">
        <v>1</v>
      </c>
      <c r="L40">
        <v>0</v>
      </c>
      <c r="M40">
        <v>12000</v>
      </c>
      <c r="N40">
        <v>50000</v>
      </c>
      <c r="O40">
        <v>62000</v>
      </c>
      <c r="P40">
        <v>1684</v>
      </c>
      <c r="Q40">
        <v>252600</v>
      </c>
      <c r="R40">
        <v>314600</v>
      </c>
      <c r="S40">
        <v>0</v>
      </c>
      <c r="T40" s="9" t="s">
        <v>32</v>
      </c>
    </row>
    <row r="41" spans="1:20" x14ac:dyDescent="0.2">
      <c r="A41">
        <v>40</v>
      </c>
      <c r="B41">
        <v>57982</v>
      </c>
      <c r="C41">
        <v>17389</v>
      </c>
      <c r="D41">
        <v>4790</v>
      </c>
      <c r="E41">
        <v>30</v>
      </c>
      <c r="F41">
        <v>30</v>
      </c>
      <c r="G41">
        <v>0</v>
      </c>
      <c r="H41">
        <v>0</v>
      </c>
      <c r="I41">
        <v>0</v>
      </c>
      <c r="J41">
        <v>2</v>
      </c>
      <c r="K41">
        <v>2</v>
      </c>
      <c r="L41">
        <v>19199.999999999996</v>
      </c>
      <c r="M41">
        <v>4799.9999999999991</v>
      </c>
      <c r="N41">
        <v>0</v>
      </c>
      <c r="O41">
        <v>23999.999999999996</v>
      </c>
      <c r="P41">
        <v>1637</v>
      </c>
      <c r="Q41">
        <v>245550</v>
      </c>
      <c r="R41">
        <v>269550</v>
      </c>
      <c r="S41">
        <v>0</v>
      </c>
      <c r="T41" s="9" t="s">
        <v>25</v>
      </c>
    </row>
    <row r="42" spans="1:20" x14ac:dyDescent="0.2">
      <c r="A42">
        <v>41</v>
      </c>
      <c r="B42">
        <v>64651</v>
      </c>
      <c r="C42">
        <v>16985</v>
      </c>
      <c r="D42">
        <v>4747</v>
      </c>
      <c r="E42">
        <v>15</v>
      </c>
      <c r="F42">
        <v>15</v>
      </c>
      <c r="G42">
        <v>15</v>
      </c>
      <c r="H42">
        <v>1</v>
      </c>
      <c r="I42">
        <v>0</v>
      </c>
      <c r="J42">
        <v>1</v>
      </c>
      <c r="K42">
        <v>2</v>
      </c>
      <c r="L42">
        <v>9599.9999999999982</v>
      </c>
      <c r="M42">
        <v>2399.9999999999995</v>
      </c>
      <c r="N42">
        <v>50000</v>
      </c>
      <c r="O42">
        <v>62000</v>
      </c>
      <c r="P42">
        <v>1592</v>
      </c>
      <c r="Q42">
        <v>238800</v>
      </c>
      <c r="R42">
        <v>300800</v>
      </c>
      <c r="S42">
        <v>0</v>
      </c>
      <c r="T42" s="9" t="s">
        <v>34</v>
      </c>
    </row>
    <row r="43" spans="1:20" x14ac:dyDescent="0.2">
      <c r="A43">
        <v>42</v>
      </c>
      <c r="B43">
        <v>45275</v>
      </c>
      <c r="C43">
        <v>28592</v>
      </c>
      <c r="D43">
        <v>9738</v>
      </c>
      <c r="E43">
        <v>60</v>
      </c>
      <c r="F43">
        <v>30</v>
      </c>
      <c r="G43">
        <v>15</v>
      </c>
      <c r="H43">
        <v>2</v>
      </c>
      <c r="I43">
        <v>0</v>
      </c>
      <c r="J43">
        <v>2</v>
      </c>
      <c r="K43">
        <v>4</v>
      </c>
      <c r="L43">
        <v>38399.999999999993</v>
      </c>
      <c r="M43">
        <v>4799.9999999999991</v>
      </c>
      <c r="N43">
        <v>50000</v>
      </c>
      <c r="O43">
        <v>93200</v>
      </c>
      <c r="P43">
        <v>2753</v>
      </c>
      <c r="Q43">
        <v>412950</v>
      </c>
      <c r="R43">
        <v>506150</v>
      </c>
      <c r="S43">
        <v>0</v>
      </c>
      <c r="T43" s="9" t="s">
        <v>35</v>
      </c>
    </row>
    <row r="44" spans="1:20" x14ac:dyDescent="0.2">
      <c r="A44">
        <v>43</v>
      </c>
      <c r="B44">
        <v>57561</v>
      </c>
      <c r="C44">
        <v>16953</v>
      </c>
      <c r="D44">
        <v>4494</v>
      </c>
      <c r="E44">
        <v>30</v>
      </c>
      <c r="F44">
        <v>30</v>
      </c>
      <c r="G44">
        <v>0</v>
      </c>
      <c r="H44">
        <v>1</v>
      </c>
      <c r="I44">
        <v>0</v>
      </c>
      <c r="J44">
        <v>1</v>
      </c>
      <c r="K44">
        <v>2</v>
      </c>
      <c r="L44">
        <v>19199.999999999996</v>
      </c>
      <c r="M44">
        <v>4799.9999999999991</v>
      </c>
      <c r="N44">
        <v>0</v>
      </c>
      <c r="O44">
        <v>23999.999999999996</v>
      </c>
      <c r="P44">
        <v>1588</v>
      </c>
      <c r="Q44">
        <v>238200</v>
      </c>
      <c r="R44">
        <v>262200</v>
      </c>
      <c r="S44">
        <v>0</v>
      </c>
      <c r="T44" s="9" t="s">
        <v>33</v>
      </c>
    </row>
    <row r="45" spans="1:20" x14ac:dyDescent="0.2">
      <c r="A45">
        <v>44</v>
      </c>
      <c r="B45">
        <v>64262</v>
      </c>
      <c r="C45">
        <v>16953</v>
      </c>
      <c r="D45">
        <v>4721</v>
      </c>
      <c r="E45">
        <v>15</v>
      </c>
      <c r="F45">
        <v>30</v>
      </c>
      <c r="G45">
        <v>0</v>
      </c>
      <c r="H45">
        <v>1</v>
      </c>
      <c r="I45">
        <v>0</v>
      </c>
      <c r="J45">
        <v>1</v>
      </c>
      <c r="K45">
        <v>2</v>
      </c>
      <c r="L45">
        <v>9599.9999999999982</v>
      </c>
      <c r="M45">
        <v>14400</v>
      </c>
      <c r="N45">
        <v>0</v>
      </c>
      <c r="O45">
        <v>24000</v>
      </c>
      <c r="P45">
        <v>1582</v>
      </c>
      <c r="Q45">
        <v>237300</v>
      </c>
      <c r="R45">
        <v>261300</v>
      </c>
      <c r="S45">
        <v>0</v>
      </c>
      <c r="T45" s="9" t="s">
        <v>25</v>
      </c>
    </row>
    <row r="46" spans="1:20" x14ac:dyDescent="0.2">
      <c r="A46">
        <v>45</v>
      </c>
      <c r="B46">
        <v>64159</v>
      </c>
      <c r="C46">
        <v>18264</v>
      </c>
      <c r="D46">
        <v>5168</v>
      </c>
      <c r="E46">
        <v>15</v>
      </c>
      <c r="F46">
        <v>15</v>
      </c>
      <c r="G46">
        <v>15</v>
      </c>
      <c r="H46">
        <v>1</v>
      </c>
      <c r="I46">
        <v>0</v>
      </c>
      <c r="J46">
        <v>0</v>
      </c>
      <c r="K46">
        <v>1</v>
      </c>
      <c r="L46">
        <v>9599.9999999999982</v>
      </c>
      <c r="M46">
        <v>2399.9999999999995</v>
      </c>
      <c r="N46">
        <v>50000</v>
      </c>
      <c r="O46">
        <v>62000</v>
      </c>
      <c r="P46">
        <v>1725</v>
      </c>
      <c r="Q46">
        <v>258750</v>
      </c>
      <c r="R46">
        <v>320750</v>
      </c>
      <c r="S46">
        <v>0</v>
      </c>
      <c r="T46" s="9" t="s">
        <v>24</v>
      </c>
    </row>
    <row r="47" spans="1:20" x14ac:dyDescent="0.2">
      <c r="A47">
        <v>46</v>
      </c>
      <c r="B47">
        <v>63820</v>
      </c>
      <c r="C47">
        <v>40576</v>
      </c>
      <c r="D47">
        <v>14899</v>
      </c>
      <c r="E47">
        <v>15</v>
      </c>
      <c r="F47">
        <v>15</v>
      </c>
      <c r="G47">
        <v>15</v>
      </c>
      <c r="H47">
        <v>2</v>
      </c>
      <c r="I47">
        <v>1</v>
      </c>
      <c r="J47">
        <v>0</v>
      </c>
      <c r="K47">
        <v>3</v>
      </c>
      <c r="L47">
        <v>9599.9999999999982</v>
      </c>
      <c r="M47">
        <v>12000</v>
      </c>
      <c r="N47">
        <v>50000</v>
      </c>
      <c r="O47">
        <v>71600</v>
      </c>
      <c r="P47">
        <v>3960</v>
      </c>
      <c r="Q47">
        <v>594000</v>
      </c>
      <c r="R47">
        <v>665600</v>
      </c>
      <c r="S47">
        <v>0</v>
      </c>
      <c r="T47" s="9" t="s">
        <v>24</v>
      </c>
    </row>
    <row r="48" spans="1:20" x14ac:dyDescent="0.2">
      <c r="A48">
        <v>47</v>
      </c>
      <c r="B48">
        <v>57475</v>
      </c>
      <c r="C48">
        <v>17149</v>
      </c>
      <c r="D48">
        <v>4581</v>
      </c>
      <c r="E48">
        <v>30</v>
      </c>
      <c r="F48">
        <v>15</v>
      </c>
      <c r="G48">
        <v>15</v>
      </c>
      <c r="H48">
        <v>1</v>
      </c>
      <c r="I48">
        <v>0</v>
      </c>
      <c r="J48">
        <v>1</v>
      </c>
      <c r="K48">
        <v>2</v>
      </c>
      <c r="L48">
        <v>19199.999999999996</v>
      </c>
      <c r="M48">
        <v>2399.9999999999995</v>
      </c>
      <c r="N48">
        <v>50000</v>
      </c>
      <c r="O48">
        <v>71600</v>
      </c>
      <c r="P48">
        <v>1605</v>
      </c>
      <c r="Q48">
        <v>240750</v>
      </c>
      <c r="R48">
        <v>312350</v>
      </c>
      <c r="S48">
        <v>0</v>
      </c>
      <c r="T48" s="9" t="s">
        <v>24</v>
      </c>
    </row>
    <row r="49" spans="1:20" x14ac:dyDescent="0.2">
      <c r="A49">
        <v>48</v>
      </c>
      <c r="B49">
        <v>64238</v>
      </c>
      <c r="C49">
        <v>18130</v>
      </c>
      <c r="D49">
        <v>5128</v>
      </c>
      <c r="E49">
        <v>15</v>
      </c>
      <c r="F49">
        <v>30</v>
      </c>
      <c r="G49">
        <v>15</v>
      </c>
      <c r="H49">
        <v>1</v>
      </c>
      <c r="I49">
        <v>0</v>
      </c>
      <c r="J49">
        <v>1</v>
      </c>
      <c r="K49">
        <v>2</v>
      </c>
      <c r="L49">
        <v>9599.9999999999982</v>
      </c>
      <c r="M49">
        <v>14400</v>
      </c>
      <c r="N49">
        <v>50000</v>
      </c>
      <c r="O49">
        <v>74000</v>
      </c>
      <c r="P49">
        <v>1707</v>
      </c>
      <c r="Q49">
        <v>256050</v>
      </c>
      <c r="R49">
        <v>330050</v>
      </c>
      <c r="S49">
        <v>0</v>
      </c>
      <c r="T49" s="9" t="s">
        <v>24</v>
      </c>
    </row>
    <row r="50" spans="1:20" x14ac:dyDescent="0.2">
      <c r="A50">
        <v>49</v>
      </c>
      <c r="B50">
        <v>70773</v>
      </c>
      <c r="C50">
        <v>17150</v>
      </c>
      <c r="D50">
        <v>5160</v>
      </c>
      <c r="E50">
        <v>0</v>
      </c>
      <c r="F50">
        <v>15</v>
      </c>
      <c r="G50">
        <v>15</v>
      </c>
      <c r="H50">
        <v>2</v>
      </c>
      <c r="I50">
        <v>0</v>
      </c>
      <c r="J50">
        <v>0</v>
      </c>
      <c r="K50">
        <v>2</v>
      </c>
      <c r="L50">
        <v>0</v>
      </c>
      <c r="M50">
        <v>12000</v>
      </c>
      <c r="N50">
        <v>50000</v>
      </c>
      <c r="O50">
        <v>62000</v>
      </c>
      <c r="P50">
        <v>1630</v>
      </c>
      <c r="Q50">
        <v>244500</v>
      </c>
      <c r="R50">
        <v>306500</v>
      </c>
      <c r="S50">
        <v>0</v>
      </c>
      <c r="T50" s="9" t="s">
        <v>24</v>
      </c>
    </row>
    <row r="51" spans="1:20" x14ac:dyDescent="0.2">
      <c r="A51">
        <v>50</v>
      </c>
      <c r="B51">
        <v>64603</v>
      </c>
      <c r="C51">
        <v>16397</v>
      </c>
      <c r="D51">
        <v>4652</v>
      </c>
      <c r="E51">
        <v>15</v>
      </c>
      <c r="F51">
        <v>15</v>
      </c>
      <c r="G51">
        <v>0</v>
      </c>
      <c r="H51">
        <v>1</v>
      </c>
      <c r="I51">
        <v>0</v>
      </c>
      <c r="J51">
        <v>1</v>
      </c>
      <c r="K51">
        <v>2</v>
      </c>
      <c r="L51">
        <v>9599.9999999999982</v>
      </c>
      <c r="M51">
        <v>2399.9999999999995</v>
      </c>
      <c r="N51">
        <v>0</v>
      </c>
      <c r="O51">
        <v>11999.999999999998</v>
      </c>
      <c r="P51">
        <v>1534</v>
      </c>
      <c r="Q51">
        <v>230100</v>
      </c>
      <c r="R51">
        <v>242100</v>
      </c>
      <c r="S51">
        <v>0</v>
      </c>
      <c r="T51" s="9" t="s">
        <v>24</v>
      </c>
    </row>
    <row r="52" spans="1:20" x14ac:dyDescent="0.2">
      <c r="A52">
        <v>51</v>
      </c>
      <c r="B52">
        <v>51626</v>
      </c>
      <c r="C52">
        <v>51534</v>
      </c>
      <c r="D52">
        <v>17216</v>
      </c>
      <c r="E52">
        <v>45</v>
      </c>
      <c r="F52">
        <v>15</v>
      </c>
      <c r="G52">
        <v>15</v>
      </c>
      <c r="H52">
        <v>2</v>
      </c>
      <c r="I52">
        <v>2</v>
      </c>
      <c r="J52">
        <v>0</v>
      </c>
      <c r="K52">
        <v>4</v>
      </c>
      <c r="L52">
        <v>28799.999999999996</v>
      </c>
      <c r="M52">
        <v>2399.9999999999995</v>
      </c>
      <c r="N52">
        <v>50000</v>
      </c>
      <c r="O52">
        <v>81200</v>
      </c>
      <c r="P52">
        <v>5022</v>
      </c>
      <c r="Q52">
        <v>753300</v>
      </c>
      <c r="R52">
        <v>834500</v>
      </c>
      <c r="S52">
        <v>0</v>
      </c>
      <c r="T52" s="9" t="s">
        <v>24</v>
      </c>
    </row>
    <row r="53" spans="1:20" x14ac:dyDescent="0.2">
      <c r="A53">
        <v>52</v>
      </c>
      <c r="B53">
        <v>64704</v>
      </c>
      <c r="C53">
        <v>16821</v>
      </c>
      <c r="D53">
        <v>4573</v>
      </c>
      <c r="E53">
        <v>15</v>
      </c>
      <c r="F53">
        <v>30</v>
      </c>
      <c r="G53">
        <v>0</v>
      </c>
      <c r="H53">
        <v>0</v>
      </c>
      <c r="I53">
        <v>0</v>
      </c>
      <c r="J53">
        <v>2</v>
      </c>
      <c r="K53">
        <v>2</v>
      </c>
      <c r="L53">
        <v>9599.9999999999982</v>
      </c>
      <c r="M53">
        <v>14400</v>
      </c>
      <c r="N53">
        <v>0</v>
      </c>
      <c r="O53">
        <v>24000</v>
      </c>
      <c r="P53">
        <v>1581</v>
      </c>
      <c r="Q53">
        <v>237150</v>
      </c>
      <c r="R53">
        <v>261150</v>
      </c>
      <c r="S53">
        <v>0</v>
      </c>
      <c r="T53" s="9" t="s">
        <v>24</v>
      </c>
    </row>
    <row r="54" spans="1:20" x14ac:dyDescent="0.2">
      <c r="A54">
        <v>53</v>
      </c>
      <c r="B54">
        <v>70890</v>
      </c>
      <c r="C54">
        <v>16569</v>
      </c>
      <c r="D54">
        <v>4994</v>
      </c>
      <c r="E54">
        <v>0</v>
      </c>
      <c r="F54">
        <v>15</v>
      </c>
      <c r="G54">
        <v>15</v>
      </c>
      <c r="H54">
        <v>1</v>
      </c>
      <c r="I54">
        <v>0</v>
      </c>
      <c r="J54">
        <v>0</v>
      </c>
      <c r="K54">
        <v>1</v>
      </c>
      <c r="L54">
        <v>0</v>
      </c>
      <c r="M54">
        <v>12000</v>
      </c>
      <c r="N54">
        <v>50000</v>
      </c>
      <c r="O54">
        <v>62000</v>
      </c>
      <c r="P54">
        <v>1570</v>
      </c>
      <c r="Q54">
        <v>235500</v>
      </c>
      <c r="R54">
        <v>297500</v>
      </c>
      <c r="S54">
        <v>0</v>
      </c>
      <c r="T54" s="9" t="s">
        <v>24</v>
      </c>
    </row>
    <row r="55" spans="1:20" x14ac:dyDescent="0.2">
      <c r="A55">
        <v>54</v>
      </c>
      <c r="B55">
        <v>58211</v>
      </c>
      <c r="C55">
        <v>45568</v>
      </c>
      <c r="D55">
        <v>15763</v>
      </c>
      <c r="E55">
        <v>30</v>
      </c>
      <c r="F55">
        <v>30</v>
      </c>
      <c r="G55">
        <v>0</v>
      </c>
      <c r="H55">
        <v>2</v>
      </c>
      <c r="I55">
        <v>1</v>
      </c>
      <c r="J55">
        <v>1</v>
      </c>
      <c r="K55">
        <v>4</v>
      </c>
      <c r="L55">
        <v>19199.999999999996</v>
      </c>
      <c r="M55">
        <v>14400</v>
      </c>
      <c r="N55">
        <v>0</v>
      </c>
      <c r="O55">
        <v>33600</v>
      </c>
      <c r="P55">
        <v>4441</v>
      </c>
      <c r="Q55">
        <v>666150</v>
      </c>
      <c r="R55">
        <v>699750</v>
      </c>
      <c r="S55">
        <v>0</v>
      </c>
      <c r="T55" s="9" t="s">
        <v>24</v>
      </c>
    </row>
    <row r="56" spans="1:20" x14ac:dyDescent="0.2">
      <c r="A56">
        <v>55</v>
      </c>
      <c r="B56">
        <v>58207</v>
      </c>
      <c r="C56">
        <v>29138</v>
      </c>
      <c r="D56">
        <v>9569</v>
      </c>
      <c r="E56">
        <v>30</v>
      </c>
      <c r="F56">
        <v>15</v>
      </c>
      <c r="G56">
        <v>30</v>
      </c>
      <c r="H56">
        <v>1</v>
      </c>
      <c r="I56">
        <v>0</v>
      </c>
      <c r="J56">
        <v>3</v>
      </c>
      <c r="K56">
        <v>4</v>
      </c>
      <c r="L56">
        <v>19199.999999999996</v>
      </c>
      <c r="M56">
        <v>2399.9999999999995</v>
      </c>
      <c r="N56">
        <v>50000</v>
      </c>
      <c r="O56">
        <v>71600</v>
      </c>
      <c r="P56">
        <v>2808</v>
      </c>
      <c r="Q56">
        <v>421200</v>
      </c>
      <c r="R56">
        <v>492800</v>
      </c>
      <c r="S56">
        <v>0</v>
      </c>
      <c r="T56" s="9" t="s">
        <v>24</v>
      </c>
    </row>
    <row r="57" spans="1:20" x14ac:dyDescent="0.2">
      <c r="A57">
        <v>56</v>
      </c>
      <c r="B57">
        <v>64125</v>
      </c>
      <c r="C57">
        <v>17236</v>
      </c>
      <c r="D57">
        <v>4525</v>
      </c>
      <c r="E57">
        <v>15</v>
      </c>
      <c r="F57">
        <v>30</v>
      </c>
      <c r="G57">
        <v>15</v>
      </c>
      <c r="H57">
        <v>0</v>
      </c>
      <c r="I57">
        <v>0</v>
      </c>
      <c r="J57">
        <v>2</v>
      </c>
      <c r="K57">
        <v>2</v>
      </c>
      <c r="L57">
        <v>9599.9999999999982</v>
      </c>
      <c r="M57">
        <v>14400</v>
      </c>
      <c r="N57">
        <v>50000</v>
      </c>
      <c r="O57">
        <v>74000</v>
      </c>
      <c r="P57">
        <v>1621</v>
      </c>
      <c r="Q57">
        <v>243150</v>
      </c>
      <c r="R57">
        <v>317150</v>
      </c>
      <c r="S57">
        <v>0</v>
      </c>
      <c r="T57" s="9" t="s">
        <v>24</v>
      </c>
    </row>
    <row r="58" spans="1:20" x14ac:dyDescent="0.2">
      <c r="A58">
        <v>57</v>
      </c>
      <c r="B58">
        <v>64558</v>
      </c>
      <c r="C58">
        <v>17547</v>
      </c>
      <c r="D58">
        <v>4890</v>
      </c>
      <c r="E58">
        <v>15</v>
      </c>
      <c r="F58">
        <v>30</v>
      </c>
      <c r="G58">
        <v>15</v>
      </c>
      <c r="H58">
        <v>0</v>
      </c>
      <c r="I58">
        <v>0</v>
      </c>
      <c r="J58">
        <v>2</v>
      </c>
      <c r="K58">
        <v>2</v>
      </c>
      <c r="L58">
        <v>9599.9999999999982</v>
      </c>
      <c r="M58">
        <v>14400</v>
      </c>
      <c r="N58">
        <v>50000</v>
      </c>
      <c r="O58">
        <v>74000</v>
      </c>
      <c r="P58">
        <v>1654</v>
      </c>
      <c r="Q58">
        <v>248100</v>
      </c>
      <c r="R58">
        <v>322100</v>
      </c>
      <c r="S58">
        <v>0</v>
      </c>
      <c r="T58" s="9" t="s">
        <v>24</v>
      </c>
    </row>
    <row r="59" spans="1:20" x14ac:dyDescent="0.2">
      <c r="A59">
        <v>58</v>
      </c>
      <c r="B59">
        <v>64230</v>
      </c>
      <c r="C59">
        <v>15754</v>
      </c>
      <c r="D59">
        <v>4164</v>
      </c>
      <c r="E59">
        <v>15</v>
      </c>
      <c r="F59">
        <v>0</v>
      </c>
      <c r="G59">
        <v>15</v>
      </c>
      <c r="H59">
        <v>1</v>
      </c>
      <c r="I59">
        <v>0</v>
      </c>
      <c r="J59">
        <v>0</v>
      </c>
      <c r="K59">
        <v>1</v>
      </c>
      <c r="L59">
        <v>9599.9999999999982</v>
      </c>
      <c r="M59">
        <v>0</v>
      </c>
      <c r="N59">
        <v>50000</v>
      </c>
      <c r="O59">
        <v>59600</v>
      </c>
      <c r="P59">
        <v>1469</v>
      </c>
      <c r="Q59">
        <v>220350</v>
      </c>
      <c r="R59">
        <v>279950</v>
      </c>
      <c r="S59">
        <v>0</v>
      </c>
      <c r="T59" s="9" t="s">
        <v>24</v>
      </c>
    </row>
    <row r="60" spans="1:20" x14ac:dyDescent="0.2">
      <c r="A60">
        <v>59</v>
      </c>
      <c r="B60">
        <v>64228</v>
      </c>
      <c r="C60">
        <v>15879</v>
      </c>
      <c r="D60">
        <v>4164</v>
      </c>
      <c r="E60">
        <v>15</v>
      </c>
      <c r="F60">
        <v>15</v>
      </c>
      <c r="G60">
        <v>15</v>
      </c>
      <c r="H60">
        <v>1</v>
      </c>
      <c r="I60">
        <v>0</v>
      </c>
      <c r="J60">
        <v>0</v>
      </c>
      <c r="K60">
        <v>1</v>
      </c>
      <c r="L60">
        <v>9599.9999999999982</v>
      </c>
      <c r="M60">
        <v>2399.9999999999995</v>
      </c>
      <c r="N60">
        <v>50000</v>
      </c>
      <c r="O60">
        <v>62000</v>
      </c>
      <c r="P60">
        <v>1481</v>
      </c>
      <c r="Q60">
        <v>222150</v>
      </c>
      <c r="R60">
        <v>284150</v>
      </c>
      <c r="S60">
        <v>0</v>
      </c>
      <c r="T60" s="9" t="s">
        <v>24</v>
      </c>
    </row>
    <row r="61" spans="1:20" x14ac:dyDescent="0.2">
      <c r="A61">
        <v>60</v>
      </c>
      <c r="B61">
        <v>70839</v>
      </c>
      <c r="C61">
        <v>18398</v>
      </c>
      <c r="D61">
        <v>5536</v>
      </c>
      <c r="E61">
        <v>0</v>
      </c>
      <c r="F61">
        <v>15</v>
      </c>
      <c r="G61">
        <v>30</v>
      </c>
      <c r="H61">
        <v>1</v>
      </c>
      <c r="I61">
        <v>0</v>
      </c>
      <c r="J61">
        <v>1</v>
      </c>
      <c r="K61">
        <v>2</v>
      </c>
      <c r="L61">
        <v>0</v>
      </c>
      <c r="M61">
        <v>12000</v>
      </c>
      <c r="N61">
        <v>50000</v>
      </c>
      <c r="O61">
        <v>62000</v>
      </c>
      <c r="P61">
        <v>1755</v>
      </c>
      <c r="Q61">
        <v>263250</v>
      </c>
      <c r="R61">
        <v>325250</v>
      </c>
      <c r="S61">
        <v>0</v>
      </c>
      <c r="T61" s="9" t="s">
        <v>24</v>
      </c>
    </row>
    <row r="62" spans="1:20" x14ac:dyDescent="0.2">
      <c r="A62">
        <v>61</v>
      </c>
      <c r="B62">
        <v>64843</v>
      </c>
      <c r="C62">
        <v>18055</v>
      </c>
      <c r="D62">
        <v>5359</v>
      </c>
      <c r="E62">
        <v>15</v>
      </c>
      <c r="F62">
        <v>30</v>
      </c>
      <c r="G62">
        <v>15</v>
      </c>
      <c r="H62">
        <v>2</v>
      </c>
      <c r="I62">
        <v>0</v>
      </c>
      <c r="J62">
        <v>0</v>
      </c>
      <c r="K62">
        <v>2</v>
      </c>
      <c r="L62">
        <v>9599.9999999999982</v>
      </c>
      <c r="M62">
        <v>14400</v>
      </c>
      <c r="N62">
        <v>50000</v>
      </c>
      <c r="O62">
        <v>74000</v>
      </c>
      <c r="P62">
        <v>1701</v>
      </c>
      <c r="Q62">
        <v>255150</v>
      </c>
      <c r="R62">
        <v>329150</v>
      </c>
      <c r="S62">
        <v>0</v>
      </c>
      <c r="T62" s="9" t="s">
        <v>24</v>
      </c>
    </row>
    <row r="63" spans="1:20" x14ac:dyDescent="0.2">
      <c r="A63">
        <v>62</v>
      </c>
      <c r="B63">
        <v>64674</v>
      </c>
      <c r="C63">
        <v>17643</v>
      </c>
      <c r="D63">
        <v>5351</v>
      </c>
      <c r="E63">
        <v>15</v>
      </c>
      <c r="F63">
        <v>0</v>
      </c>
      <c r="G63">
        <v>30</v>
      </c>
      <c r="H63">
        <v>2</v>
      </c>
      <c r="I63">
        <v>0</v>
      </c>
      <c r="J63">
        <v>0</v>
      </c>
      <c r="K63">
        <v>2</v>
      </c>
      <c r="L63">
        <v>9599.9999999999982</v>
      </c>
      <c r="M63">
        <v>0</v>
      </c>
      <c r="N63">
        <v>50000</v>
      </c>
      <c r="O63">
        <v>59600</v>
      </c>
      <c r="P63">
        <v>1676</v>
      </c>
      <c r="Q63">
        <v>251400</v>
      </c>
      <c r="R63">
        <v>311000</v>
      </c>
      <c r="S63">
        <v>0</v>
      </c>
      <c r="T63" s="9" t="s">
        <v>24</v>
      </c>
    </row>
    <row r="64" spans="1:20" x14ac:dyDescent="0.2">
      <c r="A64">
        <v>63</v>
      </c>
      <c r="B64">
        <v>64377</v>
      </c>
      <c r="C64">
        <v>14366</v>
      </c>
      <c r="D64">
        <v>3678</v>
      </c>
      <c r="E64">
        <v>15</v>
      </c>
      <c r="F64">
        <v>15</v>
      </c>
      <c r="G64">
        <v>15</v>
      </c>
      <c r="H64">
        <v>0</v>
      </c>
      <c r="I64">
        <v>1</v>
      </c>
      <c r="J64">
        <v>0</v>
      </c>
      <c r="K64">
        <v>1</v>
      </c>
      <c r="L64">
        <v>9599.9999999999982</v>
      </c>
      <c r="M64">
        <v>2399.9999999999995</v>
      </c>
      <c r="N64">
        <v>50000</v>
      </c>
      <c r="O64">
        <v>62000</v>
      </c>
      <c r="P64">
        <v>1332</v>
      </c>
      <c r="Q64">
        <v>199800</v>
      </c>
      <c r="R64">
        <v>261800</v>
      </c>
      <c r="S64">
        <v>0</v>
      </c>
      <c r="T64" s="9" t="s">
        <v>24</v>
      </c>
    </row>
    <row r="65" spans="1:20" x14ac:dyDescent="0.2">
      <c r="A65">
        <v>64</v>
      </c>
      <c r="B65">
        <v>64247</v>
      </c>
      <c r="C65">
        <v>17151</v>
      </c>
      <c r="D65">
        <v>4795</v>
      </c>
      <c r="E65">
        <v>15</v>
      </c>
      <c r="F65">
        <v>15</v>
      </c>
      <c r="G65">
        <v>15</v>
      </c>
      <c r="H65">
        <v>1</v>
      </c>
      <c r="I65">
        <v>0</v>
      </c>
      <c r="J65">
        <v>1</v>
      </c>
      <c r="K65">
        <v>2</v>
      </c>
      <c r="L65">
        <v>9599.9999999999982</v>
      </c>
      <c r="M65">
        <v>2399.9999999999995</v>
      </c>
      <c r="N65">
        <v>50000</v>
      </c>
      <c r="O65">
        <v>62000</v>
      </c>
      <c r="P65">
        <v>1610</v>
      </c>
      <c r="Q65">
        <v>241500</v>
      </c>
      <c r="R65">
        <v>303500</v>
      </c>
      <c r="S65">
        <v>0</v>
      </c>
      <c r="T65" s="9" t="s">
        <v>24</v>
      </c>
    </row>
    <row r="66" spans="1:20" x14ac:dyDescent="0.2">
      <c r="A66">
        <v>65</v>
      </c>
      <c r="B66">
        <v>64336</v>
      </c>
      <c r="C66">
        <v>17084</v>
      </c>
      <c r="D66">
        <v>4590</v>
      </c>
      <c r="E66">
        <v>15</v>
      </c>
      <c r="F66">
        <v>15</v>
      </c>
      <c r="G66">
        <v>0</v>
      </c>
      <c r="H66">
        <v>0</v>
      </c>
      <c r="I66">
        <v>0</v>
      </c>
      <c r="J66">
        <v>1</v>
      </c>
      <c r="K66">
        <v>1</v>
      </c>
      <c r="L66">
        <v>9599.9999999999982</v>
      </c>
      <c r="M66">
        <v>2399.9999999999995</v>
      </c>
      <c r="N66">
        <v>0</v>
      </c>
      <c r="O66">
        <v>11999.999999999998</v>
      </c>
      <c r="P66">
        <v>1604</v>
      </c>
      <c r="Q66">
        <v>240600</v>
      </c>
      <c r="R66">
        <v>252600</v>
      </c>
      <c r="S66">
        <v>0</v>
      </c>
      <c r="T66" s="9" t="s">
        <v>24</v>
      </c>
    </row>
    <row r="67" spans="1:20" x14ac:dyDescent="0.2">
      <c r="A67">
        <v>66</v>
      </c>
      <c r="B67">
        <v>64491</v>
      </c>
      <c r="C67">
        <v>18001</v>
      </c>
      <c r="D67">
        <v>5387</v>
      </c>
      <c r="E67">
        <v>15</v>
      </c>
      <c r="F67">
        <v>0</v>
      </c>
      <c r="G67">
        <v>30</v>
      </c>
      <c r="H67">
        <v>2</v>
      </c>
      <c r="I67">
        <v>0</v>
      </c>
      <c r="J67">
        <v>0</v>
      </c>
      <c r="K67">
        <v>2</v>
      </c>
      <c r="L67">
        <v>9599.9999999999982</v>
      </c>
      <c r="M67">
        <v>0</v>
      </c>
      <c r="N67">
        <v>50000</v>
      </c>
      <c r="O67">
        <v>59600</v>
      </c>
      <c r="P67">
        <v>1714</v>
      </c>
      <c r="Q67">
        <v>257100</v>
      </c>
      <c r="R67">
        <v>316700</v>
      </c>
      <c r="S67">
        <v>0</v>
      </c>
      <c r="T67" s="9" t="s">
        <v>24</v>
      </c>
    </row>
    <row r="68" spans="1:20" x14ac:dyDescent="0.2">
      <c r="A68">
        <v>67</v>
      </c>
      <c r="B68">
        <v>58040</v>
      </c>
      <c r="C68">
        <v>18783</v>
      </c>
      <c r="D68">
        <v>5578</v>
      </c>
      <c r="E68">
        <v>30</v>
      </c>
      <c r="F68">
        <v>30</v>
      </c>
      <c r="G68">
        <v>0</v>
      </c>
      <c r="H68">
        <v>1</v>
      </c>
      <c r="I68">
        <v>0</v>
      </c>
      <c r="J68">
        <v>1</v>
      </c>
      <c r="K68">
        <v>2</v>
      </c>
      <c r="L68">
        <v>19199.999999999996</v>
      </c>
      <c r="M68">
        <v>4799.9999999999991</v>
      </c>
      <c r="N68">
        <v>0</v>
      </c>
      <c r="O68">
        <v>23999.999999999996</v>
      </c>
      <c r="P68">
        <v>1773</v>
      </c>
      <c r="Q68">
        <v>265950</v>
      </c>
      <c r="R68">
        <v>289950</v>
      </c>
      <c r="S68">
        <v>0</v>
      </c>
      <c r="T68" s="9" t="s">
        <v>24</v>
      </c>
    </row>
    <row r="69" spans="1:20" x14ac:dyDescent="0.2">
      <c r="A69">
        <v>68</v>
      </c>
      <c r="B69">
        <v>57640</v>
      </c>
      <c r="C69">
        <v>15931</v>
      </c>
      <c r="D69">
        <v>4513</v>
      </c>
      <c r="E69">
        <v>30</v>
      </c>
      <c r="F69">
        <v>15</v>
      </c>
      <c r="G69">
        <v>15</v>
      </c>
      <c r="H69">
        <v>1</v>
      </c>
      <c r="I69">
        <v>0</v>
      </c>
      <c r="J69">
        <v>1</v>
      </c>
      <c r="K69">
        <v>2</v>
      </c>
      <c r="L69">
        <v>19199.999999999996</v>
      </c>
      <c r="M69">
        <v>2399.9999999999995</v>
      </c>
      <c r="N69">
        <v>50000</v>
      </c>
      <c r="O69">
        <v>71600</v>
      </c>
      <c r="P69">
        <v>1490</v>
      </c>
      <c r="Q69">
        <v>223500</v>
      </c>
      <c r="R69">
        <v>295100</v>
      </c>
      <c r="S69">
        <v>0</v>
      </c>
      <c r="T69" s="9" t="s">
        <v>24</v>
      </c>
    </row>
    <row r="70" spans="1:20" x14ac:dyDescent="0.2">
      <c r="A70">
        <v>69</v>
      </c>
      <c r="B70">
        <v>57395</v>
      </c>
      <c r="C70">
        <v>17137</v>
      </c>
      <c r="D70">
        <v>4523</v>
      </c>
      <c r="E70">
        <v>30</v>
      </c>
      <c r="F70">
        <v>15</v>
      </c>
      <c r="G70">
        <v>15</v>
      </c>
      <c r="H70">
        <v>0</v>
      </c>
      <c r="I70">
        <v>0</v>
      </c>
      <c r="J70">
        <v>2</v>
      </c>
      <c r="K70">
        <v>2</v>
      </c>
      <c r="L70">
        <v>19199.999999999996</v>
      </c>
      <c r="M70">
        <v>2399.9999999999995</v>
      </c>
      <c r="N70">
        <v>50000</v>
      </c>
      <c r="O70">
        <v>71600</v>
      </c>
      <c r="P70">
        <v>1608</v>
      </c>
      <c r="Q70">
        <v>241200</v>
      </c>
      <c r="R70">
        <v>312800</v>
      </c>
      <c r="S70">
        <v>0</v>
      </c>
      <c r="T70" s="9" t="s">
        <v>24</v>
      </c>
    </row>
    <row r="71" spans="1:20" x14ac:dyDescent="0.2">
      <c r="A71">
        <v>70</v>
      </c>
      <c r="B71">
        <v>64508</v>
      </c>
      <c r="C71">
        <v>16736</v>
      </c>
      <c r="D71">
        <v>4673</v>
      </c>
      <c r="E71">
        <v>15</v>
      </c>
      <c r="F71">
        <v>30</v>
      </c>
      <c r="G71">
        <v>0</v>
      </c>
      <c r="H71">
        <v>1</v>
      </c>
      <c r="I71">
        <v>0</v>
      </c>
      <c r="J71">
        <v>1</v>
      </c>
      <c r="K71">
        <v>2</v>
      </c>
      <c r="L71">
        <v>9599.9999999999982</v>
      </c>
      <c r="M71">
        <v>14400</v>
      </c>
      <c r="N71">
        <v>0</v>
      </c>
      <c r="O71">
        <v>24000</v>
      </c>
      <c r="P71">
        <v>1569</v>
      </c>
      <c r="Q71">
        <v>235350</v>
      </c>
      <c r="R71">
        <v>259350</v>
      </c>
      <c r="S71">
        <v>0</v>
      </c>
      <c r="T71" s="9" t="s">
        <v>24</v>
      </c>
    </row>
    <row r="72" spans="1:20" x14ac:dyDescent="0.2">
      <c r="A72">
        <v>71</v>
      </c>
      <c r="B72">
        <v>64533</v>
      </c>
      <c r="C72">
        <v>18278</v>
      </c>
      <c r="D72">
        <v>5222</v>
      </c>
      <c r="E72">
        <v>15</v>
      </c>
      <c r="F72">
        <v>30</v>
      </c>
      <c r="G72">
        <v>0</v>
      </c>
      <c r="H72">
        <v>0</v>
      </c>
      <c r="I72">
        <v>0</v>
      </c>
      <c r="J72">
        <v>2</v>
      </c>
      <c r="K72">
        <v>2</v>
      </c>
      <c r="L72">
        <v>9599.9999999999982</v>
      </c>
      <c r="M72">
        <v>14400</v>
      </c>
      <c r="N72">
        <v>0</v>
      </c>
      <c r="O72">
        <v>24000</v>
      </c>
      <c r="P72">
        <v>1725</v>
      </c>
      <c r="Q72">
        <v>258750</v>
      </c>
      <c r="R72">
        <v>282750</v>
      </c>
      <c r="S72">
        <v>0</v>
      </c>
      <c r="T72" s="9" t="s">
        <v>24</v>
      </c>
    </row>
    <row r="73" spans="1:20" x14ac:dyDescent="0.2">
      <c r="A73">
        <v>72</v>
      </c>
      <c r="B73">
        <v>64614</v>
      </c>
      <c r="C73">
        <v>17065</v>
      </c>
      <c r="D73">
        <v>4866</v>
      </c>
      <c r="E73">
        <v>15</v>
      </c>
      <c r="F73">
        <v>30</v>
      </c>
      <c r="G73">
        <v>0</v>
      </c>
      <c r="H73">
        <v>0</v>
      </c>
      <c r="I73">
        <v>0</v>
      </c>
      <c r="J73">
        <v>2</v>
      </c>
      <c r="K73">
        <v>2</v>
      </c>
      <c r="L73">
        <v>9599.9999999999982</v>
      </c>
      <c r="M73">
        <v>14400</v>
      </c>
      <c r="N73">
        <v>0</v>
      </c>
      <c r="O73">
        <v>24000</v>
      </c>
      <c r="P73">
        <v>1603</v>
      </c>
      <c r="Q73">
        <v>240450</v>
      </c>
      <c r="R73">
        <v>264450</v>
      </c>
      <c r="S73">
        <v>0</v>
      </c>
      <c r="T73" s="9" t="s">
        <v>24</v>
      </c>
    </row>
    <row r="74" spans="1:20" x14ac:dyDescent="0.2">
      <c r="A74">
        <v>73</v>
      </c>
      <c r="B74">
        <v>64171</v>
      </c>
      <c r="C74">
        <v>15593</v>
      </c>
      <c r="D74">
        <v>4196</v>
      </c>
      <c r="E74">
        <v>15</v>
      </c>
      <c r="F74">
        <v>30</v>
      </c>
      <c r="G74">
        <v>0</v>
      </c>
      <c r="H74">
        <v>0</v>
      </c>
      <c r="I74">
        <v>0</v>
      </c>
      <c r="J74">
        <v>2</v>
      </c>
      <c r="K74">
        <v>2</v>
      </c>
      <c r="L74">
        <v>9599.9999999999982</v>
      </c>
      <c r="M74">
        <v>14400</v>
      </c>
      <c r="N74">
        <v>0</v>
      </c>
      <c r="O74">
        <v>24000</v>
      </c>
      <c r="P74">
        <v>1452</v>
      </c>
      <c r="Q74">
        <v>217800</v>
      </c>
      <c r="R74">
        <v>241800</v>
      </c>
      <c r="S74">
        <v>0</v>
      </c>
      <c r="T74" s="9" t="s">
        <v>24</v>
      </c>
    </row>
    <row r="75" spans="1:20" x14ac:dyDescent="0.2">
      <c r="A75">
        <v>74</v>
      </c>
      <c r="B75">
        <v>58064</v>
      </c>
      <c r="C75">
        <v>37557</v>
      </c>
      <c r="D75">
        <v>14001</v>
      </c>
      <c r="E75">
        <v>30</v>
      </c>
      <c r="F75">
        <v>15</v>
      </c>
      <c r="G75">
        <v>15</v>
      </c>
      <c r="H75">
        <v>2</v>
      </c>
      <c r="I75">
        <v>1</v>
      </c>
      <c r="J75">
        <v>1</v>
      </c>
      <c r="K75">
        <v>4</v>
      </c>
      <c r="L75">
        <v>19199.999999999996</v>
      </c>
      <c r="M75">
        <v>12000</v>
      </c>
      <c r="N75">
        <v>50000</v>
      </c>
      <c r="O75">
        <v>81200</v>
      </c>
      <c r="P75">
        <v>3664</v>
      </c>
      <c r="Q75">
        <v>549600</v>
      </c>
      <c r="R75">
        <v>630800</v>
      </c>
      <c r="S75">
        <v>0</v>
      </c>
      <c r="T75" s="9" t="s">
        <v>24</v>
      </c>
    </row>
    <row r="76" spans="1:20" x14ac:dyDescent="0.2">
      <c r="A76">
        <v>75</v>
      </c>
      <c r="B76">
        <v>57647</v>
      </c>
      <c r="C76">
        <v>17333</v>
      </c>
      <c r="D76">
        <v>4734</v>
      </c>
      <c r="E76">
        <v>30</v>
      </c>
      <c r="F76">
        <v>30</v>
      </c>
      <c r="G76">
        <v>0</v>
      </c>
      <c r="H76">
        <v>0</v>
      </c>
      <c r="I76">
        <v>0</v>
      </c>
      <c r="J76">
        <v>2</v>
      </c>
      <c r="K76">
        <v>2</v>
      </c>
      <c r="L76">
        <v>19199.999999999996</v>
      </c>
      <c r="M76">
        <v>4799.9999999999991</v>
      </c>
      <c r="N76">
        <v>0</v>
      </c>
      <c r="O76">
        <v>23999.999999999996</v>
      </c>
      <c r="P76">
        <v>1626</v>
      </c>
      <c r="Q76">
        <v>243900</v>
      </c>
      <c r="R76">
        <v>267900</v>
      </c>
      <c r="S76">
        <v>0</v>
      </c>
      <c r="T76" s="9" t="s">
        <v>24</v>
      </c>
    </row>
    <row r="77" spans="1:20" x14ac:dyDescent="0.2">
      <c r="A77">
        <v>76</v>
      </c>
      <c r="B77">
        <v>57593</v>
      </c>
      <c r="C77">
        <v>16313</v>
      </c>
      <c r="D77">
        <v>4461</v>
      </c>
      <c r="E77">
        <v>30</v>
      </c>
      <c r="F77">
        <v>30</v>
      </c>
      <c r="G77">
        <v>0</v>
      </c>
      <c r="H77">
        <v>0</v>
      </c>
      <c r="I77">
        <v>0</v>
      </c>
      <c r="J77">
        <v>2</v>
      </c>
      <c r="K77">
        <v>2</v>
      </c>
      <c r="L77">
        <v>19199.999999999996</v>
      </c>
      <c r="M77">
        <v>4799.9999999999991</v>
      </c>
      <c r="N77">
        <v>0</v>
      </c>
      <c r="O77">
        <v>23999.999999999996</v>
      </c>
      <c r="P77">
        <v>1527</v>
      </c>
      <c r="Q77">
        <v>229050</v>
      </c>
      <c r="R77">
        <v>253050</v>
      </c>
      <c r="S77">
        <v>0</v>
      </c>
      <c r="T77" s="9" t="s">
        <v>24</v>
      </c>
    </row>
    <row r="78" spans="1:20" x14ac:dyDescent="0.2">
      <c r="A78">
        <v>77</v>
      </c>
      <c r="B78">
        <v>57404</v>
      </c>
      <c r="C78">
        <v>17299</v>
      </c>
      <c r="D78">
        <v>4820</v>
      </c>
      <c r="E78">
        <v>30</v>
      </c>
      <c r="F78">
        <v>15</v>
      </c>
      <c r="G78">
        <v>0</v>
      </c>
      <c r="H78">
        <v>1</v>
      </c>
      <c r="I78">
        <v>0</v>
      </c>
      <c r="J78">
        <v>1</v>
      </c>
      <c r="K78">
        <v>2</v>
      </c>
      <c r="L78">
        <v>19199.999999999996</v>
      </c>
      <c r="M78">
        <v>2399.9999999999995</v>
      </c>
      <c r="N78">
        <v>0</v>
      </c>
      <c r="O78">
        <v>21599.999999999996</v>
      </c>
      <c r="P78">
        <v>1628</v>
      </c>
      <c r="Q78">
        <v>244200</v>
      </c>
      <c r="R78">
        <v>265800</v>
      </c>
      <c r="S78">
        <v>0</v>
      </c>
      <c r="T78" s="9" t="s">
        <v>24</v>
      </c>
    </row>
    <row r="79" spans="1:20" x14ac:dyDescent="0.2">
      <c r="A79">
        <v>78</v>
      </c>
      <c r="B79">
        <v>57559</v>
      </c>
      <c r="C79">
        <v>17168</v>
      </c>
      <c r="D79">
        <v>4753</v>
      </c>
      <c r="E79">
        <v>30</v>
      </c>
      <c r="F79">
        <v>30</v>
      </c>
      <c r="G79">
        <v>0</v>
      </c>
      <c r="H79">
        <v>0</v>
      </c>
      <c r="I79">
        <v>0</v>
      </c>
      <c r="J79">
        <v>2</v>
      </c>
      <c r="K79">
        <v>2</v>
      </c>
      <c r="L79">
        <v>19199.999999999996</v>
      </c>
      <c r="M79">
        <v>4799.9999999999991</v>
      </c>
      <c r="N79">
        <v>0</v>
      </c>
      <c r="O79">
        <v>23999.999999999996</v>
      </c>
      <c r="P79">
        <v>1606</v>
      </c>
      <c r="Q79">
        <v>240900</v>
      </c>
      <c r="R79">
        <v>264900</v>
      </c>
      <c r="S79">
        <v>0</v>
      </c>
      <c r="T79" s="9" t="s">
        <v>24</v>
      </c>
    </row>
    <row r="80" spans="1:20" x14ac:dyDescent="0.2">
      <c r="A80">
        <v>79</v>
      </c>
      <c r="B80">
        <v>64115</v>
      </c>
      <c r="C80">
        <v>17891</v>
      </c>
      <c r="D80">
        <v>4962</v>
      </c>
      <c r="E80">
        <v>15</v>
      </c>
      <c r="F80">
        <v>15</v>
      </c>
      <c r="G80">
        <v>0</v>
      </c>
      <c r="H80">
        <v>0</v>
      </c>
      <c r="I80">
        <v>0</v>
      </c>
      <c r="J80">
        <v>1</v>
      </c>
      <c r="K80">
        <v>1</v>
      </c>
      <c r="L80">
        <v>9599.9999999999982</v>
      </c>
      <c r="M80">
        <v>2399.9999999999995</v>
      </c>
      <c r="N80">
        <v>0</v>
      </c>
      <c r="O80">
        <v>11999.999999999998</v>
      </c>
      <c r="P80">
        <v>1682</v>
      </c>
      <c r="Q80">
        <v>252300</v>
      </c>
      <c r="R80">
        <v>264300</v>
      </c>
      <c r="S80">
        <v>0</v>
      </c>
      <c r="T80" s="9" t="s">
        <v>24</v>
      </c>
    </row>
    <row r="81" spans="1:20" x14ac:dyDescent="0.2">
      <c r="A81">
        <v>80</v>
      </c>
      <c r="B81">
        <v>57677</v>
      </c>
      <c r="C81">
        <v>13076</v>
      </c>
      <c r="D81">
        <v>3686</v>
      </c>
      <c r="E81">
        <v>30</v>
      </c>
      <c r="F81">
        <v>15</v>
      </c>
      <c r="G81">
        <v>15</v>
      </c>
      <c r="H81">
        <v>1</v>
      </c>
      <c r="I81">
        <v>1</v>
      </c>
      <c r="J81">
        <v>0</v>
      </c>
      <c r="K81">
        <v>2</v>
      </c>
      <c r="L81">
        <v>19199.999999999996</v>
      </c>
      <c r="M81">
        <v>2399.9999999999995</v>
      </c>
      <c r="N81">
        <v>50000</v>
      </c>
      <c r="O81">
        <v>71600</v>
      </c>
      <c r="P81">
        <v>1205</v>
      </c>
      <c r="Q81">
        <v>180750</v>
      </c>
      <c r="R81">
        <v>252350</v>
      </c>
      <c r="S81">
        <v>0</v>
      </c>
      <c r="T81" s="9" t="s">
        <v>24</v>
      </c>
    </row>
    <row r="82" spans="1:20" x14ac:dyDescent="0.2">
      <c r="A82">
        <v>81</v>
      </c>
      <c r="B82">
        <v>57869</v>
      </c>
      <c r="C82">
        <v>30120</v>
      </c>
      <c r="D82">
        <v>10883</v>
      </c>
      <c r="E82">
        <v>30</v>
      </c>
      <c r="F82">
        <v>0</v>
      </c>
      <c r="G82">
        <v>15</v>
      </c>
      <c r="H82">
        <v>2</v>
      </c>
      <c r="I82">
        <v>1</v>
      </c>
      <c r="J82">
        <v>0</v>
      </c>
      <c r="K82">
        <v>3</v>
      </c>
      <c r="L82">
        <v>19199.999999999996</v>
      </c>
      <c r="M82">
        <v>0</v>
      </c>
      <c r="N82">
        <v>50000</v>
      </c>
      <c r="O82">
        <v>69200</v>
      </c>
      <c r="P82">
        <v>2923</v>
      </c>
      <c r="Q82">
        <v>438450</v>
      </c>
      <c r="R82">
        <v>507650</v>
      </c>
      <c r="S82">
        <v>0</v>
      </c>
      <c r="T82" s="9" t="s">
        <v>24</v>
      </c>
    </row>
    <row r="83" spans="1:20" x14ac:dyDescent="0.2">
      <c r="A83">
        <v>82</v>
      </c>
      <c r="B83">
        <v>57637</v>
      </c>
      <c r="C83">
        <v>18484</v>
      </c>
      <c r="D83">
        <v>5047</v>
      </c>
      <c r="E83">
        <v>30</v>
      </c>
      <c r="F83">
        <v>30</v>
      </c>
      <c r="G83">
        <v>15</v>
      </c>
      <c r="H83">
        <v>1</v>
      </c>
      <c r="I83">
        <v>0</v>
      </c>
      <c r="J83">
        <v>1</v>
      </c>
      <c r="K83">
        <v>2</v>
      </c>
      <c r="L83">
        <v>19199.999999999996</v>
      </c>
      <c r="M83">
        <v>4799.9999999999991</v>
      </c>
      <c r="N83">
        <v>50000</v>
      </c>
      <c r="O83">
        <v>74000</v>
      </c>
      <c r="P83">
        <v>1744</v>
      </c>
      <c r="Q83">
        <v>261600</v>
      </c>
      <c r="R83">
        <v>335600</v>
      </c>
      <c r="S83">
        <v>0</v>
      </c>
      <c r="T83" s="9" t="s">
        <v>24</v>
      </c>
    </row>
    <row r="84" spans="1:20" x14ac:dyDescent="0.2">
      <c r="A84">
        <v>83</v>
      </c>
      <c r="B84">
        <v>64621</v>
      </c>
      <c r="C84">
        <v>17336</v>
      </c>
      <c r="D84">
        <v>5285</v>
      </c>
      <c r="E84">
        <v>15</v>
      </c>
      <c r="F84">
        <v>15</v>
      </c>
      <c r="G84">
        <v>15</v>
      </c>
      <c r="H84">
        <v>1</v>
      </c>
      <c r="I84">
        <v>0</v>
      </c>
      <c r="J84">
        <v>1</v>
      </c>
      <c r="K84">
        <v>2</v>
      </c>
      <c r="L84">
        <v>9599.9999999999982</v>
      </c>
      <c r="M84">
        <v>2399.9999999999995</v>
      </c>
      <c r="N84">
        <v>50000</v>
      </c>
      <c r="O84">
        <v>62000</v>
      </c>
      <c r="P84">
        <v>1647</v>
      </c>
      <c r="Q84">
        <v>247050</v>
      </c>
      <c r="R84">
        <v>309050</v>
      </c>
      <c r="S84">
        <v>0</v>
      </c>
      <c r="T84" s="9" t="s">
        <v>24</v>
      </c>
    </row>
    <row r="85" spans="1:20" x14ac:dyDescent="0.2">
      <c r="A85">
        <v>84</v>
      </c>
      <c r="B85">
        <v>64360</v>
      </c>
      <c r="C85">
        <v>16835</v>
      </c>
      <c r="D85">
        <v>4288</v>
      </c>
      <c r="E85">
        <v>15</v>
      </c>
      <c r="F85">
        <v>15</v>
      </c>
      <c r="G85">
        <v>15</v>
      </c>
      <c r="H85">
        <v>1</v>
      </c>
      <c r="I85">
        <v>0</v>
      </c>
      <c r="J85">
        <v>0</v>
      </c>
      <c r="K85">
        <v>1</v>
      </c>
      <c r="L85">
        <v>9599.9999999999982</v>
      </c>
      <c r="M85">
        <v>2399.9999999999995</v>
      </c>
      <c r="N85">
        <v>50000</v>
      </c>
      <c r="O85">
        <v>62000</v>
      </c>
      <c r="P85">
        <v>1571</v>
      </c>
      <c r="Q85">
        <v>235650</v>
      </c>
      <c r="R85">
        <v>297650</v>
      </c>
      <c r="S85">
        <v>0</v>
      </c>
      <c r="T85" s="9" t="s">
        <v>24</v>
      </c>
    </row>
    <row r="86" spans="1:20" x14ac:dyDescent="0.2">
      <c r="A86">
        <v>85</v>
      </c>
      <c r="B86">
        <v>57695</v>
      </c>
      <c r="C86">
        <v>17379</v>
      </c>
      <c r="D86">
        <v>4684</v>
      </c>
      <c r="E86">
        <v>30</v>
      </c>
      <c r="F86">
        <v>30</v>
      </c>
      <c r="G86">
        <v>0</v>
      </c>
      <c r="H86">
        <v>0</v>
      </c>
      <c r="I86">
        <v>0</v>
      </c>
      <c r="J86">
        <v>2</v>
      </c>
      <c r="K86">
        <v>2</v>
      </c>
      <c r="L86">
        <v>19199.999999999996</v>
      </c>
      <c r="M86">
        <v>4799.9999999999991</v>
      </c>
      <c r="N86">
        <v>0</v>
      </c>
      <c r="O86">
        <v>23999.999999999996</v>
      </c>
      <c r="P86">
        <v>1631</v>
      </c>
      <c r="Q86">
        <v>244650</v>
      </c>
      <c r="R86">
        <v>268650</v>
      </c>
      <c r="S86">
        <v>0</v>
      </c>
      <c r="T86" s="9" t="s">
        <v>24</v>
      </c>
    </row>
    <row r="87" spans="1:20" x14ac:dyDescent="0.2">
      <c r="A87">
        <v>86</v>
      </c>
      <c r="B87">
        <v>64643</v>
      </c>
      <c r="C87">
        <v>17304</v>
      </c>
      <c r="D87">
        <v>4859</v>
      </c>
      <c r="E87">
        <v>15</v>
      </c>
      <c r="F87">
        <v>30</v>
      </c>
      <c r="G87">
        <v>15</v>
      </c>
      <c r="H87">
        <v>1</v>
      </c>
      <c r="I87">
        <v>0</v>
      </c>
      <c r="J87">
        <v>1</v>
      </c>
      <c r="K87">
        <v>2</v>
      </c>
      <c r="L87">
        <v>9599.9999999999982</v>
      </c>
      <c r="M87">
        <v>14400</v>
      </c>
      <c r="N87">
        <v>50000</v>
      </c>
      <c r="O87">
        <v>74000</v>
      </c>
      <c r="P87">
        <v>1625</v>
      </c>
      <c r="Q87">
        <v>243750</v>
      </c>
      <c r="R87">
        <v>317750</v>
      </c>
      <c r="S87">
        <v>0</v>
      </c>
      <c r="T87" s="9" t="s">
        <v>24</v>
      </c>
    </row>
    <row r="88" spans="1:20" x14ac:dyDescent="0.2">
      <c r="A88">
        <v>87</v>
      </c>
      <c r="B88">
        <v>71131</v>
      </c>
      <c r="C88">
        <v>16832</v>
      </c>
      <c r="D88">
        <v>5022</v>
      </c>
      <c r="E88">
        <v>0</v>
      </c>
      <c r="F88">
        <v>15</v>
      </c>
      <c r="G88">
        <v>15</v>
      </c>
      <c r="H88">
        <v>1</v>
      </c>
      <c r="I88">
        <v>0</v>
      </c>
      <c r="J88">
        <v>0</v>
      </c>
      <c r="K88">
        <v>1</v>
      </c>
      <c r="L88">
        <v>0</v>
      </c>
      <c r="M88">
        <v>12000</v>
      </c>
      <c r="N88">
        <v>50000</v>
      </c>
      <c r="O88">
        <v>62000</v>
      </c>
      <c r="P88">
        <v>1600</v>
      </c>
      <c r="Q88">
        <v>240000</v>
      </c>
      <c r="R88">
        <v>302000</v>
      </c>
      <c r="S88">
        <v>0</v>
      </c>
      <c r="T88" s="9" t="s">
        <v>24</v>
      </c>
    </row>
    <row r="89" spans="1:20" x14ac:dyDescent="0.2">
      <c r="A89">
        <v>88</v>
      </c>
      <c r="B89">
        <v>57653</v>
      </c>
      <c r="C89">
        <v>17240</v>
      </c>
      <c r="D89">
        <v>4592</v>
      </c>
      <c r="E89">
        <v>30</v>
      </c>
      <c r="F89">
        <v>30</v>
      </c>
      <c r="G89">
        <v>0</v>
      </c>
      <c r="H89">
        <v>0</v>
      </c>
      <c r="I89">
        <v>0</v>
      </c>
      <c r="J89">
        <v>2</v>
      </c>
      <c r="K89">
        <v>2</v>
      </c>
      <c r="L89">
        <v>19199.999999999996</v>
      </c>
      <c r="M89">
        <v>4799.9999999999991</v>
      </c>
      <c r="N89">
        <v>0</v>
      </c>
      <c r="O89">
        <v>23999.999999999996</v>
      </c>
      <c r="P89">
        <v>1612</v>
      </c>
      <c r="Q89">
        <v>241800</v>
      </c>
      <c r="R89">
        <v>265800</v>
      </c>
      <c r="S89">
        <v>0</v>
      </c>
      <c r="T89" s="9" t="s">
        <v>24</v>
      </c>
    </row>
    <row r="90" spans="1:20" x14ac:dyDescent="0.2">
      <c r="A90">
        <v>89</v>
      </c>
      <c r="B90">
        <v>57087</v>
      </c>
      <c r="C90">
        <v>17439</v>
      </c>
      <c r="D90">
        <v>4820</v>
      </c>
      <c r="E90">
        <v>30</v>
      </c>
      <c r="F90">
        <v>30</v>
      </c>
      <c r="G90">
        <v>0</v>
      </c>
      <c r="H90">
        <v>0</v>
      </c>
      <c r="I90">
        <v>0</v>
      </c>
      <c r="J90">
        <v>2</v>
      </c>
      <c r="K90">
        <v>2</v>
      </c>
      <c r="L90">
        <v>19199.999999999996</v>
      </c>
      <c r="M90">
        <v>4799.9999999999991</v>
      </c>
      <c r="N90">
        <v>0</v>
      </c>
      <c r="O90">
        <v>23999.999999999996</v>
      </c>
      <c r="P90">
        <v>1633</v>
      </c>
      <c r="Q90">
        <v>244950</v>
      </c>
      <c r="R90">
        <v>268950</v>
      </c>
      <c r="S90">
        <v>0</v>
      </c>
      <c r="T90" s="9" t="s">
        <v>24</v>
      </c>
    </row>
    <row r="91" spans="1:20" x14ac:dyDescent="0.2">
      <c r="A91">
        <v>90</v>
      </c>
      <c r="B91">
        <v>64638</v>
      </c>
      <c r="C91">
        <v>16189</v>
      </c>
      <c r="D91">
        <v>4040</v>
      </c>
      <c r="E91">
        <v>15</v>
      </c>
      <c r="F91">
        <v>0</v>
      </c>
      <c r="G91">
        <v>15</v>
      </c>
      <c r="H91">
        <v>1</v>
      </c>
      <c r="I91">
        <v>0</v>
      </c>
      <c r="J91">
        <v>0</v>
      </c>
      <c r="K91">
        <v>1</v>
      </c>
      <c r="L91">
        <v>9599.9999999999982</v>
      </c>
      <c r="M91">
        <v>0</v>
      </c>
      <c r="N91">
        <v>50000</v>
      </c>
      <c r="O91">
        <v>59600</v>
      </c>
      <c r="P91">
        <v>1513</v>
      </c>
      <c r="Q91">
        <v>226950</v>
      </c>
      <c r="R91">
        <v>286550</v>
      </c>
      <c r="S91">
        <v>0</v>
      </c>
      <c r="T91" s="9" t="s">
        <v>24</v>
      </c>
    </row>
    <row r="92" spans="1:20" x14ac:dyDescent="0.2">
      <c r="A92">
        <v>91</v>
      </c>
      <c r="B92">
        <v>58080</v>
      </c>
      <c r="C92">
        <v>17660</v>
      </c>
      <c r="D92">
        <v>4687</v>
      </c>
      <c r="E92">
        <v>30</v>
      </c>
      <c r="F92">
        <v>30</v>
      </c>
      <c r="G92">
        <v>0</v>
      </c>
      <c r="H92">
        <v>0</v>
      </c>
      <c r="I92">
        <v>0</v>
      </c>
      <c r="J92">
        <v>2</v>
      </c>
      <c r="K92">
        <v>2</v>
      </c>
      <c r="L92">
        <v>19199.999999999996</v>
      </c>
      <c r="M92">
        <v>4799.9999999999991</v>
      </c>
      <c r="N92">
        <v>0</v>
      </c>
      <c r="O92">
        <v>23999.999999999996</v>
      </c>
      <c r="P92">
        <v>1657</v>
      </c>
      <c r="Q92">
        <v>248550</v>
      </c>
      <c r="R92">
        <v>272550</v>
      </c>
      <c r="S92">
        <v>0</v>
      </c>
      <c r="T92" s="9" t="s">
        <v>24</v>
      </c>
    </row>
    <row r="93" spans="1:20" x14ac:dyDescent="0.2">
      <c r="A93">
        <v>92</v>
      </c>
      <c r="B93">
        <v>57548</v>
      </c>
      <c r="C93">
        <v>18466</v>
      </c>
      <c r="D93">
        <v>5432</v>
      </c>
      <c r="E93">
        <v>30</v>
      </c>
      <c r="F93">
        <v>30</v>
      </c>
      <c r="G93">
        <v>0</v>
      </c>
      <c r="H93">
        <v>0</v>
      </c>
      <c r="I93">
        <v>0</v>
      </c>
      <c r="J93">
        <v>2</v>
      </c>
      <c r="K93">
        <v>2</v>
      </c>
      <c r="L93">
        <v>19199.999999999996</v>
      </c>
      <c r="M93">
        <v>4799.9999999999991</v>
      </c>
      <c r="N93">
        <v>0</v>
      </c>
      <c r="O93">
        <v>23999.999999999996</v>
      </c>
      <c r="P93">
        <v>1741</v>
      </c>
      <c r="Q93">
        <v>261150</v>
      </c>
      <c r="R93">
        <v>285150</v>
      </c>
      <c r="S93">
        <v>0</v>
      </c>
      <c r="T93" s="9" t="s">
        <v>24</v>
      </c>
    </row>
    <row r="94" spans="1:20" x14ac:dyDescent="0.2">
      <c r="A94">
        <v>93</v>
      </c>
      <c r="B94">
        <v>57516</v>
      </c>
      <c r="C94">
        <v>17128</v>
      </c>
      <c r="D94">
        <v>4570</v>
      </c>
      <c r="E94">
        <v>30</v>
      </c>
      <c r="F94">
        <v>30</v>
      </c>
      <c r="G94">
        <v>0</v>
      </c>
      <c r="H94">
        <v>0</v>
      </c>
      <c r="I94">
        <v>0</v>
      </c>
      <c r="J94">
        <v>2</v>
      </c>
      <c r="K94">
        <v>2</v>
      </c>
      <c r="L94">
        <v>19199.999999999996</v>
      </c>
      <c r="M94">
        <v>4799.9999999999991</v>
      </c>
      <c r="N94">
        <v>0</v>
      </c>
      <c r="O94">
        <v>23999.999999999996</v>
      </c>
      <c r="P94">
        <v>1610</v>
      </c>
      <c r="Q94">
        <v>241500</v>
      </c>
      <c r="R94">
        <v>265500</v>
      </c>
      <c r="S94">
        <v>0</v>
      </c>
      <c r="T94" s="9" t="s">
        <v>24</v>
      </c>
    </row>
    <row r="95" spans="1:20" x14ac:dyDescent="0.2">
      <c r="A95">
        <v>94</v>
      </c>
      <c r="B95">
        <v>57702</v>
      </c>
      <c r="C95">
        <v>15562</v>
      </c>
      <c r="D95">
        <v>4156</v>
      </c>
      <c r="E95">
        <v>30</v>
      </c>
      <c r="F95">
        <v>30</v>
      </c>
      <c r="G95">
        <v>0</v>
      </c>
      <c r="H95">
        <v>0</v>
      </c>
      <c r="I95">
        <v>0</v>
      </c>
      <c r="J95">
        <v>2</v>
      </c>
      <c r="K95">
        <v>2</v>
      </c>
      <c r="L95">
        <v>19199.999999999996</v>
      </c>
      <c r="M95">
        <v>4799.9999999999991</v>
      </c>
      <c r="N95">
        <v>0</v>
      </c>
      <c r="O95">
        <v>23999.999999999996</v>
      </c>
      <c r="P95">
        <v>1452</v>
      </c>
      <c r="Q95">
        <v>217800</v>
      </c>
      <c r="R95">
        <v>241800</v>
      </c>
      <c r="S95">
        <v>0</v>
      </c>
      <c r="T95" s="9" t="s">
        <v>24</v>
      </c>
    </row>
    <row r="96" spans="1:20" x14ac:dyDescent="0.2">
      <c r="A96">
        <v>95</v>
      </c>
      <c r="B96">
        <v>57869</v>
      </c>
      <c r="C96">
        <v>16598</v>
      </c>
      <c r="D96">
        <v>4532</v>
      </c>
      <c r="E96">
        <v>30</v>
      </c>
      <c r="F96">
        <v>30</v>
      </c>
      <c r="G96">
        <v>0</v>
      </c>
      <c r="H96">
        <v>0</v>
      </c>
      <c r="I96">
        <v>0</v>
      </c>
      <c r="J96">
        <v>2</v>
      </c>
      <c r="K96">
        <v>2</v>
      </c>
      <c r="L96">
        <v>19199.999999999996</v>
      </c>
      <c r="M96">
        <v>4799.9999999999991</v>
      </c>
      <c r="N96">
        <v>0</v>
      </c>
      <c r="O96">
        <v>23999.999999999996</v>
      </c>
      <c r="P96">
        <v>1553</v>
      </c>
      <c r="Q96">
        <v>232950</v>
      </c>
      <c r="R96">
        <v>256950</v>
      </c>
      <c r="S96">
        <v>0</v>
      </c>
      <c r="T96" s="9" t="s">
        <v>24</v>
      </c>
    </row>
    <row r="97" spans="1:20" x14ac:dyDescent="0.2">
      <c r="A97">
        <v>96</v>
      </c>
      <c r="B97">
        <v>57713</v>
      </c>
      <c r="C97">
        <v>16215</v>
      </c>
      <c r="D97">
        <v>4541</v>
      </c>
      <c r="E97">
        <v>30</v>
      </c>
      <c r="F97">
        <v>15</v>
      </c>
      <c r="G97">
        <v>15</v>
      </c>
      <c r="H97">
        <v>1</v>
      </c>
      <c r="I97">
        <v>0</v>
      </c>
      <c r="J97">
        <v>1</v>
      </c>
      <c r="K97">
        <v>2</v>
      </c>
      <c r="L97">
        <v>19199.999999999996</v>
      </c>
      <c r="M97">
        <v>2399.9999999999995</v>
      </c>
      <c r="N97">
        <v>50000</v>
      </c>
      <c r="O97">
        <v>71600</v>
      </c>
      <c r="P97">
        <v>1510</v>
      </c>
      <c r="Q97">
        <v>226500</v>
      </c>
      <c r="R97">
        <v>298100</v>
      </c>
      <c r="S97">
        <v>0</v>
      </c>
      <c r="T97" s="9" t="s">
        <v>24</v>
      </c>
    </row>
    <row r="98" spans="1:20" x14ac:dyDescent="0.2">
      <c r="A98">
        <v>97</v>
      </c>
      <c r="B98">
        <v>57752</v>
      </c>
      <c r="C98">
        <v>16462</v>
      </c>
      <c r="D98">
        <v>4501</v>
      </c>
      <c r="E98">
        <v>30</v>
      </c>
      <c r="F98">
        <v>30</v>
      </c>
      <c r="G98">
        <v>0</v>
      </c>
      <c r="H98">
        <v>0</v>
      </c>
      <c r="I98">
        <v>0</v>
      </c>
      <c r="J98">
        <v>2</v>
      </c>
      <c r="K98">
        <v>2</v>
      </c>
      <c r="L98">
        <v>19199.999999999996</v>
      </c>
      <c r="M98">
        <v>4799.9999999999991</v>
      </c>
      <c r="N98">
        <v>0</v>
      </c>
      <c r="O98">
        <v>23999.999999999996</v>
      </c>
      <c r="P98">
        <v>1538</v>
      </c>
      <c r="Q98">
        <v>230700</v>
      </c>
      <c r="R98">
        <v>254700</v>
      </c>
      <c r="S98">
        <v>0</v>
      </c>
      <c r="T98" s="9" t="s">
        <v>24</v>
      </c>
    </row>
    <row r="99" spans="1:20" x14ac:dyDescent="0.2">
      <c r="A99">
        <v>98</v>
      </c>
      <c r="B99">
        <v>57588</v>
      </c>
      <c r="C99">
        <v>16981</v>
      </c>
      <c r="D99">
        <v>4536</v>
      </c>
      <c r="E99">
        <v>30</v>
      </c>
      <c r="F99">
        <v>30</v>
      </c>
      <c r="G99">
        <v>0</v>
      </c>
      <c r="H99">
        <v>0</v>
      </c>
      <c r="I99">
        <v>0</v>
      </c>
      <c r="J99">
        <v>2</v>
      </c>
      <c r="K99">
        <v>2</v>
      </c>
      <c r="L99">
        <v>19199.999999999996</v>
      </c>
      <c r="M99">
        <v>4799.9999999999991</v>
      </c>
      <c r="N99">
        <v>0</v>
      </c>
      <c r="O99">
        <v>23999.999999999996</v>
      </c>
      <c r="P99">
        <v>1589</v>
      </c>
      <c r="Q99">
        <v>238350</v>
      </c>
      <c r="R99">
        <v>262350</v>
      </c>
      <c r="S99">
        <v>0</v>
      </c>
      <c r="T99" s="9" t="s">
        <v>24</v>
      </c>
    </row>
    <row r="100" spans="1:20" x14ac:dyDescent="0.2">
      <c r="A100">
        <v>99</v>
      </c>
      <c r="B100">
        <v>44905</v>
      </c>
      <c r="C100">
        <v>28012</v>
      </c>
      <c r="D100">
        <v>9492</v>
      </c>
      <c r="E100">
        <v>60</v>
      </c>
      <c r="F100">
        <v>45</v>
      </c>
      <c r="G100">
        <v>0</v>
      </c>
      <c r="H100">
        <v>1</v>
      </c>
      <c r="I100">
        <v>0</v>
      </c>
      <c r="J100">
        <v>3</v>
      </c>
      <c r="K100">
        <v>4</v>
      </c>
      <c r="L100">
        <v>38399.999999999993</v>
      </c>
      <c r="M100">
        <v>7199.9999999999991</v>
      </c>
      <c r="N100">
        <v>0</v>
      </c>
      <c r="O100">
        <v>45599.999999999993</v>
      </c>
      <c r="P100">
        <v>2695</v>
      </c>
      <c r="Q100">
        <v>404250</v>
      </c>
      <c r="R100">
        <v>449850</v>
      </c>
      <c r="S100">
        <v>0</v>
      </c>
      <c r="T100" s="9" t="s">
        <v>24</v>
      </c>
    </row>
    <row r="101" spans="1:20" x14ac:dyDescent="0.2">
      <c r="A101">
        <v>100</v>
      </c>
      <c r="B101">
        <v>65237</v>
      </c>
      <c r="C101">
        <v>33017</v>
      </c>
      <c r="D101">
        <v>11130</v>
      </c>
      <c r="E101">
        <v>15</v>
      </c>
      <c r="F101">
        <v>30</v>
      </c>
      <c r="G101">
        <v>30</v>
      </c>
      <c r="H101">
        <v>1</v>
      </c>
      <c r="I101">
        <v>1</v>
      </c>
      <c r="J101">
        <v>2</v>
      </c>
      <c r="K101">
        <v>4</v>
      </c>
      <c r="L101">
        <v>9599.9999999999982</v>
      </c>
      <c r="M101">
        <v>24000</v>
      </c>
      <c r="N101">
        <v>50000</v>
      </c>
      <c r="O101">
        <v>83600</v>
      </c>
      <c r="P101">
        <v>3205</v>
      </c>
      <c r="Q101">
        <v>480750</v>
      </c>
      <c r="R101">
        <v>564350</v>
      </c>
      <c r="S101">
        <v>0</v>
      </c>
      <c r="T101" s="9" t="s">
        <v>24</v>
      </c>
    </row>
    <row r="102" spans="1:20" x14ac:dyDescent="0.2">
      <c r="A102">
        <v>101</v>
      </c>
      <c r="B102">
        <v>64331</v>
      </c>
      <c r="C102">
        <v>17584</v>
      </c>
      <c r="D102">
        <v>4702</v>
      </c>
      <c r="E102">
        <v>15</v>
      </c>
      <c r="F102">
        <v>15</v>
      </c>
      <c r="G102">
        <v>15</v>
      </c>
      <c r="H102">
        <v>0</v>
      </c>
      <c r="I102">
        <v>0</v>
      </c>
      <c r="J102">
        <v>2</v>
      </c>
      <c r="K102">
        <v>2</v>
      </c>
      <c r="L102">
        <v>9599.9999999999982</v>
      </c>
      <c r="M102">
        <v>2399.9999999999995</v>
      </c>
      <c r="N102">
        <v>50000</v>
      </c>
      <c r="O102">
        <v>62000</v>
      </c>
      <c r="P102">
        <v>1649</v>
      </c>
      <c r="Q102">
        <v>247350</v>
      </c>
      <c r="R102">
        <v>309350</v>
      </c>
      <c r="S102">
        <v>0</v>
      </c>
      <c r="T102" s="9" t="s">
        <v>24</v>
      </c>
    </row>
    <row r="103" spans="1:20" x14ac:dyDescent="0.2">
      <c r="A103">
        <v>102</v>
      </c>
      <c r="B103">
        <v>64461</v>
      </c>
      <c r="C103">
        <v>17107</v>
      </c>
      <c r="D103">
        <v>4367</v>
      </c>
      <c r="E103">
        <v>15</v>
      </c>
      <c r="F103">
        <v>15</v>
      </c>
      <c r="G103">
        <v>15</v>
      </c>
      <c r="H103">
        <v>0</v>
      </c>
      <c r="I103">
        <v>0</v>
      </c>
      <c r="J103">
        <v>2</v>
      </c>
      <c r="K103">
        <v>2</v>
      </c>
      <c r="L103">
        <v>9599.9999999999982</v>
      </c>
      <c r="M103">
        <v>2399.9999999999995</v>
      </c>
      <c r="N103">
        <v>50000</v>
      </c>
      <c r="O103">
        <v>62000</v>
      </c>
      <c r="P103">
        <v>1604</v>
      </c>
      <c r="Q103">
        <v>240600</v>
      </c>
      <c r="R103">
        <v>302600</v>
      </c>
      <c r="S103">
        <v>0</v>
      </c>
      <c r="T103" s="9" t="s">
        <v>24</v>
      </c>
    </row>
    <row r="104" spans="1:20" x14ac:dyDescent="0.2">
      <c r="A104">
        <v>103</v>
      </c>
      <c r="B104">
        <v>64261</v>
      </c>
      <c r="C104">
        <v>18734</v>
      </c>
      <c r="D104">
        <v>5091</v>
      </c>
      <c r="E104">
        <v>15</v>
      </c>
      <c r="F104">
        <v>15</v>
      </c>
      <c r="G104">
        <v>15</v>
      </c>
      <c r="H104">
        <v>0</v>
      </c>
      <c r="I104">
        <v>0</v>
      </c>
      <c r="J104">
        <v>2</v>
      </c>
      <c r="K104">
        <v>2</v>
      </c>
      <c r="L104">
        <v>9599.9999999999982</v>
      </c>
      <c r="M104">
        <v>2399.9999999999995</v>
      </c>
      <c r="N104">
        <v>50000</v>
      </c>
      <c r="O104">
        <v>62000</v>
      </c>
      <c r="P104">
        <v>1764</v>
      </c>
      <c r="Q104">
        <v>264600</v>
      </c>
      <c r="R104">
        <v>326600</v>
      </c>
      <c r="S104">
        <v>0</v>
      </c>
      <c r="T104" s="9" t="s">
        <v>24</v>
      </c>
    </row>
    <row r="105" spans="1:20" x14ac:dyDescent="0.2">
      <c r="A105">
        <v>104</v>
      </c>
      <c r="B105">
        <v>64012</v>
      </c>
      <c r="C105">
        <v>16720</v>
      </c>
      <c r="D105">
        <v>4417</v>
      </c>
      <c r="E105">
        <v>15</v>
      </c>
      <c r="F105">
        <v>15</v>
      </c>
      <c r="G105">
        <v>15</v>
      </c>
      <c r="H105">
        <v>0</v>
      </c>
      <c r="I105">
        <v>0</v>
      </c>
      <c r="J105">
        <v>2</v>
      </c>
      <c r="K105">
        <v>2</v>
      </c>
      <c r="L105">
        <v>9599.9999999999982</v>
      </c>
      <c r="M105">
        <v>2399.9999999999995</v>
      </c>
      <c r="N105">
        <v>50000</v>
      </c>
      <c r="O105">
        <v>62000</v>
      </c>
      <c r="P105">
        <v>1562</v>
      </c>
      <c r="Q105">
        <v>234300</v>
      </c>
      <c r="R105">
        <v>296300</v>
      </c>
      <c r="S105">
        <v>0</v>
      </c>
      <c r="T105" s="9" t="s">
        <v>24</v>
      </c>
    </row>
    <row r="106" spans="1:20" x14ac:dyDescent="0.2">
      <c r="A106">
        <v>105</v>
      </c>
      <c r="B106">
        <v>64629</v>
      </c>
      <c r="C106">
        <v>18178</v>
      </c>
      <c r="D106">
        <v>5097</v>
      </c>
      <c r="E106">
        <v>15</v>
      </c>
      <c r="F106">
        <v>15</v>
      </c>
      <c r="G106">
        <v>15</v>
      </c>
      <c r="H106">
        <v>0</v>
      </c>
      <c r="I106">
        <v>0</v>
      </c>
      <c r="J106">
        <v>2</v>
      </c>
      <c r="K106">
        <v>2</v>
      </c>
      <c r="L106">
        <v>9599.9999999999982</v>
      </c>
      <c r="M106">
        <v>2399.9999999999995</v>
      </c>
      <c r="N106">
        <v>50000</v>
      </c>
      <c r="O106">
        <v>62000</v>
      </c>
      <c r="P106">
        <v>1705</v>
      </c>
      <c r="Q106">
        <v>255750</v>
      </c>
      <c r="R106">
        <v>317750</v>
      </c>
      <c r="S106">
        <v>0</v>
      </c>
      <c r="T106" s="9" t="s">
        <v>24</v>
      </c>
    </row>
    <row r="107" spans="1:20" x14ac:dyDescent="0.2">
      <c r="A107">
        <v>106</v>
      </c>
      <c r="B107">
        <v>71608</v>
      </c>
      <c r="C107">
        <v>17105</v>
      </c>
      <c r="D107">
        <v>5539</v>
      </c>
      <c r="E107">
        <v>0</v>
      </c>
      <c r="F107">
        <v>0</v>
      </c>
      <c r="G107">
        <v>30</v>
      </c>
      <c r="H107">
        <v>1</v>
      </c>
      <c r="I107">
        <v>0</v>
      </c>
      <c r="J107">
        <v>1</v>
      </c>
      <c r="K107">
        <v>2</v>
      </c>
      <c r="L107">
        <v>0</v>
      </c>
      <c r="M107">
        <v>0</v>
      </c>
      <c r="N107">
        <v>50000</v>
      </c>
      <c r="O107">
        <v>50000</v>
      </c>
      <c r="P107">
        <v>1619</v>
      </c>
      <c r="Q107">
        <v>242850</v>
      </c>
      <c r="R107">
        <v>292850</v>
      </c>
      <c r="S107">
        <v>0</v>
      </c>
      <c r="T107" s="9" t="s">
        <v>24</v>
      </c>
    </row>
    <row r="108" spans="1:20" x14ac:dyDescent="0.2">
      <c r="A108">
        <v>107</v>
      </c>
      <c r="B108">
        <v>64631</v>
      </c>
      <c r="C108">
        <v>18167</v>
      </c>
      <c r="D108">
        <v>5084</v>
      </c>
      <c r="E108">
        <v>15</v>
      </c>
      <c r="F108">
        <v>15</v>
      </c>
      <c r="G108">
        <v>15</v>
      </c>
      <c r="H108">
        <v>0</v>
      </c>
      <c r="I108">
        <v>0</v>
      </c>
      <c r="J108">
        <v>2</v>
      </c>
      <c r="K108">
        <v>2</v>
      </c>
      <c r="L108">
        <v>9599.9999999999982</v>
      </c>
      <c r="M108">
        <v>2399.9999999999995</v>
      </c>
      <c r="N108">
        <v>50000</v>
      </c>
      <c r="O108">
        <v>62000</v>
      </c>
      <c r="P108">
        <v>1710</v>
      </c>
      <c r="Q108">
        <v>256500</v>
      </c>
      <c r="R108">
        <v>318500</v>
      </c>
      <c r="S108">
        <v>0</v>
      </c>
      <c r="T108" s="9" t="s">
        <v>24</v>
      </c>
    </row>
    <row r="109" spans="1:20" x14ac:dyDescent="0.2">
      <c r="A109">
        <v>108</v>
      </c>
      <c r="B109">
        <v>64564</v>
      </c>
      <c r="C109">
        <v>17536</v>
      </c>
      <c r="D109">
        <v>4853</v>
      </c>
      <c r="E109">
        <v>15</v>
      </c>
      <c r="F109">
        <v>15</v>
      </c>
      <c r="G109">
        <v>15</v>
      </c>
      <c r="H109">
        <v>0</v>
      </c>
      <c r="I109">
        <v>0</v>
      </c>
      <c r="J109">
        <v>2</v>
      </c>
      <c r="K109">
        <v>2</v>
      </c>
      <c r="L109">
        <v>9599.9999999999982</v>
      </c>
      <c r="M109">
        <v>2399.9999999999995</v>
      </c>
      <c r="N109">
        <v>50000</v>
      </c>
      <c r="O109">
        <v>62000</v>
      </c>
      <c r="P109">
        <v>1643</v>
      </c>
      <c r="Q109">
        <v>246450</v>
      </c>
      <c r="R109">
        <v>308450</v>
      </c>
      <c r="S109">
        <v>0</v>
      </c>
      <c r="T109" s="9" t="s">
        <v>24</v>
      </c>
    </row>
    <row r="110" spans="1:20" x14ac:dyDescent="0.2">
      <c r="A110">
        <v>109</v>
      </c>
      <c r="B110">
        <v>57940</v>
      </c>
      <c r="C110">
        <v>18198</v>
      </c>
      <c r="D110">
        <v>5113</v>
      </c>
      <c r="E110">
        <v>30</v>
      </c>
      <c r="F110">
        <v>15</v>
      </c>
      <c r="G110">
        <v>0</v>
      </c>
      <c r="H110">
        <v>1</v>
      </c>
      <c r="I110">
        <v>0</v>
      </c>
      <c r="J110">
        <v>1</v>
      </c>
      <c r="K110">
        <v>2</v>
      </c>
      <c r="L110">
        <v>19199.999999999996</v>
      </c>
      <c r="M110">
        <v>2399.9999999999995</v>
      </c>
      <c r="N110">
        <v>0</v>
      </c>
      <c r="O110">
        <v>21599.999999999996</v>
      </c>
      <c r="P110">
        <v>1715</v>
      </c>
      <c r="Q110">
        <v>257250</v>
      </c>
      <c r="R110">
        <v>278850</v>
      </c>
      <c r="S110">
        <v>0</v>
      </c>
      <c r="T110" s="9" t="s">
        <v>24</v>
      </c>
    </row>
    <row r="111" spans="1:20" x14ac:dyDescent="0.2">
      <c r="A111">
        <v>110</v>
      </c>
      <c r="B111">
        <v>57753</v>
      </c>
      <c r="C111">
        <v>17714</v>
      </c>
      <c r="D111">
        <v>4941</v>
      </c>
      <c r="E111">
        <v>30</v>
      </c>
      <c r="F111">
        <v>15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19199.999999999996</v>
      </c>
      <c r="M111">
        <v>2399.9999999999995</v>
      </c>
      <c r="N111">
        <v>0</v>
      </c>
      <c r="O111">
        <v>21599.999999999996</v>
      </c>
      <c r="P111">
        <v>1666</v>
      </c>
      <c r="Q111">
        <v>249900</v>
      </c>
      <c r="R111">
        <v>271500</v>
      </c>
      <c r="S111">
        <v>0</v>
      </c>
      <c r="T111" s="9" t="s">
        <v>24</v>
      </c>
    </row>
    <row r="112" spans="1:20" x14ac:dyDescent="0.2">
      <c r="A112">
        <v>111</v>
      </c>
      <c r="B112">
        <v>58131</v>
      </c>
      <c r="C112">
        <v>16625</v>
      </c>
      <c r="D112">
        <v>4489</v>
      </c>
      <c r="E112">
        <v>30</v>
      </c>
      <c r="F112">
        <v>15</v>
      </c>
      <c r="G112">
        <v>0</v>
      </c>
      <c r="H112">
        <v>0</v>
      </c>
      <c r="I112">
        <v>0</v>
      </c>
      <c r="J112">
        <v>2</v>
      </c>
      <c r="K112">
        <v>2</v>
      </c>
      <c r="L112">
        <v>19199.999999999996</v>
      </c>
      <c r="M112">
        <v>2399.9999999999995</v>
      </c>
      <c r="N112">
        <v>0</v>
      </c>
      <c r="O112">
        <v>21599.999999999996</v>
      </c>
      <c r="P112">
        <v>1559</v>
      </c>
      <c r="Q112">
        <v>233850</v>
      </c>
      <c r="R112">
        <v>255450</v>
      </c>
      <c r="S112">
        <v>0</v>
      </c>
      <c r="T112" s="9" t="s">
        <v>24</v>
      </c>
    </row>
    <row r="113" spans="1:20" x14ac:dyDescent="0.2">
      <c r="A113">
        <v>112</v>
      </c>
      <c r="B113">
        <v>57789</v>
      </c>
      <c r="C113">
        <v>17693</v>
      </c>
      <c r="D113">
        <v>4859</v>
      </c>
      <c r="E113">
        <v>30</v>
      </c>
      <c r="F113">
        <v>15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19199.999999999996</v>
      </c>
      <c r="M113">
        <v>2399.9999999999995</v>
      </c>
      <c r="N113">
        <v>0</v>
      </c>
      <c r="O113">
        <v>21599.999999999996</v>
      </c>
      <c r="P113">
        <v>1661</v>
      </c>
      <c r="Q113">
        <v>249150</v>
      </c>
      <c r="R113">
        <v>270750</v>
      </c>
      <c r="S113">
        <v>0</v>
      </c>
      <c r="T113" s="9" t="s">
        <v>24</v>
      </c>
    </row>
    <row r="114" spans="1:20" x14ac:dyDescent="0.2">
      <c r="A114">
        <v>113</v>
      </c>
      <c r="B114">
        <v>51836</v>
      </c>
      <c r="C114">
        <v>32186</v>
      </c>
      <c r="D114">
        <v>10742</v>
      </c>
      <c r="E114">
        <v>45</v>
      </c>
      <c r="F114">
        <v>15</v>
      </c>
      <c r="G114">
        <v>30</v>
      </c>
      <c r="H114">
        <v>1</v>
      </c>
      <c r="I114">
        <v>1</v>
      </c>
      <c r="J114">
        <v>3</v>
      </c>
      <c r="K114">
        <v>5</v>
      </c>
      <c r="L114">
        <v>28799.999999999996</v>
      </c>
      <c r="M114">
        <v>2399.9999999999995</v>
      </c>
      <c r="N114">
        <v>50000</v>
      </c>
      <c r="O114">
        <v>81200</v>
      </c>
      <c r="P114">
        <v>3110</v>
      </c>
      <c r="Q114">
        <v>466500</v>
      </c>
      <c r="R114">
        <v>547700</v>
      </c>
      <c r="S114">
        <v>0</v>
      </c>
      <c r="T114" s="9" t="s">
        <v>24</v>
      </c>
    </row>
    <row r="115" spans="1:20" x14ac:dyDescent="0.2">
      <c r="A115">
        <v>114</v>
      </c>
      <c r="B115">
        <v>64686</v>
      </c>
      <c r="C115">
        <v>19263</v>
      </c>
      <c r="D115">
        <v>6853</v>
      </c>
      <c r="E115">
        <v>15</v>
      </c>
      <c r="F115">
        <v>15</v>
      </c>
      <c r="G115">
        <v>15</v>
      </c>
      <c r="H115">
        <v>0</v>
      </c>
      <c r="I115">
        <v>0</v>
      </c>
      <c r="J115">
        <v>2</v>
      </c>
      <c r="K115">
        <v>2</v>
      </c>
      <c r="L115">
        <v>9599.9999999999982</v>
      </c>
      <c r="M115">
        <v>12000</v>
      </c>
      <c r="N115">
        <v>50000</v>
      </c>
      <c r="O115">
        <v>71600</v>
      </c>
      <c r="P115">
        <v>1835</v>
      </c>
      <c r="Q115">
        <v>275250</v>
      </c>
      <c r="R115">
        <v>346850</v>
      </c>
      <c r="S115">
        <v>0</v>
      </c>
      <c r="T115" s="9" t="s">
        <v>24</v>
      </c>
    </row>
    <row r="116" spans="1:20" x14ac:dyDescent="0.2">
      <c r="A116">
        <v>115</v>
      </c>
      <c r="B116">
        <v>57697</v>
      </c>
      <c r="C116">
        <v>17986</v>
      </c>
      <c r="D116">
        <v>4780</v>
      </c>
      <c r="E116">
        <v>30</v>
      </c>
      <c r="F116">
        <v>15</v>
      </c>
      <c r="G116">
        <v>15</v>
      </c>
      <c r="H116">
        <v>0</v>
      </c>
      <c r="I116">
        <v>0</v>
      </c>
      <c r="J116">
        <v>2</v>
      </c>
      <c r="K116">
        <v>2</v>
      </c>
      <c r="L116">
        <v>19199.999999999996</v>
      </c>
      <c r="M116">
        <v>2399.9999999999995</v>
      </c>
      <c r="N116">
        <v>50000</v>
      </c>
      <c r="O116">
        <v>71600</v>
      </c>
      <c r="P116">
        <v>1693</v>
      </c>
      <c r="Q116">
        <v>253950</v>
      </c>
      <c r="R116">
        <v>325550</v>
      </c>
      <c r="S116">
        <v>0</v>
      </c>
      <c r="T116" s="9" t="s">
        <v>24</v>
      </c>
    </row>
    <row r="117" spans="1:20" x14ac:dyDescent="0.2">
      <c r="A117">
        <v>116</v>
      </c>
      <c r="B117">
        <v>64997</v>
      </c>
      <c r="C117">
        <v>31590</v>
      </c>
      <c r="D117">
        <v>11518</v>
      </c>
      <c r="E117">
        <v>15</v>
      </c>
      <c r="F117">
        <v>15</v>
      </c>
      <c r="G117">
        <v>15</v>
      </c>
      <c r="H117">
        <v>1</v>
      </c>
      <c r="I117">
        <v>1</v>
      </c>
      <c r="J117">
        <v>0</v>
      </c>
      <c r="K117">
        <v>2</v>
      </c>
      <c r="L117">
        <v>9599.9999999999982</v>
      </c>
      <c r="M117">
        <v>2399.9999999999995</v>
      </c>
      <c r="N117">
        <v>50000</v>
      </c>
      <c r="O117">
        <v>62000</v>
      </c>
      <c r="P117">
        <v>3063</v>
      </c>
      <c r="Q117">
        <v>459450</v>
      </c>
      <c r="R117">
        <v>521450</v>
      </c>
      <c r="S117">
        <v>0</v>
      </c>
      <c r="T117" s="9" t="s">
        <v>24</v>
      </c>
    </row>
    <row r="118" spans="1:20" x14ac:dyDescent="0.2">
      <c r="A118">
        <v>117</v>
      </c>
      <c r="B118">
        <v>64957</v>
      </c>
      <c r="C118">
        <v>20086</v>
      </c>
      <c r="D118">
        <v>8093</v>
      </c>
      <c r="E118">
        <v>15</v>
      </c>
      <c r="F118">
        <v>30</v>
      </c>
      <c r="G118">
        <v>15</v>
      </c>
      <c r="H118">
        <v>1</v>
      </c>
      <c r="I118">
        <v>1</v>
      </c>
      <c r="J118">
        <v>1</v>
      </c>
      <c r="K118">
        <v>3</v>
      </c>
      <c r="L118">
        <v>9599.9999999999982</v>
      </c>
      <c r="M118">
        <v>14400</v>
      </c>
      <c r="N118">
        <v>50000</v>
      </c>
      <c r="O118">
        <v>74000</v>
      </c>
      <c r="P118">
        <v>1914</v>
      </c>
      <c r="Q118">
        <v>287100</v>
      </c>
      <c r="R118">
        <v>361100</v>
      </c>
      <c r="S118">
        <v>0</v>
      </c>
      <c r="T118" s="9" t="s">
        <v>24</v>
      </c>
    </row>
    <row r="119" spans="1:20" x14ac:dyDescent="0.2">
      <c r="A119">
        <v>118</v>
      </c>
      <c r="B119">
        <v>57746</v>
      </c>
      <c r="C119">
        <v>17593</v>
      </c>
      <c r="D119">
        <v>4892</v>
      </c>
      <c r="E119">
        <v>30</v>
      </c>
      <c r="F119">
        <v>30</v>
      </c>
      <c r="G119">
        <v>0</v>
      </c>
      <c r="H119">
        <v>1</v>
      </c>
      <c r="I119">
        <v>0</v>
      </c>
      <c r="J119">
        <v>1</v>
      </c>
      <c r="K119">
        <v>2</v>
      </c>
      <c r="L119">
        <v>19199.999999999996</v>
      </c>
      <c r="M119">
        <v>4799.9999999999991</v>
      </c>
      <c r="N119">
        <v>0</v>
      </c>
      <c r="O119">
        <v>23999.999999999996</v>
      </c>
      <c r="P119">
        <v>1653</v>
      </c>
      <c r="Q119">
        <v>247950</v>
      </c>
      <c r="R119">
        <v>271950</v>
      </c>
      <c r="S119">
        <v>0</v>
      </c>
      <c r="T119" s="9" t="s">
        <v>24</v>
      </c>
    </row>
    <row r="120" spans="1:20" x14ac:dyDescent="0.2">
      <c r="A120">
        <v>119</v>
      </c>
      <c r="B120">
        <v>51759</v>
      </c>
      <c r="C120">
        <v>24896</v>
      </c>
      <c r="D120">
        <v>7336</v>
      </c>
      <c r="E120">
        <v>45</v>
      </c>
      <c r="F120">
        <v>15</v>
      </c>
      <c r="G120">
        <v>15</v>
      </c>
      <c r="H120">
        <v>2</v>
      </c>
      <c r="I120">
        <v>0</v>
      </c>
      <c r="J120">
        <v>1</v>
      </c>
      <c r="K120">
        <v>3</v>
      </c>
      <c r="L120">
        <v>28799.999999999996</v>
      </c>
      <c r="M120">
        <v>2399.9999999999995</v>
      </c>
      <c r="N120">
        <v>50000</v>
      </c>
      <c r="O120">
        <v>81200</v>
      </c>
      <c r="P120">
        <v>2379</v>
      </c>
      <c r="Q120">
        <v>356850</v>
      </c>
      <c r="R120">
        <v>438050</v>
      </c>
      <c r="S120">
        <v>0</v>
      </c>
      <c r="T120" s="9" t="s">
        <v>24</v>
      </c>
    </row>
    <row r="121" spans="1:20" x14ac:dyDescent="0.2">
      <c r="A121">
        <v>120</v>
      </c>
      <c r="B121">
        <v>64650</v>
      </c>
      <c r="C121">
        <v>18278</v>
      </c>
      <c r="D121">
        <v>5098</v>
      </c>
      <c r="E121">
        <v>15</v>
      </c>
      <c r="F121">
        <v>30</v>
      </c>
      <c r="G121">
        <v>15</v>
      </c>
      <c r="H121">
        <v>1</v>
      </c>
      <c r="I121">
        <v>0</v>
      </c>
      <c r="J121">
        <v>1</v>
      </c>
      <c r="K121">
        <v>2</v>
      </c>
      <c r="L121">
        <v>9599.9999999999982</v>
      </c>
      <c r="M121">
        <v>14400</v>
      </c>
      <c r="N121">
        <v>50000</v>
      </c>
      <c r="O121">
        <v>74000</v>
      </c>
      <c r="P121">
        <v>1727</v>
      </c>
      <c r="Q121">
        <v>259050</v>
      </c>
      <c r="R121">
        <v>333050</v>
      </c>
      <c r="S121">
        <v>0</v>
      </c>
      <c r="T121" s="9" t="s">
        <v>24</v>
      </c>
    </row>
    <row r="122" spans="1:20" x14ac:dyDescent="0.2">
      <c r="A122">
        <v>121</v>
      </c>
      <c r="B122">
        <v>57883</v>
      </c>
      <c r="C122">
        <v>16803</v>
      </c>
      <c r="D122">
        <v>4590</v>
      </c>
      <c r="E122">
        <v>30</v>
      </c>
      <c r="F122">
        <v>30</v>
      </c>
      <c r="G122">
        <v>0</v>
      </c>
      <c r="H122">
        <v>0</v>
      </c>
      <c r="I122">
        <v>0</v>
      </c>
      <c r="J122">
        <v>2</v>
      </c>
      <c r="K122">
        <v>2</v>
      </c>
      <c r="L122">
        <v>19199.999999999996</v>
      </c>
      <c r="M122">
        <v>4799.9999999999991</v>
      </c>
      <c r="N122">
        <v>0</v>
      </c>
      <c r="O122">
        <v>23999.999999999996</v>
      </c>
      <c r="P122">
        <v>1570</v>
      </c>
      <c r="Q122">
        <v>235500</v>
      </c>
      <c r="R122">
        <v>259500</v>
      </c>
      <c r="S122">
        <v>0</v>
      </c>
      <c r="T122" s="9" t="s">
        <v>24</v>
      </c>
    </row>
    <row r="123" spans="1:20" x14ac:dyDescent="0.2">
      <c r="A123">
        <v>122</v>
      </c>
      <c r="B123">
        <v>70544</v>
      </c>
      <c r="C123">
        <v>15905</v>
      </c>
      <c r="D123">
        <v>4812</v>
      </c>
      <c r="E123">
        <v>0</v>
      </c>
      <c r="F123">
        <v>15</v>
      </c>
      <c r="G123">
        <v>15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12000</v>
      </c>
      <c r="N123">
        <v>50000</v>
      </c>
      <c r="O123">
        <v>62000</v>
      </c>
      <c r="P123">
        <v>1504</v>
      </c>
      <c r="Q123">
        <v>225600</v>
      </c>
      <c r="R123">
        <v>287600</v>
      </c>
      <c r="S123">
        <v>0</v>
      </c>
      <c r="T123" s="9" t="s">
        <v>60</v>
      </c>
    </row>
    <row r="124" spans="1:20" x14ac:dyDescent="0.2">
      <c r="A124">
        <v>123</v>
      </c>
      <c r="B124">
        <v>57769</v>
      </c>
      <c r="C124">
        <v>17397</v>
      </c>
      <c r="D124">
        <v>4911</v>
      </c>
      <c r="E124">
        <v>30</v>
      </c>
      <c r="F124">
        <v>30</v>
      </c>
      <c r="G124">
        <v>0</v>
      </c>
      <c r="H124">
        <v>0</v>
      </c>
      <c r="I124">
        <v>0</v>
      </c>
      <c r="J124">
        <v>2</v>
      </c>
      <c r="K124">
        <v>2</v>
      </c>
      <c r="L124">
        <v>19199.999999999996</v>
      </c>
      <c r="M124">
        <v>4799.9999999999991</v>
      </c>
      <c r="N124">
        <v>0</v>
      </c>
      <c r="O124">
        <v>23999.999999999996</v>
      </c>
      <c r="P124">
        <v>1629</v>
      </c>
      <c r="Q124">
        <v>244350</v>
      </c>
      <c r="R124">
        <v>268350</v>
      </c>
      <c r="S124">
        <v>0</v>
      </c>
      <c r="T124" s="9" t="s">
        <v>60</v>
      </c>
    </row>
    <row r="125" spans="1:20" x14ac:dyDescent="0.2">
      <c r="A125">
        <v>124</v>
      </c>
      <c r="B125">
        <v>64143</v>
      </c>
      <c r="C125">
        <v>17111</v>
      </c>
      <c r="D125">
        <v>4660</v>
      </c>
      <c r="E125">
        <v>15</v>
      </c>
      <c r="F125">
        <v>15</v>
      </c>
      <c r="G125">
        <v>0</v>
      </c>
      <c r="H125">
        <v>1</v>
      </c>
      <c r="I125">
        <v>0</v>
      </c>
      <c r="J125">
        <v>1</v>
      </c>
      <c r="K125">
        <v>2</v>
      </c>
      <c r="L125">
        <v>9599.9999999999982</v>
      </c>
      <c r="M125">
        <v>2399.9999999999995</v>
      </c>
      <c r="N125">
        <v>0</v>
      </c>
      <c r="O125">
        <v>11999.999999999998</v>
      </c>
      <c r="P125">
        <v>1600</v>
      </c>
      <c r="Q125">
        <v>240000</v>
      </c>
      <c r="R125">
        <v>252000</v>
      </c>
      <c r="S125">
        <v>0</v>
      </c>
      <c r="T125" s="9" t="s">
        <v>60</v>
      </c>
    </row>
    <row r="126" spans="1:20" x14ac:dyDescent="0.2">
      <c r="A126">
        <v>125</v>
      </c>
      <c r="B126">
        <v>57462</v>
      </c>
      <c r="C126">
        <v>16880</v>
      </c>
      <c r="D126">
        <v>4506</v>
      </c>
      <c r="E126">
        <v>30</v>
      </c>
      <c r="F126">
        <v>30</v>
      </c>
      <c r="G126">
        <v>0</v>
      </c>
      <c r="H126">
        <v>0</v>
      </c>
      <c r="I126">
        <v>0</v>
      </c>
      <c r="J126">
        <v>2</v>
      </c>
      <c r="K126">
        <v>2</v>
      </c>
      <c r="L126">
        <v>19199.999999999996</v>
      </c>
      <c r="M126">
        <v>4799.9999999999991</v>
      </c>
      <c r="N126">
        <v>0</v>
      </c>
      <c r="O126">
        <v>23999.999999999996</v>
      </c>
      <c r="P126">
        <v>1577</v>
      </c>
      <c r="Q126">
        <v>236550</v>
      </c>
      <c r="R126">
        <v>260550</v>
      </c>
      <c r="S126">
        <v>0</v>
      </c>
      <c r="T126" s="9" t="s">
        <v>25</v>
      </c>
    </row>
    <row r="127" spans="1:20" x14ac:dyDescent="0.2">
      <c r="A127">
        <v>126</v>
      </c>
      <c r="B127">
        <v>57788</v>
      </c>
      <c r="C127">
        <v>16676</v>
      </c>
      <c r="D127">
        <v>4584</v>
      </c>
      <c r="E127">
        <v>30</v>
      </c>
      <c r="F127">
        <v>30</v>
      </c>
      <c r="G127">
        <v>0</v>
      </c>
      <c r="H127">
        <v>0</v>
      </c>
      <c r="I127">
        <v>0</v>
      </c>
      <c r="J127">
        <v>2</v>
      </c>
      <c r="K127">
        <v>2</v>
      </c>
      <c r="L127">
        <v>19199.999999999996</v>
      </c>
      <c r="M127">
        <v>4799.9999999999991</v>
      </c>
      <c r="N127">
        <v>0</v>
      </c>
      <c r="O127">
        <v>23999.999999999996</v>
      </c>
      <c r="P127">
        <v>1562</v>
      </c>
      <c r="Q127">
        <v>234300</v>
      </c>
      <c r="R127">
        <v>258300</v>
      </c>
      <c r="S127">
        <v>0</v>
      </c>
      <c r="T127" s="9" t="s">
        <v>24</v>
      </c>
    </row>
    <row r="128" spans="1:20" x14ac:dyDescent="0.2">
      <c r="A128">
        <v>127</v>
      </c>
      <c r="B128">
        <v>57558</v>
      </c>
      <c r="C128">
        <v>18368</v>
      </c>
      <c r="D128">
        <v>5161</v>
      </c>
      <c r="E128">
        <v>30</v>
      </c>
      <c r="F128">
        <v>30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19199.999999999996</v>
      </c>
      <c r="M128">
        <v>4799.9999999999991</v>
      </c>
      <c r="N128">
        <v>0</v>
      </c>
      <c r="O128">
        <v>23999.999999999996</v>
      </c>
      <c r="P128">
        <v>1727</v>
      </c>
      <c r="Q128">
        <v>259050</v>
      </c>
      <c r="R128">
        <v>283050</v>
      </c>
      <c r="S128">
        <v>0</v>
      </c>
      <c r="T128" s="9" t="s">
        <v>25</v>
      </c>
    </row>
    <row r="129" spans="1:20" x14ac:dyDescent="0.2">
      <c r="A129">
        <v>128</v>
      </c>
      <c r="B129">
        <v>57624</v>
      </c>
      <c r="C129">
        <v>17613</v>
      </c>
      <c r="D129">
        <v>4824</v>
      </c>
      <c r="E129">
        <v>30</v>
      </c>
      <c r="F129">
        <v>15</v>
      </c>
      <c r="G129">
        <v>0</v>
      </c>
      <c r="H129">
        <v>1</v>
      </c>
      <c r="I129">
        <v>0</v>
      </c>
      <c r="J129">
        <v>1</v>
      </c>
      <c r="K129">
        <v>2</v>
      </c>
      <c r="L129">
        <v>19199.999999999996</v>
      </c>
      <c r="M129">
        <v>2399.9999999999995</v>
      </c>
      <c r="N129">
        <v>0</v>
      </c>
      <c r="O129">
        <v>21599.999999999996</v>
      </c>
      <c r="P129">
        <v>1650</v>
      </c>
      <c r="Q129">
        <v>247500</v>
      </c>
      <c r="R129">
        <v>269100</v>
      </c>
      <c r="S129">
        <v>0</v>
      </c>
      <c r="T129" s="9" t="s">
        <v>44</v>
      </c>
    </row>
    <row r="130" spans="1:20" x14ac:dyDescent="0.2">
      <c r="A130">
        <v>129</v>
      </c>
      <c r="B130">
        <v>64571</v>
      </c>
      <c r="C130">
        <v>17660</v>
      </c>
      <c r="D130">
        <v>5197</v>
      </c>
      <c r="E130">
        <v>15</v>
      </c>
      <c r="F130">
        <v>15</v>
      </c>
      <c r="G130">
        <v>15</v>
      </c>
      <c r="H130">
        <v>1</v>
      </c>
      <c r="I130">
        <v>0</v>
      </c>
      <c r="J130">
        <v>1</v>
      </c>
      <c r="K130">
        <v>2</v>
      </c>
      <c r="L130">
        <v>9599.9999999999982</v>
      </c>
      <c r="M130">
        <v>2399.9999999999995</v>
      </c>
      <c r="N130">
        <v>50000</v>
      </c>
      <c r="O130">
        <v>62000</v>
      </c>
      <c r="P130">
        <v>1680</v>
      </c>
      <c r="Q130">
        <v>252000</v>
      </c>
      <c r="R130">
        <v>314000</v>
      </c>
      <c r="S130">
        <v>0</v>
      </c>
      <c r="T130" s="9" t="s">
        <v>45</v>
      </c>
    </row>
    <row r="131" spans="1:20" x14ac:dyDescent="0.2">
      <c r="A131">
        <v>130</v>
      </c>
      <c r="B131">
        <v>58282</v>
      </c>
      <c r="C131">
        <v>43622</v>
      </c>
      <c r="D131">
        <v>17889</v>
      </c>
      <c r="E131">
        <v>30</v>
      </c>
      <c r="F131">
        <v>15</v>
      </c>
      <c r="G131">
        <v>15</v>
      </c>
      <c r="H131">
        <v>2</v>
      </c>
      <c r="I131">
        <v>1</v>
      </c>
      <c r="J131">
        <v>1</v>
      </c>
      <c r="K131">
        <v>4</v>
      </c>
      <c r="L131">
        <v>19199.999999999996</v>
      </c>
      <c r="M131">
        <v>2399.9999999999995</v>
      </c>
      <c r="N131">
        <v>50000</v>
      </c>
      <c r="O131">
        <v>71600</v>
      </c>
      <c r="P131">
        <v>4270</v>
      </c>
      <c r="Q131">
        <v>640500</v>
      </c>
      <c r="R131">
        <v>712100</v>
      </c>
      <c r="S131">
        <v>0</v>
      </c>
      <c r="T131" s="9" t="s">
        <v>41</v>
      </c>
    </row>
    <row r="132" spans="1:20" x14ac:dyDescent="0.2">
      <c r="A132">
        <v>131</v>
      </c>
      <c r="B132">
        <v>51562</v>
      </c>
      <c r="C132">
        <v>24738</v>
      </c>
      <c r="D132">
        <v>7450</v>
      </c>
      <c r="E132">
        <v>45</v>
      </c>
      <c r="F132">
        <v>30</v>
      </c>
      <c r="G132">
        <v>15</v>
      </c>
      <c r="H132">
        <v>0</v>
      </c>
      <c r="I132">
        <v>0</v>
      </c>
      <c r="J132">
        <v>3</v>
      </c>
      <c r="K132">
        <v>3</v>
      </c>
      <c r="L132">
        <v>28799.999999999996</v>
      </c>
      <c r="M132">
        <v>4799.9999999999991</v>
      </c>
      <c r="N132">
        <v>50000</v>
      </c>
      <c r="O132">
        <v>83600</v>
      </c>
      <c r="P132">
        <v>2366</v>
      </c>
      <c r="Q132">
        <v>354900</v>
      </c>
      <c r="R132">
        <v>438500</v>
      </c>
      <c r="S132">
        <v>0</v>
      </c>
      <c r="T132" s="9" t="s">
        <v>25</v>
      </c>
    </row>
    <row r="133" spans="1:20" x14ac:dyDescent="0.2">
      <c r="A133">
        <v>132</v>
      </c>
      <c r="B133">
        <v>51266</v>
      </c>
      <c r="C133">
        <v>24527</v>
      </c>
      <c r="D133">
        <v>8011</v>
      </c>
      <c r="E133">
        <v>45</v>
      </c>
      <c r="F133">
        <v>30</v>
      </c>
      <c r="G133">
        <v>0</v>
      </c>
      <c r="H133">
        <v>1</v>
      </c>
      <c r="I133">
        <v>0</v>
      </c>
      <c r="J133">
        <v>2</v>
      </c>
      <c r="K133">
        <v>3</v>
      </c>
      <c r="L133">
        <v>28799.999999999996</v>
      </c>
      <c r="M133">
        <v>4799.9999999999991</v>
      </c>
      <c r="N133">
        <v>0</v>
      </c>
      <c r="O133">
        <v>33599.999999999993</v>
      </c>
      <c r="P133">
        <v>2344</v>
      </c>
      <c r="Q133">
        <v>351600</v>
      </c>
      <c r="R133">
        <v>385200</v>
      </c>
      <c r="S133">
        <v>0</v>
      </c>
      <c r="T133" s="9" t="s">
        <v>46</v>
      </c>
    </row>
    <row r="134" spans="1:20" x14ac:dyDescent="0.2">
      <c r="A134">
        <v>133</v>
      </c>
      <c r="B134">
        <v>51573</v>
      </c>
      <c r="C134">
        <v>23987</v>
      </c>
      <c r="D134">
        <v>7732</v>
      </c>
      <c r="E134">
        <v>45</v>
      </c>
      <c r="F134">
        <v>30</v>
      </c>
      <c r="G134">
        <v>0</v>
      </c>
      <c r="H134">
        <v>1</v>
      </c>
      <c r="I134">
        <v>0</v>
      </c>
      <c r="J134">
        <v>2</v>
      </c>
      <c r="K134">
        <v>3</v>
      </c>
      <c r="L134">
        <v>28799.999999999996</v>
      </c>
      <c r="M134">
        <v>4799.9999999999991</v>
      </c>
      <c r="N134">
        <v>0</v>
      </c>
      <c r="O134">
        <v>33599.999999999993</v>
      </c>
      <c r="P134">
        <v>2293</v>
      </c>
      <c r="Q134">
        <v>343950</v>
      </c>
      <c r="R134">
        <v>377550</v>
      </c>
      <c r="S134">
        <v>0</v>
      </c>
      <c r="T134" s="9" t="s">
        <v>47</v>
      </c>
    </row>
    <row r="135" spans="1:20" x14ac:dyDescent="0.2">
      <c r="A135">
        <v>134</v>
      </c>
      <c r="B135">
        <v>57699</v>
      </c>
      <c r="C135">
        <v>16671</v>
      </c>
      <c r="D135">
        <v>4264</v>
      </c>
      <c r="E135">
        <v>30</v>
      </c>
      <c r="F135">
        <v>15</v>
      </c>
      <c r="G135">
        <v>15</v>
      </c>
      <c r="H135">
        <v>2</v>
      </c>
      <c r="I135">
        <v>0</v>
      </c>
      <c r="J135">
        <v>0</v>
      </c>
      <c r="K135">
        <v>2</v>
      </c>
      <c r="L135">
        <v>19199.999999999996</v>
      </c>
      <c r="M135">
        <v>2399.9999999999995</v>
      </c>
      <c r="N135">
        <v>50000</v>
      </c>
      <c r="O135">
        <v>71600</v>
      </c>
      <c r="P135">
        <v>1564</v>
      </c>
      <c r="Q135">
        <v>234600</v>
      </c>
      <c r="R135">
        <v>306200</v>
      </c>
      <c r="S135">
        <v>0</v>
      </c>
      <c r="T135" s="9" t="s">
        <v>48</v>
      </c>
    </row>
    <row r="136" spans="1:20" x14ac:dyDescent="0.2">
      <c r="A136">
        <v>135</v>
      </c>
      <c r="B136">
        <v>57393</v>
      </c>
      <c r="C136">
        <v>16887</v>
      </c>
      <c r="D136">
        <v>4654</v>
      </c>
      <c r="E136">
        <v>30</v>
      </c>
      <c r="F136">
        <v>30</v>
      </c>
      <c r="G136">
        <v>0</v>
      </c>
      <c r="H136">
        <v>0</v>
      </c>
      <c r="I136">
        <v>0</v>
      </c>
      <c r="J136">
        <v>2</v>
      </c>
      <c r="K136">
        <v>2</v>
      </c>
      <c r="L136">
        <v>19199.999999999996</v>
      </c>
      <c r="M136">
        <v>4799.9999999999991</v>
      </c>
      <c r="N136">
        <v>0</v>
      </c>
      <c r="O136">
        <v>23999.999999999996</v>
      </c>
      <c r="P136">
        <v>1585</v>
      </c>
      <c r="Q136">
        <v>237750</v>
      </c>
      <c r="R136">
        <v>261750</v>
      </c>
      <c r="S136">
        <v>0</v>
      </c>
      <c r="T136" s="9" t="s">
        <v>25</v>
      </c>
    </row>
    <row r="137" spans="1:20" x14ac:dyDescent="0.2">
      <c r="A137">
        <v>136</v>
      </c>
      <c r="B137">
        <v>57683</v>
      </c>
      <c r="C137">
        <v>16995</v>
      </c>
      <c r="D137">
        <v>4546</v>
      </c>
      <c r="E137">
        <v>30</v>
      </c>
      <c r="F137">
        <v>30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19199.999999999996</v>
      </c>
      <c r="M137">
        <v>4799.9999999999991</v>
      </c>
      <c r="N137">
        <v>0</v>
      </c>
      <c r="O137">
        <v>23999.999999999996</v>
      </c>
      <c r="P137">
        <v>1595</v>
      </c>
      <c r="Q137">
        <v>239250</v>
      </c>
      <c r="R137">
        <v>263250</v>
      </c>
      <c r="S137">
        <v>0</v>
      </c>
      <c r="T137" s="9" t="s">
        <v>47</v>
      </c>
    </row>
    <row r="138" spans="1:20" x14ac:dyDescent="0.2">
      <c r="A138">
        <v>137</v>
      </c>
      <c r="B138">
        <v>64327</v>
      </c>
      <c r="C138">
        <v>17231</v>
      </c>
      <c r="D138">
        <v>4916</v>
      </c>
      <c r="E138">
        <v>15</v>
      </c>
      <c r="F138">
        <v>15</v>
      </c>
      <c r="G138">
        <v>0</v>
      </c>
      <c r="H138">
        <v>1</v>
      </c>
      <c r="I138">
        <v>0</v>
      </c>
      <c r="J138">
        <v>1</v>
      </c>
      <c r="K138">
        <v>2</v>
      </c>
      <c r="L138">
        <v>9599.9999999999982</v>
      </c>
      <c r="M138">
        <v>2399.9999999999995</v>
      </c>
      <c r="N138">
        <v>0</v>
      </c>
      <c r="O138">
        <v>11999.999999999998</v>
      </c>
      <c r="P138">
        <v>1613</v>
      </c>
      <c r="Q138">
        <v>241950</v>
      </c>
      <c r="R138">
        <v>253950</v>
      </c>
      <c r="S138">
        <v>0</v>
      </c>
      <c r="T138" s="9" t="s">
        <v>25</v>
      </c>
    </row>
    <row r="139" spans="1:20" x14ac:dyDescent="0.2">
      <c r="A139">
        <v>138</v>
      </c>
      <c r="B139">
        <v>64388</v>
      </c>
      <c r="C139">
        <v>14837</v>
      </c>
      <c r="D139">
        <v>3846</v>
      </c>
      <c r="E139">
        <v>15</v>
      </c>
      <c r="F139">
        <v>0</v>
      </c>
      <c r="G139">
        <v>15</v>
      </c>
      <c r="H139">
        <v>0</v>
      </c>
      <c r="I139">
        <v>1</v>
      </c>
      <c r="J139">
        <v>0</v>
      </c>
      <c r="K139">
        <v>1</v>
      </c>
      <c r="L139">
        <v>9599.9999999999982</v>
      </c>
      <c r="M139">
        <v>0</v>
      </c>
      <c r="N139">
        <v>50000</v>
      </c>
      <c r="O139">
        <v>59600</v>
      </c>
      <c r="P139">
        <v>1376</v>
      </c>
      <c r="Q139">
        <v>206400</v>
      </c>
      <c r="R139">
        <v>266000</v>
      </c>
      <c r="S139">
        <v>0</v>
      </c>
      <c r="T139" s="9" t="s">
        <v>49</v>
      </c>
    </row>
    <row r="140" spans="1:20" x14ac:dyDescent="0.2">
      <c r="A140">
        <v>139</v>
      </c>
      <c r="B140">
        <v>64082</v>
      </c>
      <c r="C140">
        <v>17265</v>
      </c>
      <c r="D140">
        <v>4673</v>
      </c>
      <c r="E140">
        <v>15</v>
      </c>
      <c r="F140">
        <v>15</v>
      </c>
      <c r="G140">
        <v>0</v>
      </c>
      <c r="H140">
        <v>1</v>
      </c>
      <c r="I140">
        <v>0</v>
      </c>
      <c r="J140">
        <v>1</v>
      </c>
      <c r="K140">
        <v>2</v>
      </c>
      <c r="L140">
        <v>9599.9999999999982</v>
      </c>
      <c r="M140">
        <v>2399.9999999999995</v>
      </c>
      <c r="N140">
        <v>0</v>
      </c>
      <c r="O140">
        <v>11999.999999999998</v>
      </c>
      <c r="P140">
        <v>1618</v>
      </c>
      <c r="Q140">
        <v>242700</v>
      </c>
      <c r="R140">
        <v>254700</v>
      </c>
      <c r="S140">
        <v>0</v>
      </c>
      <c r="T140" s="9" t="s">
        <v>25</v>
      </c>
    </row>
    <row r="141" spans="1:20" x14ac:dyDescent="0.2">
      <c r="A141">
        <v>140</v>
      </c>
      <c r="B141">
        <v>57981</v>
      </c>
      <c r="C141">
        <v>18088</v>
      </c>
      <c r="D141">
        <v>5103</v>
      </c>
      <c r="E141">
        <v>30</v>
      </c>
      <c r="F141">
        <v>30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19199.999999999996</v>
      </c>
      <c r="M141">
        <v>4799.9999999999991</v>
      </c>
      <c r="N141">
        <v>0</v>
      </c>
      <c r="O141">
        <v>23999.999999999996</v>
      </c>
      <c r="P141">
        <v>1705</v>
      </c>
      <c r="Q141">
        <v>255750</v>
      </c>
      <c r="R141">
        <v>279750</v>
      </c>
      <c r="S141">
        <v>0</v>
      </c>
      <c r="T141" s="9" t="s">
        <v>33</v>
      </c>
    </row>
    <row r="142" spans="1:20" x14ac:dyDescent="0.2">
      <c r="A142">
        <v>141</v>
      </c>
      <c r="B142">
        <v>57779</v>
      </c>
      <c r="C142">
        <v>17475</v>
      </c>
      <c r="D142">
        <v>4959</v>
      </c>
      <c r="E142">
        <v>30</v>
      </c>
      <c r="F142">
        <v>30</v>
      </c>
      <c r="G142">
        <v>0</v>
      </c>
      <c r="H142">
        <v>0</v>
      </c>
      <c r="I142">
        <v>0</v>
      </c>
      <c r="J142">
        <v>2</v>
      </c>
      <c r="K142">
        <v>2</v>
      </c>
      <c r="L142">
        <v>19199.999999999996</v>
      </c>
      <c r="M142">
        <v>4799.9999999999991</v>
      </c>
      <c r="N142">
        <v>0</v>
      </c>
      <c r="O142">
        <v>23999.999999999996</v>
      </c>
      <c r="P142">
        <v>1638</v>
      </c>
      <c r="Q142">
        <v>245700</v>
      </c>
      <c r="R142">
        <v>269700</v>
      </c>
      <c r="S142">
        <v>0</v>
      </c>
      <c r="T142" s="9" t="s">
        <v>50</v>
      </c>
    </row>
    <row r="143" spans="1:20" x14ac:dyDescent="0.2">
      <c r="A143">
        <v>142</v>
      </c>
      <c r="B143">
        <v>57449</v>
      </c>
      <c r="C143">
        <v>15968</v>
      </c>
      <c r="D143">
        <v>4602</v>
      </c>
      <c r="E143">
        <v>30</v>
      </c>
      <c r="F143">
        <v>30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19199.999999999996</v>
      </c>
      <c r="M143">
        <v>4799.9999999999991</v>
      </c>
      <c r="N143">
        <v>0</v>
      </c>
      <c r="O143">
        <v>23999.999999999996</v>
      </c>
      <c r="P143">
        <v>1493</v>
      </c>
      <c r="Q143">
        <v>223950</v>
      </c>
      <c r="R143">
        <v>247950</v>
      </c>
      <c r="S143">
        <v>0</v>
      </c>
      <c r="T143" s="9" t="s">
        <v>34</v>
      </c>
    </row>
    <row r="144" spans="1:20" x14ac:dyDescent="0.2">
      <c r="A144">
        <v>143</v>
      </c>
      <c r="B144">
        <v>64651</v>
      </c>
      <c r="C144">
        <v>27690</v>
      </c>
      <c r="D144">
        <v>11294</v>
      </c>
      <c r="E144">
        <v>15</v>
      </c>
      <c r="F144">
        <v>30</v>
      </c>
      <c r="G144">
        <v>15</v>
      </c>
      <c r="H144">
        <v>0</v>
      </c>
      <c r="I144">
        <v>1</v>
      </c>
      <c r="J144">
        <v>2</v>
      </c>
      <c r="K144">
        <v>3</v>
      </c>
      <c r="L144">
        <v>9599.9999999999982</v>
      </c>
      <c r="M144">
        <v>14400</v>
      </c>
      <c r="N144">
        <v>50000</v>
      </c>
      <c r="O144">
        <v>74000</v>
      </c>
      <c r="P144">
        <v>2682</v>
      </c>
      <c r="Q144">
        <v>402300</v>
      </c>
      <c r="R144">
        <v>476300</v>
      </c>
      <c r="S144">
        <v>0</v>
      </c>
      <c r="T144" s="9" t="s">
        <v>25</v>
      </c>
    </row>
    <row r="145" spans="1:20" x14ac:dyDescent="0.2">
      <c r="A145">
        <v>144</v>
      </c>
      <c r="B145">
        <v>63590</v>
      </c>
      <c r="C145">
        <v>18142</v>
      </c>
      <c r="D145">
        <v>4917</v>
      </c>
      <c r="E145">
        <v>15</v>
      </c>
      <c r="F145">
        <v>15</v>
      </c>
      <c r="G145">
        <v>0</v>
      </c>
      <c r="H145">
        <v>0</v>
      </c>
      <c r="I145">
        <v>0</v>
      </c>
      <c r="J145">
        <v>2</v>
      </c>
      <c r="K145">
        <v>2</v>
      </c>
      <c r="L145">
        <v>9599.9999999999982</v>
      </c>
      <c r="M145">
        <v>2399.9999999999995</v>
      </c>
      <c r="N145">
        <v>0</v>
      </c>
      <c r="O145">
        <v>11999.999999999998</v>
      </c>
      <c r="P145">
        <v>1698</v>
      </c>
      <c r="Q145">
        <v>254700</v>
      </c>
      <c r="R145">
        <v>266700</v>
      </c>
      <c r="S145">
        <v>0</v>
      </c>
      <c r="T145" s="9" t="s">
        <v>51</v>
      </c>
    </row>
    <row r="146" spans="1:20" x14ac:dyDescent="0.2">
      <c r="A146">
        <v>145</v>
      </c>
      <c r="B146">
        <v>51850</v>
      </c>
      <c r="C146">
        <v>40995</v>
      </c>
      <c r="D146">
        <v>12241</v>
      </c>
      <c r="E146">
        <v>45</v>
      </c>
      <c r="F146">
        <v>30</v>
      </c>
      <c r="G146">
        <v>15</v>
      </c>
      <c r="H146">
        <v>0</v>
      </c>
      <c r="I146">
        <v>1</v>
      </c>
      <c r="J146">
        <v>4</v>
      </c>
      <c r="K146">
        <v>5</v>
      </c>
      <c r="L146">
        <v>28799.999999999996</v>
      </c>
      <c r="M146">
        <v>4799.9999999999991</v>
      </c>
      <c r="N146">
        <v>50000</v>
      </c>
      <c r="O146">
        <v>83600</v>
      </c>
      <c r="P146">
        <v>3978</v>
      </c>
      <c r="Q146">
        <v>596700</v>
      </c>
      <c r="R146">
        <v>680300</v>
      </c>
      <c r="S146">
        <v>0</v>
      </c>
      <c r="T146" s="9" t="s">
        <v>52</v>
      </c>
    </row>
    <row r="147" spans="1:20" x14ac:dyDescent="0.2">
      <c r="A147">
        <v>146</v>
      </c>
      <c r="B147">
        <v>70955</v>
      </c>
      <c r="C147">
        <v>16959</v>
      </c>
      <c r="D147">
        <v>5327</v>
      </c>
      <c r="E147">
        <v>0</v>
      </c>
      <c r="F147">
        <v>15</v>
      </c>
      <c r="G147">
        <v>15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12000</v>
      </c>
      <c r="N147">
        <v>50000</v>
      </c>
      <c r="O147">
        <v>62000</v>
      </c>
      <c r="P147">
        <v>1614</v>
      </c>
      <c r="Q147">
        <v>242100</v>
      </c>
      <c r="R147">
        <v>304100</v>
      </c>
      <c r="S147">
        <v>0</v>
      </c>
      <c r="T147" s="9" t="s">
        <v>29</v>
      </c>
    </row>
    <row r="148" spans="1:20" x14ac:dyDescent="0.2">
      <c r="A148">
        <v>147</v>
      </c>
      <c r="B148">
        <v>64480</v>
      </c>
      <c r="C148">
        <v>16892</v>
      </c>
      <c r="D148">
        <v>4408</v>
      </c>
      <c r="E148">
        <v>15</v>
      </c>
      <c r="F148">
        <v>15</v>
      </c>
      <c r="G148">
        <v>15</v>
      </c>
      <c r="H148">
        <v>0</v>
      </c>
      <c r="I148">
        <v>0</v>
      </c>
      <c r="J148">
        <v>1</v>
      </c>
      <c r="K148">
        <v>1</v>
      </c>
      <c r="L148">
        <v>9599.9999999999982</v>
      </c>
      <c r="M148">
        <v>2399.9999999999995</v>
      </c>
      <c r="N148">
        <v>50000</v>
      </c>
      <c r="O148">
        <v>62000</v>
      </c>
      <c r="P148">
        <v>1582</v>
      </c>
      <c r="Q148">
        <v>237300</v>
      </c>
      <c r="R148">
        <v>299300</v>
      </c>
      <c r="S148">
        <v>0</v>
      </c>
      <c r="T148" s="9" t="s">
        <v>51</v>
      </c>
    </row>
    <row r="149" spans="1:20" x14ac:dyDescent="0.2">
      <c r="A149">
        <v>148</v>
      </c>
      <c r="B149">
        <v>64271</v>
      </c>
      <c r="C149">
        <v>17512</v>
      </c>
      <c r="D149">
        <v>4505</v>
      </c>
      <c r="E149">
        <v>15</v>
      </c>
      <c r="F149">
        <v>15</v>
      </c>
      <c r="G149">
        <v>15</v>
      </c>
      <c r="H149">
        <v>0</v>
      </c>
      <c r="I149">
        <v>0</v>
      </c>
      <c r="J149">
        <v>1</v>
      </c>
      <c r="K149">
        <v>1</v>
      </c>
      <c r="L149">
        <v>9599.9999999999982</v>
      </c>
      <c r="M149">
        <v>2399.9999999999995</v>
      </c>
      <c r="N149">
        <v>50000</v>
      </c>
      <c r="O149">
        <v>62000</v>
      </c>
      <c r="P149">
        <v>1647</v>
      </c>
      <c r="Q149">
        <v>247050</v>
      </c>
      <c r="R149">
        <v>309050</v>
      </c>
      <c r="S149">
        <v>0</v>
      </c>
      <c r="T149" s="9" t="s">
        <v>29</v>
      </c>
    </row>
    <row r="150" spans="1:20" x14ac:dyDescent="0.2">
      <c r="A150">
        <v>149</v>
      </c>
      <c r="B150">
        <v>71295</v>
      </c>
      <c r="C150">
        <v>15164</v>
      </c>
      <c r="D150">
        <v>4604</v>
      </c>
      <c r="E150">
        <v>0</v>
      </c>
      <c r="F150">
        <v>15</v>
      </c>
      <c r="G150">
        <v>15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12000</v>
      </c>
      <c r="N150">
        <v>50000</v>
      </c>
      <c r="O150">
        <v>62000</v>
      </c>
      <c r="P150">
        <v>1438</v>
      </c>
      <c r="Q150">
        <v>215700</v>
      </c>
      <c r="R150">
        <v>277700</v>
      </c>
      <c r="S150">
        <v>0</v>
      </c>
      <c r="T150" s="9" t="s">
        <v>45</v>
      </c>
    </row>
    <row r="151" spans="1:20" x14ac:dyDescent="0.2">
      <c r="A151">
        <v>150</v>
      </c>
      <c r="B151">
        <v>70988</v>
      </c>
      <c r="C151">
        <v>16464</v>
      </c>
      <c r="D151">
        <v>4949</v>
      </c>
      <c r="E151">
        <v>0</v>
      </c>
      <c r="F151">
        <v>15</v>
      </c>
      <c r="G151">
        <v>15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12000</v>
      </c>
      <c r="N151">
        <v>50000</v>
      </c>
      <c r="O151">
        <v>62000</v>
      </c>
      <c r="P151">
        <v>1560</v>
      </c>
      <c r="Q151">
        <v>234000</v>
      </c>
      <c r="R151">
        <v>296000</v>
      </c>
      <c r="S151">
        <v>0</v>
      </c>
      <c r="T151" s="9" t="s">
        <v>37</v>
      </c>
    </row>
    <row r="152" spans="1:20" x14ac:dyDescent="0.2">
      <c r="A152">
        <v>151</v>
      </c>
      <c r="B152">
        <v>71075</v>
      </c>
      <c r="C152">
        <v>16424</v>
      </c>
      <c r="D152">
        <v>4860</v>
      </c>
      <c r="E152">
        <v>0</v>
      </c>
      <c r="F152">
        <v>30</v>
      </c>
      <c r="G152">
        <v>30</v>
      </c>
      <c r="H152">
        <v>0</v>
      </c>
      <c r="I152">
        <v>0</v>
      </c>
      <c r="J152">
        <v>2</v>
      </c>
      <c r="K152">
        <v>2</v>
      </c>
      <c r="L152">
        <v>0</v>
      </c>
      <c r="M152">
        <v>24000</v>
      </c>
      <c r="N152">
        <v>50000</v>
      </c>
      <c r="O152">
        <v>74000</v>
      </c>
      <c r="P152">
        <v>1549</v>
      </c>
      <c r="Q152">
        <v>232350</v>
      </c>
      <c r="R152">
        <v>306350</v>
      </c>
      <c r="S152">
        <v>0</v>
      </c>
      <c r="T152" s="9" t="s">
        <v>51</v>
      </c>
    </row>
    <row r="153" spans="1:20" x14ac:dyDescent="0.2">
      <c r="A153">
        <v>152</v>
      </c>
      <c r="B153">
        <v>71629</v>
      </c>
      <c r="C153">
        <v>16972</v>
      </c>
      <c r="D153">
        <v>5092</v>
      </c>
      <c r="E153">
        <v>0</v>
      </c>
      <c r="F153">
        <v>15</v>
      </c>
      <c r="G153">
        <v>15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12000</v>
      </c>
      <c r="N153">
        <v>50000</v>
      </c>
      <c r="O153">
        <v>62000</v>
      </c>
      <c r="P153">
        <v>1612</v>
      </c>
      <c r="Q153">
        <v>241800</v>
      </c>
      <c r="R153">
        <v>303800</v>
      </c>
      <c r="S153">
        <v>0</v>
      </c>
      <c r="T153" s="9" t="s">
        <v>53</v>
      </c>
    </row>
    <row r="154" spans="1:20" x14ac:dyDescent="0.2">
      <c r="A154">
        <v>153</v>
      </c>
      <c r="B154">
        <v>70478</v>
      </c>
      <c r="C154">
        <v>18505</v>
      </c>
      <c r="D154">
        <v>5491</v>
      </c>
      <c r="E154">
        <v>0</v>
      </c>
      <c r="F154">
        <v>30</v>
      </c>
      <c r="G154">
        <v>30</v>
      </c>
      <c r="H154">
        <v>0</v>
      </c>
      <c r="I154">
        <v>0</v>
      </c>
      <c r="J154">
        <v>2</v>
      </c>
      <c r="K154">
        <v>2</v>
      </c>
      <c r="L154">
        <v>0</v>
      </c>
      <c r="M154">
        <v>24000</v>
      </c>
      <c r="N154">
        <v>50000</v>
      </c>
      <c r="O154">
        <v>74000</v>
      </c>
      <c r="P154">
        <v>1766</v>
      </c>
      <c r="Q154">
        <v>264900</v>
      </c>
      <c r="R154">
        <v>338900</v>
      </c>
      <c r="S154">
        <v>0</v>
      </c>
      <c r="T154" s="9" t="s">
        <v>35</v>
      </c>
    </row>
    <row r="155" spans="1:20" x14ac:dyDescent="0.2">
      <c r="A155">
        <v>154</v>
      </c>
      <c r="B155">
        <v>64120</v>
      </c>
      <c r="C155">
        <v>16533</v>
      </c>
      <c r="D155">
        <v>4423</v>
      </c>
      <c r="E155">
        <v>15</v>
      </c>
      <c r="F155">
        <v>15</v>
      </c>
      <c r="G155">
        <v>15</v>
      </c>
      <c r="H155">
        <v>0</v>
      </c>
      <c r="I155">
        <v>0</v>
      </c>
      <c r="J155">
        <v>1</v>
      </c>
      <c r="K155">
        <v>1</v>
      </c>
      <c r="L155">
        <v>9599.9999999999982</v>
      </c>
      <c r="M155">
        <v>2399.9999999999995</v>
      </c>
      <c r="N155">
        <v>50000</v>
      </c>
      <c r="O155">
        <v>62000</v>
      </c>
      <c r="P155">
        <v>1548</v>
      </c>
      <c r="Q155">
        <v>232200</v>
      </c>
      <c r="R155">
        <v>294200</v>
      </c>
      <c r="S155">
        <v>0</v>
      </c>
      <c r="T155" s="9" t="s">
        <v>25</v>
      </c>
    </row>
    <row r="156" spans="1:20" x14ac:dyDescent="0.2">
      <c r="A156">
        <v>155</v>
      </c>
      <c r="B156">
        <v>63827</v>
      </c>
      <c r="C156">
        <v>16798</v>
      </c>
      <c r="D156">
        <v>4298</v>
      </c>
      <c r="E156">
        <v>15</v>
      </c>
      <c r="F156">
        <v>15</v>
      </c>
      <c r="G156">
        <v>15</v>
      </c>
      <c r="H156">
        <v>0</v>
      </c>
      <c r="I156">
        <v>0</v>
      </c>
      <c r="J156">
        <v>1</v>
      </c>
      <c r="K156">
        <v>1</v>
      </c>
      <c r="L156">
        <v>9599.9999999999982</v>
      </c>
      <c r="M156">
        <v>2399.9999999999995</v>
      </c>
      <c r="N156">
        <v>50000</v>
      </c>
      <c r="O156">
        <v>62000</v>
      </c>
      <c r="P156">
        <v>1571</v>
      </c>
      <c r="Q156">
        <v>235650</v>
      </c>
      <c r="R156">
        <v>297650</v>
      </c>
      <c r="S156">
        <v>0</v>
      </c>
      <c r="T156" s="9" t="s">
        <v>51</v>
      </c>
    </row>
    <row r="157" spans="1:20" x14ac:dyDescent="0.2">
      <c r="A157">
        <v>156</v>
      </c>
      <c r="B157">
        <v>64758</v>
      </c>
      <c r="C157">
        <v>14779</v>
      </c>
      <c r="D157">
        <v>3778</v>
      </c>
      <c r="E157">
        <v>15</v>
      </c>
      <c r="F157">
        <v>15</v>
      </c>
      <c r="G157">
        <v>15</v>
      </c>
      <c r="H157">
        <v>0</v>
      </c>
      <c r="I157">
        <v>0</v>
      </c>
      <c r="J157">
        <v>1</v>
      </c>
      <c r="K157">
        <v>1</v>
      </c>
      <c r="L157">
        <v>9599.9999999999982</v>
      </c>
      <c r="M157">
        <v>2399.9999999999995</v>
      </c>
      <c r="N157">
        <v>50000</v>
      </c>
      <c r="O157">
        <v>62000</v>
      </c>
      <c r="P157">
        <v>1375</v>
      </c>
      <c r="Q157">
        <v>206250</v>
      </c>
      <c r="R157">
        <v>268250</v>
      </c>
      <c r="S157">
        <v>0</v>
      </c>
      <c r="T157" s="9" t="s">
        <v>27</v>
      </c>
    </row>
    <row r="158" spans="1:20" x14ac:dyDescent="0.2">
      <c r="A158">
        <v>157</v>
      </c>
      <c r="B158">
        <v>64280</v>
      </c>
      <c r="C158">
        <v>16176</v>
      </c>
      <c r="D158">
        <v>4161</v>
      </c>
      <c r="E158">
        <v>15</v>
      </c>
      <c r="F158">
        <v>15</v>
      </c>
      <c r="G158">
        <v>15</v>
      </c>
      <c r="H158">
        <v>0</v>
      </c>
      <c r="I158">
        <v>0</v>
      </c>
      <c r="J158">
        <v>1</v>
      </c>
      <c r="K158">
        <v>1</v>
      </c>
      <c r="L158">
        <v>9599.9999999999982</v>
      </c>
      <c r="M158">
        <v>2399.9999999999995</v>
      </c>
      <c r="N158">
        <v>50000</v>
      </c>
      <c r="O158">
        <v>62000</v>
      </c>
      <c r="P158">
        <v>1512</v>
      </c>
      <c r="Q158">
        <v>226800</v>
      </c>
      <c r="R158">
        <v>288800</v>
      </c>
      <c r="S158">
        <v>0</v>
      </c>
      <c r="T158" s="9" t="s">
        <v>31</v>
      </c>
    </row>
    <row r="159" spans="1:20" x14ac:dyDescent="0.2">
      <c r="A159">
        <v>158</v>
      </c>
      <c r="B159">
        <v>64572</v>
      </c>
      <c r="C159">
        <v>17406</v>
      </c>
      <c r="D159">
        <v>4602</v>
      </c>
      <c r="E159">
        <v>15</v>
      </c>
      <c r="F159">
        <v>15</v>
      </c>
      <c r="G159">
        <v>15</v>
      </c>
      <c r="H159">
        <v>0</v>
      </c>
      <c r="I159">
        <v>0</v>
      </c>
      <c r="J159">
        <v>1</v>
      </c>
      <c r="K159">
        <v>1</v>
      </c>
      <c r="L159">
        <v>9599.9999999999982</v>
      </c>
      <c r="M159">
        <v>2399.9999999999995</v>
      </c>
      <c r="N159">
        <v>50000</v>
      </c>
      <c r="O159">
        <v>62000</v>
      </c>
      <c r="P159">
        <v>1638</v>
      </c>
      <c r="Q159">
        <v>245700</v>
      </c>
      <c r="R159">
        <v>307700</v>
      </c>
      <c r="S159">
        <v>0</v>
      </c>
      <c r="T159" s="9" t="s">
        <v>40</v>
      </c>
    </row>
    <row r="160" spans="1:20" x14ac:dyDescent="0.2">
      <c r="A160">
        <v>159</v>
      </c>
      <c r="B160">
        <v>64224</v>
      </c>
      <c r="C160">
        <v>17543</v>
      </c>
      <c r="D160">
        <v>4522</v>
      </c>
      <c r="E160">
        <v>15</v>
      </c>
      <c r="F160">
        <v>15</v>
      </c>
      <c r="G160">
        <v>15</v>
      </c>
      <c r="H160">
        <v>0</v>
      </c>
      <c r="I160">
        <v>0</v>
      </c>
      <c r="J160">
        <v>1</v>
      </c>
      <c r="K160">
        <v>1</v>
      </c>
      <c r="L160">
        <v>9599.9999999999982</v>
      </c>
      <c r="M160">
        <v>2399.9999999999995</v>
      </c>
      <c r="N160">
        <v>50000</v>
      </c>
      <c r="O160">
        <v>62000</v>
      </c>
      <c r="P160">
        <v>1655</v>
      </c>
      <c r="Q160">
        <v>248250</v>
      </c>
      <c r="R160">
        <v>310250</v>
      </c>
      <c r="S160">
        <v>0</v>
      </c>
      <c r="T160" s="9" t="s">
        <v>43</v>
      </c>
    </row>
    <row r="161" spans="1:20" x14ac:dyDescent="0.2">
      <c r="A161">
        <v>160</v>
      </c>
      <c r="B161">
        <v>64048</v>
      </c>
      <c r="C161">
        <v>16510</v>
      </c>
      <c r="D161">
        <v>4151</v>
      </c>
      <c r="E161">
        <v>15</v>
      </c>
      <c r="F161">
        <v>15</v>
      </c>
      <c r="G161">
        <v>15</v>
      </c>
      <c r="H161">
        <v>0</v>
      </c>
      <c r="I161">
        <v>0</v>
      </c>
      <c r="J161">
        <v>1</v>
      </c>
      <c r="K161">
        <v>1</v>
      </c>
      <c r="L161">
        <v>9599.9999999999982</v>
      </c>
      <c r="M161">
        <v>2399.9999999999995</v>
      </c>
      <c r="N161">
        <v>50000</v>
      </c>
      <c r="O161">
        <v>62000</v>
      </c>
      <c r="P161">
        <v>1545</v>
      </c>
      <c r="Q161">
        <v>231750</v>
      </c>
      <c r="R161">
        <v>293750</v>
      </c>
      <c r="S161">
        <v>0</v>
      </c>
      <c r="T161" s="9" t="s">
        <v>28</v>
      </c>
    </row>
    <row r="162" spans="1:20" x14ac:dyDescent="0.2">
      <c r="A162">
        <v>161</v>
      </c>
      <c r="B162">
        <v>64181</v>
      </c>
      <c r="C162">
        <v>15933</v>
      </c>
      <c r="D162">
        <v>3979</v>
      </c>
      <c r="E162">
        <v>15</v>
      </c>
      <c r="F162">
        <v>15</v>
      </c>
      <c r="G162">
        <v>15</v>
      </c>
      <c r="H162">
        <v>0</v>
      </c>
      <c r="I162">
        <v>0</v>
      </c>
      <c r="J162">
        <v>1</v>
      </c>
      <c r="K162">
        <v>1</v>
      </c>
      <c r="L162">
        <v>9599.9999999999982</v>
      </c>
      <c r="M162">
        <v>2399.9999999999995</v>
      </c>
      <c r="N162">
        <v>50000</v>
      </c>
      <c r="O162">
        <v>62000</v>
      </c>
      <c r="P162">
        <v>1486</v>
      </c>
      <c r="Q162">
        <v>222900</v>
      </c>
      <c r="R162">
        <v>284900</v>
      </c>
      <c r="S162">
        <v>0</v>
      </c>
      <c r="T162" s="9" t="s">
        <v>41</v>
      </c>
    </row>
    <row r="163" spans="1:20" x14ac:dyDescent="0.2">
      <c r="A163">
        <v>162</v>
      </c>
      <c r="B163">
        <v>64464</v>
      </c>
      <c r="C163">
        <v>16317</v>
      </c>
      <c r="D163">
        <v>4358</v>
      </c>
      <c r="E163">
        <v>15</v>
      </c>
      <c r="F163">
        <v>15</v>
      </c>
      <c r="G163">
        <v>15</v>
      </c>
      <c r="H163">
        <v>0</v>
      </c>
      <c r="I163">
        <v>0</v>
      </c>
      <c r="J163">
        <v>1</v>
      </c>
      <c r="K163">
        <v>1</v>
      </c>
      <c r="L163">
        <v>9599.9999999999982</v>
      </c>
      <c r="M163">
        <v>2399.9999999999995</v>
      </c>
      <c r="N163">
        <v>50000</v>
      </c>
      <c r="O163">
        <v>62000</v>
      </c>
      <c r="P163">
        <v>1526</v>
      </c>
      <c r="Q163">
        <v>228900</v>
      </c>
      <c r="R163">
        <v>290900</v>
      </c>
      <c r="S163">
        <v>0</v>
      </c>
      <c r="T163" s="9" t="s">
        <v>25</v>
      </c>
    </row>
    <row r="164" spans="1:20" x14ac:dyDescent="0.2">
      <c r="A164">
        <v>163</v>
      </c>
      <c r="B164">
        <v>64583</v>
      </c>
      <c r="C164">
        <v>16984</v>
      </c>
      <c r="D164">
        <v>4314</v>
      </c>
      <c r="E164">
        <v>15</v>
      </c>
      <c r="F164">
        <v>15</v>
      </c>
      <c r="G164">
        <v>15</v>
      </c>
      <c r="H164">
        <v>0</v>
      </c>
      <c r="I164">
        <v>0</v>
      </c>
      <c r="J164">
        <v>1</v>
      </c>
      <c r="K164">
        <v>1</v>
      </c>
      <c r="L164">
        <v>9599.9999999999982</v>
      </c>
      <c r="M164">
        <v>2399.9999999999995</v>
      </c>
      <c r="N164">
        <v>50000</v>
      </c>
      <c r="O164">
        <v>62000</v>
      </c>
      <c r="P164">
        <v>1592</v>
      </c>
      <c r="Q164">
        <v>238800</v>
      </c>
      <c r="R164">
        <v>300800</v>
      </c>
      <c r="S164">
        <v>0</v>
      </c>
      <c r="T164" s="9" t="s">
        <v>34</v>
      </c>
    </row>
    <row r="165" spans="1:20" x14ac:dyDescent="0.2">
      <c r="A165">
        <v>164</v>
      </c>
      <c r="B165">
        <v>64687</v>
      </c>
      <c r="C165">
        <v>15795</v>
      </c>
      <c r="D165">
        <v>4062</v>
      </c>
      <c r="E165">
        <v>15</v>
      </c>
      <c r="F165">
        <v>15</v>
      </c>
      <c r="G165">
        <v>15</v>
      </c>
      <c r="H165">
        <v>0</v>
      </c>
      <c r="I165">
        <v>0</v>
      </c>
      <c r="J165">
        <v>1</v>
      </c>
      <c r="K165">
        <v>1</v>
      </c>
      <c r="L165">
        <v>9599.9999999999982</v>
      </c>
      <c r="M165">
        <v>2399.9999999999995</v>
      </c>
      <c r="N165">
        <v>50000</v>
      </c>
      <c r="O165">
        <v>62000</v>
      </c>
      <c r="P165">
        <v>1476</v>
      </c>
      <c r="Q165">
        <v>221400</v>
      </c>
      <c r="R165">
        <v>283400</v>
      </c>
      <c r="S165">
        <v>0</v>
      </c>
      <c r="T165" s="9" t="s">
        <v>35</v>
      </c>
    </row>
    <row r="166" spans="1:20" x14ac:dyDescent="0.2">
      <c r="A166">
        <v>165</v>
      </c>
      <c r="B166">
        <v>64461</v>
      </c>
      <c r="C166">
        <v>17768</v>
      </c>
      <c r="D166">
        <v>4786</v>
      </c>
      <c r="E166">
        <v>15</v>
      </c>
      <c r="F166">
        <v>15</v>
      </c>
      <c r="G166">
        <v>15</v>
      </c>
      <c r="H166">
        <v>0</v>
      </c>
      <c r="I166">
        <v>0</v>
      </c>
      <c r="J166">
        <v>1</v>
      </c>
      <c r="K166">
        <v>1</v>
      </c>
      <c r="L166">
        <v>9599.9999999999982</v>
      </c>
      <c r="M166">
        <v>2399.9999999999995</v>
      </c>
      <c r="N166">
        <v>50000</v>
      </c>
      <c r="O166">
        <v>62000</v>
      </c>
      <c r="P166">
        <v>1675</v>
      </c>
      <c r="Q166">
        <v>251250</v>
      </c>
      <c r="R166">
        <v>313250</v>
      </c>
      <c r="S166">
        <v>0</v>
      </c>
      <c r="T166" s="9" t="s">
        <v>33</v>
      </c>
    </row>
    <row r="167" spans="1:20" x14ac:dyDescent="0.2">
      <c r="A167">
        <v>166</v>
      </c>
      <c r="B167">
        <v>64435</v>
      </c>
      <c r="C167">
        <v>17307</v>
      </c>
      <c r="D167">
        <v>4556</v>
      </c>
      <c r="E167">
        <v>15</v>
      </c>
      <c r="F167">
        <v>15</v>
      </c>
      <c r="G167">
        <v>15</v>
      </c>
      <c r="H167">
        <v>0</v>
      </c>
      <c r="I167">
        <v>0</v>
      </c>
      <c r="J167">
        <v>1</v>
      </c>
      <c r="K167">
        <v>1</v>
      </c>
      <c r="L167">
        <v>9599.9999999999982</v>
      </c>
      <c r="M167">
        <v>2399.9999999999995</v>
      </c>
      <c r="N167">
        <v>50000</v>
      </c>
      <c r="O167">
        <v>62000</v>
      </c>
      <c r="P167">
        <v>1624</v>
      </c>
      <c r="Q167">
        <v>243600</v>
      </c>
      <c r="R167">
        <v>305600</v>
      </c>
      <c r="S167">
        <v>0</v>
      </c>
      <c r="T167" s="9" t="s">
        <v>34</v>
      </c>
    </row>
    <row r="168" spans="1:20" x14ac:dyDescent="0.2">
      <c r="A168">
        <v>167</v>
      </c>
      <c r="B168">
        <v>64480</v>
      </c>
      <c r="C168">
        <v>16990</v>
      </c>
      <c r="D168">
        <v>4507</v>
      </c>
      <c r="E168">
        <v>15</v>
      </c>
      <c r="F168">
        <v>15</v>
      </c>
      <c r="G168">
        <v>15</v>
      </c>
      <c r="H168">
        <v>0</v>
      </c>
      <c r="I168">
        <v>0</v>
      </c>
      <c r="J168">
        <v>1</v>
      </c>
      <c r="K168">
        <v>1</v>
      </c>
      <c r="L168">
        <v>9599.9999999999982</v>
      </c>
      <c r="M168">
        <v>2399.9999999999995</v>
      </c>
      <c r="N168">
        <v>50000</v>
      </c>
      <c r="O168">
        <v>62000</v>
      </c>
      <c r="P168">
        <v>1596</v>
      </c>
      <c r="Q168">
        <v>239400</v>
      </c>
      <c r="R168">
        <v>301400</v>
      </c>
      <c r="S168">
        <v>0</v>
      </c>
      <c r="T168" s="9" t="s">
        <v>50</v>
      </c>
    </row>
    <row r="169" spans="1:20" x14ac:dyDescent="0.2">
      <c r="A169">
        <v>168</v>
      </c>
      <c r="B169">
        <v>70911</v>
      </c>
      <c r="C169">
        <v>13253</v>
      </c>
      <c r="D169">
        <v>4049</v>
      </c>
      <c r="E169">
        <v>0</v>
      </c>
      <c r="F169">
        <v>15</v>
      </c>
      <c r="G169">
        <v>15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12000</v>
      </c>
      <c r="N169">
        <v>50000</v>
      </c>
      <c r="O169">
        <v>62000</v>
      </c>
      <c r="P169">
        <v>1238</v>
      </c>
      <c r="Q169">
        <v>185700</v>
      </c>
      <c r="R169">
        <v>247700</v>
      </c>
      <c r="S169">
        <v>0</v>
      </c>
      <c r="T169" s="9" t="s">
        <v>47</v>
      </c>
    </row>
    <row r="170" spans="1:20" x14ac:dyDescent="0.2">
      <c r="A170">
        <v>169</v>
      </c>
      <c r="B170">
        <v>64518</v>
      </c>
      <c r="C170">
        <v>15616</v>
      </c>
      <c r="D170">
        <v>3882</v>
      </c>
      <c r="E170">
        <v>15</v>
      </c>
      <c r="F170">
        <v>15</v>
      </c>
      <c r="G170">
        <v>15</v>
      </c>
      <c r="H170">
        <v>0</v>
      </c>
      <c r="I170">
        <v>0</v>
      </c>
      <c r="J170">
        <v>1</v>
      </c>
      <c r="K170">
        <v>1</v>
      </c>
      <c r="L170">
        <v>9599.9999999999982</v>
      </c>
      <c r="M170">
        <v>2399.9999999999995</v>
      </c>
      <c r="N170">
        <v>50000</v>
      </c>
      <c r="O170">
        <v>62000</v>
      </c>
      <c r="P170">
        <v>1453</v>
      </c>
      <c r="Q170">
        <v>217950</v>
      </c>
      <c r="R170">
        <v>279950</v>
      </c>
      <c r="S170">
        <v>0</v>
      </c>
      <c r="T170" s="9" t="s">
        <v>33</v>
      </c>
    </row>
    <row r="171" spans="1:20" x14ac:dyDescent="0.2">
      <c r="A171">
        <v>170</v>
      </c>
      <c r="B171">
        <v>64519</v>
      </c>
      <c r="C171">
        <v>15168</v>
      </c>
      <c r="D171">
        <v>3885</v>
      </c>
      <c r="E171">
        <v>15</v>
      </c>
      <c r="F171">
        <v>15</v>
      </c>
      <c r="G171">
        <v>15</v>
      </c>
      <c r="H171">
        <v>0</v>
      </c>
      <c r="I171">
        <v>0</v>
      </c>
      <c r="J171">
        <v>1</v>
      </c>
      <c r="K171">
        <v>1</v>
      </c>
      <c r="L171">
        <v>9599.9999999999982</v>
      </c>
      <c r="M171">
        <v>2399.9999999999995</v>
      </c>
      <c r="N171">
        <v>50000</v>
      </c>
      <c r="O171">
        <v>62000</v>
      </c>
      <c r="P171">
        <v>1410</v>
      </c>
      <c r="Q171">
        <v>211500</v>
      </c>
      <c r="R171">
        <v>273500</v>
      </c>
      <c r="S171">
        <v>0</v>
      </c>
      <c r="T171" s="9" t="s">
        <v>54</v>
      </c>
    </row>
    <row r="172" spans="1:20" x14ac:dyDescent="0.2">
      <c r="A172">
        <v>171</v>
      </c>
      <c r="B172">
        <v>64640</v>
      </c>
      <c r="C172">
        <v>17325</v>
      </c>
      <c r="D172">
        <v>4541</v>
      </c>
      <c r="E172">
        <v>15</v>
      </c>
      <c r="F172">
        <v>15</v>
      </c>
      <c r="G172">
        <v>15</v>
      </c>
      <c r="H172">
        <v>0</v>
      </c>
      <c r="I172">
        <v>0</v>
      </c>
      <c r="J172">
        <v>1</v>
      </c>
      <c r="K172">
        <v>1</v>
      </c>
      <c r="L172">
        <v>9599.9999999999982</v>
      </c>
      <c r="M172">
        <v>2399.9999999999995</v>
      </c>
      <c r="N172">
        <v>50000</v>
      </c>
      <c r="O172">
        <v>62000</v>
      </c>
      <c r="P172">
        <v>1629</v>
      </c>
      <c r="Q172">
        <v>244350</v>
      </c>
      <c r="R172">
        <v>306350</v>
      </c>
      <c r="S172">
        <v>0</v>
      </c>
      <c r="T172" s="9" t="s">
        <v>33</v>
      </c>
    </row>
    <row r="173" spans="1:20" x14ac:dyDescent="0.2">
      <c r="A173">
        <v>172</v>
      </c>
      <c r="B173">
        <v>64252</v>
      </c>
      <c r="C173">
        <v>14801</v>
      </c>
      <c r="D173">
        <v>3749</v>
      </c>
      <c r="E173">
        <v>15</v>
      </c>
      <c r="F173">
        <v>15</v>
      </c>
      <c r="G173">
        <v>15</v>
      </c>
      <c r="H173">
        <v>0</v>
      </c>
      <c r="I173">
        <v>0</v>
      </c>
      <c r="J173">
        <v>1</v>
      </c>
      <c r="K173">
        <v>1</v>
      </c>
      <c r="L173">
        <v>9599.9999999999982</v>
      </c>
      <c r="M173">
        <v>2399.9999999999995</v>
      </c>
      <c r="N173">
        <v>50000</v>
      </c>
      <c r="O173">
        <v>62000</v>
      </c>
      <c r="P173">
        <v>1379</v>
      </c>
      <c r="Q173">
        <v>206850</v>
      </c>
      <c r="R173">
        <v>268850</v>
      </c>
      <c r="S173">
        <v>0</v>
      </c>
      <c r="T173" s="9" t="s">
        <v>34</v>
      </c>
    </row>
    <row r="174" spans="1:20" x14ac:dyDescent="0.2">
      <c r="A174">
        <v>173</v>
      </c>
      <c r="B174">
        <v>64212</v>
      </c>
      <c r="C174">
        <v>16467</v>
      </c>
      <c r="D174">
        <v>4378</v>
      </c>
      <c r="E174">
        <v>15</v>
      </c>
      <c r="F174">
        <v>15</v>
      </c>
      <c r="G174">
        <v>15</v>
      </c>
      <c r="H174">
        <v>0</v>
      </c>
      <c r="I174">
        <v>0</v>
      </c>
      <c r="J174">
        <v>1</v>
      </c>
      <c r="K174">
        <v>1</v>
      </c>
      <c r="L174">
        <v>9599.9999999999982</v>
      </c>
      <c r="M174">
        <v>2399.9999999999995</v>
      </c>
      <c r="N174">
        <v>50000</v>
      </c>
      <c r="O174">
        <v>62000</v>
      </c>
      <c r="P174">
        <v>1543</v>
      </c>
      <c r="Q174">
        <v>231450</v>
      </c>
      <c r="R174">
        <v>293450</v>
      </c>
      <c r="S174">
        <v>0</v>
      </c>
      <c r="T174" s="9" t="s">
        <v>50</v>
      </c>
    </row>
    <row r="175" spans="1:20" x14ac:dyDescent="0.2">
      <c r="A175">
        <v>174</v>
      </c>
      <c r="B175">
        <v>64434</v>
      </c>
      <c r="C175">
        <v>16752</v>
      </c>
      <c r="D175">
        <v>4487</v>
      </c>
      <c r="E175">
        <v>15</v>
      </c>
      <c r="F175">
        <v>15</v>
      </c>
      <c r="G175">
        <v>15</v>
      </c>
      <c r="H175">
        <v>0</v>
      </c>
      <c r="I175">
        <v>0</v>
      </c>
      <c r="J175">
        <v>1</v>
      </c>
      <c r="K175">
        <v>1</v>
      </c>
      <c r="L175">
        <v>9599.9999999999982</v>
      </c>
      <c r="M175">
        <v>2399.9999999999995</v>
      </c>
      <c r="N175">
        <v>50000</v>
      </c>
      <c r="O175">
        <v>62000</v>
      </c>
      <c r="P175">
        <v>1569</v>
      </c>
      <c r="Q175">
        <v>235350</v>
      </c>
      <c r="R175">
        <v>297350</v>
      </c>
      <c r="S175">
        <v>0</v>
      </c>
      <c r="T175" s="9" t="s">
        <v>47</v>
      </c>
    </row>
    <row r="176" spans="1:20" x14ac:dyDescent="0.2">
      <c r="A176">
        <v>175</v>
      </c>
      <c r="B176">
        <v>64468</v>
      </c>
      <c r="C176">
        <v>15936</v>
      </c>
      <c r="D176">
        <v>4234</v>
      </c>
      <c r="E176">
        <v>15</v>
      </c>
      <c r="F176">
        <v>15</v>
      </c>
      <c r="G176">
        <v>15</v>
      </c>
      <c r="H176">
        <v>0</v>
      </c>
      <c r="I176">
        <v>0</v>
      </c>
      <c r="J176">
        <v>1</v>
      </c>
      <c r="K176">
        <v>1</v>
      </c>
      <c r="L176">
        <v>9599.9999999999982</v>
      </c>
      <c r="M176">
        <v>2399.9999999999995</v>
      </c>
      <c r="N176">
        <v>50000</v>
      </c>
      <c r="O176">
        <v>62000</v>
      </c>
      <c r="P176">
        <v>1493</v>
      </c>
      <c r="Q176">
        <v>223950</v>
      </c>
      <c r="R176">
        <v>285950</v>
      </c>
      <c r="S176">
        <v>0</v>
      </c>
      <c r="T176" s="9" t="s">
        <v>33</v>
      </c>
    </row>
    <row r="177" spans="1:20" x14ac:dyDescent="0.2">
      <c r="A177">
        <v>176</v>
      </c>
      <c r="B177">
        <v>64319</v>
      </c>
      <c r="C177">
        <v>16628</v>
      </c>
      <c r="D177">
        <v>4356</v>
      </c>
      <c r="E177">
        <v>15</v>
      </c>
      <c r="F177">
        <v>15</v>
      </c>
      <c r="G177">
        <v>15</v>
      </c>
      <c r="H177">
        <v>0</v>
      </c>
      <c r="I177">
        <v>0</v>
      </c>
      <c r="J177">
        <v>1</v>
      </c>
      <c r="K177">
        <v>1</v>
      </c>
      <c r="L177">
        <v>9599.9999999999982</v>
      </c>
      <c r="M177">
        <v>2399.9999999999995</v>
      </c>
      <c r="N177">
        <v>50000</v>
      </c>
      <c r="O177">
        <v>62000</v>
      </c>
      <c r="P177">
        <v>1555</v>
      </c>
      <c r="Q177">
        <v>233250</v>
      </c>
      <c r="R177">
        <v>295250</v>
      </c>
      <c r="S177">
        <v>0</v>
      </c>
      <c r="T177" s="9" t="s">
        <v>54</v>
      </c>
    </row>
    <row r="178" spans="1:20" x14ac:dyDescent="0.2">
      <c r="A178">
        <v>177</v>
      </c>
      <c r="B178">
        <v>64995</v>
      </c>
      <c r="C178">
        <v>18548</v>
      </c>
      <c r="D178">
        <v>5155</v>
      </c>
      <c r="E178">
        <v>15</v>
      </c>
      <c r="F178">
        <v>15</v>
      </c>
      <c r="G178">
        <v>15</v>
      </c>
      <c r="H178">
        <v>0</v>
      </c>
      <c r="I178">
        <v>0</v>
      </c>
      <c r="J178">
        <v>1</v>
      </c>
      <c r="K178">
        <v>1</v>
      </c>
      <c r="L178">
        <v>9599.9999999999982</v>
      </c>
      <c r="M178">
        <v>2399.9999999999995</v>
      </c>
      <c r="N178">
        <v>50000</v>
      </c>
      <c r="O178">
        <v>62000</v>
      </c>
      <c r="P178">
        <v>1753</v>
      </c>
      <c r="Q178">
        <v>262950</v>
      </c>
      <c r="R178">
        <v>324950</v>
      </c>
      <c r="S178">
        <v>0</v>
      </c>
      <c r="T178" s="9" t="s">
        <v>33</v>
      </c>
    </row>
    <row r="179" spans="1:20" x14ac:dyDescent="0.2">
      <c r="A179">
        <v>178</v>
      </c>
      <c r="B179">
        <v>64169</v>
      </c>
      <c r="C179">
        <v>16378</v>
      </c>
      <c r="D179">
        <v>4069</v>
      </c>
      <c r="E179">
        <v>15</v>
      </c>
      <c r="F179">
        <v>15</v>
      </c>
      <c r="G179">
        <v>15</v>
      </c>
      <c r="H179">
        <v>0</v>
      </c>
      <c r="I179">
        <v>0</v>
      </c>
      <c r="J179">
        <v>1</v>
      </c>
      <c r="K179">
        <v>1</v>
      </c>
      <c r="L179">
        <v>9599.9999999999982</v>
      </c>
      <c r="M179">
        <v>2399.9999999999995</v>
      </c>
      <c r="N179">
        <v>50000</v>
      </c>
      <c r="O179">
        <v>62000</v>
      </c>
      <c r="P179">
        <v>1531</v>
      </c>
      <c r="Q179">
        <v>229650</v>
      </c>
      <c r="R179">
        <v>291650</v>
      </c>
      <c r="S179">
        <v>0</v>
      </c>
      <c r="T179" s="9" t="s">
        <v>34</v>
      </c>
    </row>
    <row r="180" spans="1:20" x14ac:dyDescent="0.2">
      <c r="A180">
        <v>179</v>
      </c>
      <c r="B180">
        <v>64199</v>
      </c>
      <c r="C180">
        <v>16682</v>
      </c>
      <c r="D180">
        <v>4350</v>
      </c>
      <c r="E180">
        <v>15</v>
      </c>
      <c r="F180">
        <v>15</v>
      </c>
      <c r="G180">
        <v>15</v>
      </c>
      <c r="H180">
        <v>0</v>
      </c>
      <c r="I180">
        <v>0</v>
      </c>
      <c r="J180">
        <v>1</v>
      </c>
      <c r="K180">
        <v>1</v>
      </c>
      <c r="L180">
        <v>9599.9999999999982</v>
      </c>
      <c r="M180">
        <v>2399.9999999999995</v>
      </c>
      <c r="N180">
        <v>50000</v>
      </c>
      <c r="O180">
        <v>62000</v>
      </c>
      <c r="P180">
        <v>1565</v>
      </c>
      <c r="Q180">
        <v>234750</v>
      </c>
      <c r="R180">
        <v>296750</v>
      </c>
      <c r="S180">
        <v>0</v>
      </c>
      <c r="T180" s="9" t="s">
        <v>50</v>
      </c>
    </row>
    <row r="181" spans="1:20" x14ac:dyDescent="0.2">
      <c r="A181">
        <v>180</v>
      </c>
      <c r="B181">
        <v>64819</v>
      </c>
      <c r="C181">
        <v>15291</v>
      </c>
      <c r="D181">
        <v>4237</v>
      </c>
      <c r="E181">
        <v>15</v>
      </c>
      <c r="F181">
        <v>30</v>
      </c>
      <c r="G181">
        <v>15</v>
      </c>
      <c r="H181">
        <v>0</v>
      </c>
      <c r="I181">
        <v>0</v>
      </c>
      <c r="J181">
        <v>2</v>
      </c>
      <c r="K181">
        <v>2</v>
      </c>
      <c r="L181">
        <v>9599.9999999999982</v>
      </c>
      <c r="M181">
        <v>14400</v>
      </c>
      <c r="N181">
        <v>50000</v>
      </c>
      <c r="O181">
        <v>74000</v>
      </c>
      <c r="P181">
        <v>1426</v>
      </c>
      <c r="Q181">
        <v>213900</v>
      </c>
      <c r="R181">
        <v>287900</v>
      </c>
      <c r="S181">
        <v>0</v>
      </c>
      <c r="T181" s="9" t="s">
        <v>47</v>
      </c>
    </row>
    <row r="182" spans="1:20" x14ac:dyDescent="0.2">
      <c r="A182">
        <v>181</v>
      </c>
      <c r="B182">
        <v>64500</v>
      </c>
      <c r="C182">
        <v>15299</v>
      </c>
      <c r="D182">
        <v>3887</v>
      </c>
      <c r="E182">
        <v>15</v>
      </c>
      <c r="F182">
        <v>15</v>
      </c>
      <c r="G182">
        <v>15</v>
      </c>
      <c r="H182">
        <v>0</v>
      </c>
      <c r="I182">
        <v>0</v>
      </c>
      <c r="J182">
        <v>1</v>
      </c>
      <c r="K182">
        <v>1</v>
      </c>
      <c r="L182">
        <v>9599.9999999999982</v>
      </c>
      <c r="M182">
        <v>2399.9999999999995</v>
      </c>
      <c r="N182">
        <v>50000</v>
      </c>
      <c r="O182">
        <v>62000</v>
      </c>
      <c r="P182">
        <v>1423</v>
      </c>
      <c r="Q182">
        <v>213450</v>
      </c>
      <c r="R182">
        <v>275450</v>
      </c>
      <c r="S182">
        <v>0</v>
      </c>
      <c r="T182" s="9" t="s">
        <v>50</v>
      </c>
    </row>
    <row r="183" spans="1:20" x14ac:dyDescent="0.2">
      <c r="A183">
        <v>182</v>
      </c>
      <c r="B183">
        <v>64333</v>
      </c>
      <c r="C183">
        <v>15750</v>
      </c>
      <c r="D183">
        <v>3963</v>
      </c>
      <c r="E183">
        <v>15</v>
      </c>
      <c r="F183">
        <v>15</v>
      </c>
      <c r="G183">
        <v>15</v>
      </c>
      <c r="H183">
        <v>0</v>
      </c>
      <c r="I183">
        <v>0</v>
      </c>
      <c r="J183">
        <v>1</v>
      </c>
      <c r="K183">
        <v>1</v>
      </c>
      <c r="L183">
        <v>9599.9999999999982</v>
      </c>
      <c r="M183">
        <v>2399.9999999999995</v>
      </c>
      <c r="N183">
        <v>50000</v>
      </c>
      <c r="O183">
        <v>62000</v>
      </c>
      <c r="P183">
        <v>1472</v>
      </c>
      <c r="Q183">
        <v>220800</v>
      </c>
      <c r="R183">
        <v>282800</v>
      </c>
      <c r="S183">
        <v>0</v>
      </c>
      <c r="T183" s="9" t="s">
        <v>35</v>
      </c>
    </row>
    <row r="184" spans="1:20" x14ac:dyDescent="0.2">
      <c r="A184">
        <v>183</v>
      </c>
      <c r="B184">
        <v>64531</v>
      </c>
      <c r="C184">
        <v>16073</v>
      </c>
      <c r="D184">
        <v>4149</v>
      </c>
      <c r="E184">
        <v>15</v>
      </c>
      <c r="F184">
        <v>15</v>
      </c>
      <c r="G184">
        <v>15</v>
      </c>
      <c r="H184">
        <v>0</v>
      </c>
      <c r="I184">
        <v>0</v>
      </c>
      <c r="J184">
        <v>1</v>
      </c>
      <c r="K184">
        <v>1</v>
      </c>
      <c r="L184">
        <v>9599.9999999999982</v>
      </c>
      <c r="M184">
        <v>2399.9999999999995</v>
      </c>
      <c r="N184">
        <v>50000</v>
      </c>
      <c r="O184">
        <v>62000</v>
      </c>
      <c r="P184">
        <v>1503</v>
      </c>
      <c r="Q184">
        <v>225450</v>
      </c>
      <c r="R184">
        <v>287450</v>
      </c>
      <c r="S184">
        <v>0</v>
      </c>
      <c r="T184" s="9" t="s">
        <v>25</v>
      </c>
    </row>
    <row r="185" spans="1:20" x14ac:dyDescent="0.2">
      <c r="A185">
        <v>184</v>
      </c>
      <c r="B185">
        <v>64408</v>
      </c>
      <c r="C185">
        <v>17886</v>
      </c>
      <c r="D185">
        <v>4938</v>
      </c>
      <c r="E185">
        <v>15</v>
      </c>
      <c r="F185">
        <v>15</v>
      </c>
      <c r="G185">
        <v>15</v>
      </c>
      <c r="H185">
        <v>0</v>
      </c>
      <c r="I185">
        <v>0</v>
      </c>
      <c r="J185">
        <v>1</v>
      </c>
      <c r="K185">
        <v>1</v>
      </c>
      <c r="L185">
        <v>9599.9999999999982</v>
      </c>
      <c r="M185">
        <v>2399.9999999999995</v>
      </c>
      <c r="N185">
        <v>50000</v>
      </c>
      <c r="O185">
        <v>62000</v>
      </c>
      <c r="P185">
        <v>1685</v>
      </c>
      <c r="Q185">
        <v>252750</v>
      </c>
      <c r="R185">
        <v>314750</v>
      </c>
      <c r="S185">
        <v>0</v>
      </c>
      <c r="T185" s="9" t="s">
        <v>39</v>
      </c>
    </row>
    <row r="186" spans="1:20" x14ac:dyDescent="0.2">
      <c r="A186">
        <v>185</v>
      </c>
      <c r="B186">
        <v>64693</v>
      </c>
      <c r="C186">
        <v>16486</v>
      </c>
      <c r="D186">
        <v>4328</v>
      </c>
      <c r="E186">
        <v>15</v>
      </c>
      <c r="F186">
        <v>15</v>
      </c>
      <c r="G186">
        <v>15</v>
      </c>
      <c r="H186">
        <v>0</v>
      </c>
      <c r="I186">
        <v>0</v>
      </c>
      <c r="J186">
        <v>1</v>
      </c>
      <c r="K186">
        <v>1</v>
      </c>
      <c r="L186">
        <v>9599.9999999999982</v>
      </c>
      <c r="M186">
        <v>2399.9999999999995</v>
      </c>
      <c r="N186">
        <v>50000</v>
      </c>
      <c r="O186">
        <v>62000</v>
      </c>
      <c r="P186">
        <v>1547</v>
      </c>
      <c r="Q186">
        <v>232050</v>
      </c>
      <c r="R186">
        <v>294050</v>
      </c>
      <c r="S186">
        <v>0</v>
      </c>
      <c r="T186" s="9" t="s">
        <v>38</v>
      </c>
    </row>
    <row r="187" spans="1:20" x14ac:dyDescent="0.2">
      <c r="A187">
        <v>186</v>
      </c>
      <c r="B187">
        <v>64555</v>
      </c>
      <c r="C187">
        <v>16470</v>
      </c>
      <c r="D187">
        <v>4239</v>
      </c>
      <c r="E187">
        <v>15</v>
      </c>
      <c r="F187">
        <v>15</v>
      </c>
      <c r="G187">
        <v>15</v>
      </c>
      <c r="H187">
        <v>0</v>
      </c>
      <c r="I187">
        <v>0</v>
      </c>
      <c r="J187">
        <v>1</v>
      </c>
      <c r="K187">
        <v>1</v>
      </c>
      <c r="L187">
        <v>9599.9999999999982</v>
      </c>
      <c r="M187">
        <v>2399.9999999999995</v>
      </c>
      <c r="N187">
        <v>50000</v>
      </c>
      <c r="O187">
        <v>62000</v>
      </c>
      <c r="P187">
        <v>1542</v>
      </c>
      <c r="Q187">
        <v>231300</v>
      </c>
      <c r="R187">
        <v>293300</v>
      </c>
      <c r="S187">
        <v>0</v>
      </c>
      <c r="T187" s="9" t="s">
        <v>41</v>
      </c>
    </row>
    <row r="188" spans="1:20" x14ac:dyDescent="0.2">
      <c r="A188">
        <v>187</v>
      </c>
      <c r="B188">
        <v>64641</v>
      </c>
      <c r="C188">
        <v>15935</v>
      </c>
      <c r="D188">
        <v>4269</v>
      </c>
      <c r="E188">
        <v>15</v>
      </c>
      <c r="F188">
        <v>15</v>
      </c>
      <c r="G188">
        <v>15</v>
      </c>
      <c r="H188">
        <v>0</v>
      </c>
      <c r="I188">
        <v>0</v>
      </c>
      <c r="J188">
        <v>1</v>
      </c>
      <c r="K188">
        <v>1</v>
      </c>
      <c r="L188">
        <v>9599.9999999999982</v>
      </c>
      <c r="M188">
        <v>2399.9999999999995</v>
      </c>
      <c r="N188">
        <v>50000</v>
      </c>
      <c r="O188">
        <v>62000</v>
      </c>
      <c r="P188">
        <v>1492</v>
      </c>
      <c r="Q188">
        <v>223800</v>
      </c>
      <c r="R188">
        <v>285800</v>
      </c>
      <c r="S188">
        <v>0</v>
      </c>
      <c r="T188" s="9" t="s">
        <v>53</v>
      </c>
    </row>
    <row r="189" spans="1:20" x14ac:dyDescent="0.2">
      <c r="A189">
        <v>188</v>
      </c>
      <c r="B189">
        <v>71144</v>
      </c>
      <c r="C189">
        <v>13548</v>
      </c>
      <c r="D189">
        <v>4107</v>
      </c>
      <c r="E189">
        <v>0</v>
      </c>
      <c r="F189">
        <v>30</v>
      </c>
      <c r="G189">
        <v>30</v>
      </c>
      <c r="H189">
        <v>0</v>
      </c>
      <c r="I189">
        <v>0</v>
      </c>
      <c r="J189">
        <v>2</v>
      </c>
      <c r="K189">
        <v>2</v>
      </c>
      <c r="L189">
        <v>0</v>
      </c>
      <c r="M189">
        <v>24000</v>
      </c>
      <c r="N189">
        <v>50000</v>
      </c>
      <c r="O189">
        <v>74000</v>
      </c>
      <c r="P189">
        <v>1270</v>
      </c>
      <c r="Q189">
        <v>190500</v>
      </c>
      <c r="R189">
        <v>264500</v>
      </c>
      <c r="S189">
        <v>0</v>
      </c>
      <c r="T189" s="9" t="s">
        <v>28</v>
      </c>
    </row>
    <row r="190" spans="1:20" x14ac:dyDescent="0.2">
      <c r="A190">
        <v>189</v>
      </c>
      <c r="B190">
        <v>64146</v>
      </c>
      <c r="C190">
        <v>16027</v>
      </c>
      <c r="D190">
        <v>4097</v>
      </c>
      <c r="E190">
        <v>15</v>
      </c>
      <c r="F190">
        <v>15</v>
      </c>
      <c r="G190">
        <v>15</v>
      </c>
      <c r="H190">
        <v>0</v>
      </c>
      <c r="I190">
        <v>0</v>
      </c>
      <c r="J190">
        <v>1</v>
      </c>
      <c r="K190">
        <v>1</v>
      </c>
      <c r="L190">
        <v>9599.9999999999982</v>
      </c>
      <c r="M190">
        <v>2399.9999999999995</v>
      </c>
      <c r="N190">
        <v>50000</v>
      </c>
      <c r="O190">
        <v>62000</v>
      </c>
      <c r="P190">
        <v>1493</v>
      </c>
      <c r="Q190">
        <v>223950</v>
      </c>
      <c r="R190">
        <v>285950</v>
      </c>
      <c r="S190">
        <v>0</v>
      </c>
      <c r="T190" s="9" t="s">
        <v>55</v>
      </c>
    </row>
    <row r="191" spans="1:20" x14ac:dyDescent="0.2">
      <c r="A191">
        <v>190</v>
      </c>
      <c r="B191">
        <v>64827</v>
      </c>
      <c r="C191">
        <v>16952</v>
      </c>
      <c r="D191">
        <v>4540</v>
      </c>
      <c r="E191">
        <v>15</v>
      </c>
      <c r="F191">
        <v>15</v>
      </c>
      <c r="G191">
        <v>15</v>
      </c>
      <c r="H191">
        <v>0</v>
      </c>
      <c r="I191">
        <v>0</v>
      </c>
      <c r="J191">
        <v>1</v>
      </c>
      <c r="K191">
        <v>1</v>
      </c>
      <c r="L191">
        <v>9599.9999999999982</v>
      </c>
      <c r="M191">
        <v>2399.9999999999995</v>
      </c>
      <c r="N191">
        <v>50000</v>
      </c>
      <c r="O191">
        <v>62000</v>
      </c>
      <c r="P191">
        <v>1589</v>
      </c>
      <c r="Q191">
        <v>238350</v>
      </c>
      <c r="R191">
        <v>300350</v>
      </c>
      <c r="S191">
        <v>0</v>
      </c>
      <c r="T191" s="9" t="s">
        <v>25</v>
      </c>
    </row>
    <row r="192" spans="1:20" x14ac:dyDescent="0.2">
      <c r="A192">
        <v>191</v>
      </c>
      <c r="B192">
        <v>64637</v>
      </c>
      <c r="C192">
        <v>16660</v>
      </c>
      <c r="D192">
        <v>4511</v>
      </c>
      <c r="E192">
        <v>15</v>
      </c>
      <c r="F192">
        <v>15</v>
      </c>
      <c r="G192">
        <v>15</v>
      </c>
      <c r="H192">
        <v>0</v>
      </c>
      <c r="I192">
        <v>0</v>
      </c>
      <c r="J192">
        <v>1</v>
      </c>
      <c r="K192">
        <v>1</v>
      </c>
      <c r="L192">
        <v>9599.9999999999982</v>
      </c>
      <c r="M192">
        <v>2399.9999999999995</v>
      </c>
      <c r="N192">
        <v>50000</v>
      </c>
      <c r="O192">
        <v>62000</v>
      </c>
      <c r="P192">
        <v>1561</v>
      </c>
      <c r="Q192">
        <v>234150</v>
      </c>
      <c r="R192">
        <v>296150</v>
      </c>
      <c r="S192">
        <v>0</v>
      </c>
      <c r="T192" s="9" t="s">
        <v>38</v>
      </c>
    </row>
    <row r="193" spans="1:20" x14ac:dyDescent="0.2">
      <c r="A193">
        <v>192</v>
      </c>
      <c r="B193">
        <v>64702</v>
      </c>
      <c r="C193">
        <v>16503</v>
      </c>
      <c r="D193">
        <v>4298</v>
      </c>
      <c r="E193">
        <v>15</v>
      </c>
      <c r="F193">
        <v>15</v>
      </c>
      <c r="G193">
        <v>15</v>
      </c>
      <c r="H193">
        <v>0</v>
      </c>
      <c r="I193">
        <v>0</v>
      </c>
      <c r="J193">
        <v>1</v>
      </c>
      <c r="K193">
        <v>1</v>
      </c>
      <c r="L193">
        <v>9599.9999999999982</v>
      </c>
      <c r="M193">
        <v>2399.9999999999995</v>
      </c>
      <c r="N193">
        <v>50000</v>
      </c>
      <c r="O193">
        <v>62000</v>
      </c>
      <c r="P193">
        <v>1544</v>
      </c>
      <c r="Q193">
        <v>231600</v>
      </c>
      <c r="R193">
        <v>293600</v>
      </c>
      <c r="S193">
        <v>0</v>
      </c>
      <c r="T193" s="9" t="s">
        <v>29</v>
      </c>
    </row>
    <row r="194" spans="1:20" x14ac:dyDescent="0.2">
      <c r="A194">
        <v>193</v>
      </c>
      <c r="B194">
        <v>64399</v>
      </c>
      <c r="C194">
        <v>14487</v>
      </c>
      <c r="D194">
        <v>3991</v>
      </c>
      <c r="E194">
        <v>15</v>
      </c>
      <c r="F194">
        <v>15</v>
      </c>
      <c r="G194">
        <v>15</v>
      </c>
      <c r="H194">
        <v>0</v>
      </c>
      <c r="I194">
        <v>0</v>
      </c>
      <c r="J194">
        <v>1</v>
      </c>
      <c r="K194">
        <v>1</v>
      </c>
      <c r="L194">
        <v>9599.9999999999982</v>
      </c>
      <c r="M194">
        <v>2399.9999999999995</v>
      </c>
      <c r="N194">
        <v>50000</v>
      </c>
      <c r="O194">
        <v>62000</v>
      </c>
      <c r="P194">
        <v>1343</v>
      </c>
      <c r="Q194">
        <v>201450</v>
      </c>
      <c r="R194">
        <v>263450</v>
      </c>
      <c r="S194">
        <v>0</v>
      </c>
      <c r="T194" s="9" t="s">
        <v>37</v>
      </c>
    </row>
    <row r="195" spans="1:20" x14ac:dyDescent="0.2">
      <c r="A195">
        <v>194</v>
      </c>
      <c r="B195">
        <v>64504</v>
      </c>
      <c r="C195">
        <v>16616</v>
      </c>
      <c r="D195">
        <v>4271</v>
      </c>
      <c r="E195">
        <v>15</v>
      </c>
      <c r="F195">
        <v>15</v>
      </c>
      <c r="G195">
        <v>15</v>
      </c>
      <c r="H195">
        <v>0</v>
      </c>
      <c r="I195">
        <v>0</v>
      </c>
      <c r="J195">
        <v>1</v>
      </c>
      <c r="K195">
        <v>1</v>
      </c>
      <c r="L195">
        <v>9599.9999999999982</v>
      </c>
      <c r="M195">
        <v>2399.9999999999995</v>
      </c>
      <c r="N195">
        <v>50000</v>
      </c>
      <c r="O195">
        <v>62000</v>
      </c>
      <c r="P195">
        <v>1556</v>
      </c>
      <c r="Q195">
        <v>233400</v>
      </c>
      <c r="R195">
        <v>295400</v>
      </c>
      <c r="S195">
        <v>0</v>
      </c>
      <c r="T195" s="9" t="s">
        <v>40</v>
      </c>
    </row>
    <row r="196" spans="1:20" x14ac:dyDescent="0.2">
      <c r="A196">
        <v>195</v>
      </c>
      <c r="B196">
        <v>64593</v>
      </c>
      <c r="C196">
        <v>14817</v>
      </c>
      <c r="D196">
        <v>3982</v>
      </c>
      <c r="E196">
        <v>15</v>
      </c>
      <c r="F196">
        <v>15</v>
      </c>
      <c r="G196">
        <v>15</v>
      </c>
      <c r="H196">
        <v>0</v>
      </c>
      <c r="I196">
        <v>0</v>
      </c>
      <c r="J196">
        <v>1</v>
      </c>
      <c r="K196">
        <v>1</v>
      </c>
      <c r="L196">
        <v>9599.9999999999982</v>
      </c>
      <c r="M196">
        <v>2399.9999999999995</v>
      </c>
      <c r="N196">
        <v>50000</v>
      </c>
      <c r="O196">
        <v>62000</v>
      </c>
      <c r="P196">
        <v>1380</v>
      </c>
      <c r="Q196">
        <v>207000</v>
      </c>
      <c r="R196">
        <v>269000</v>
      </c>
      <c r="S196">
        <v>0</v>
      </c>
      <c r="T196" s="9" t="s">
        <v>28</v>
      </c>
    </row>
    <row r="197" spans="1:20" x14ac:dyDescent="0.2">
      <c r="A197">
        <v>196</v>
      </c>
      <c r="B197">
        <v>64293</v>
      </c>
      <c r="C197">
        <v>17013</v>
      </c>
      <c r="D197">
        <v>4365</v>
      </c>
      <c r="E197">
        <v>15</v>
      </c>
      <c r="F197">
        <v>15</v>
      </c>
      <c r="G197">
        <v>15</v>
      </c>
      <c r="H197">
        <v>0</v>
      </c>
      <c r="I197">
        <v>0</v>
      </c>
      <c r="J197">
        <v>1</v>
      </c>
      <c r="K197">
        <v>1</v>
      </c>
      <c r="L197">
        <v>9599.9999999999982</v>
      </c>
      <c r="M197">
        <v>2399.9999999999995</v>
      </c>
      <c r="N197">
        <v>50000</v>
      </c>
      <c r="O197">
        <v>62000</v>
      </c>
      <c r="P197">
        <v>1600</v>
      </c>
      <c r="Q197">
        <v>240000</v>
      </c>
      <c r="R197">
        <v>302000</v>
      </c>
      <c r="S197">
        <v>0</v>
      </c>
      <c r="T197" s="9" t="s">
        <v>41</v>
      </c>
    </row>
    <row r="198" spans="1:20" x14ac:dyDescent="0.2">
      <c r="A198">
        <v>197</v>
      </c>
      <c r="B198">
        <v>64274</v>
      </c>
      <c r="C198">
        <v>15837</v>
      </c>
      <c r="D198">
        <v>4145</v>
      </c>
      <c r="E198">
        <v>15</v>
      </c>
      <c r="F198">
        <v>15</v>
      </c>
      <c r="G198">
        <v>15</v>
      </c>
      <c r="H198">
        <v>0</v>
      </c>
      <c r="I198">
        <v>0</v>
      </c>
      <c r="J198">
        <v>1</v>
      </c>
      <c r="K198">
        <v>1</v>
      </c>
      <c r="L198">
        <v>9599.9999999999982</v>
      </c>
      <c r="M198">
        <v>2399.9999999999995</v>
      </c>
      <c r="N198">
        <v>50000</v>
      </c>
      <c r="O198">
        <v>62000</v>
      </c>
      <c r="P198">
        <v>1484</v>
      </c>
      <c r="Q198">
        <v>222600</v>
      </c>
      <c r="R198">
        <v>284600</v>
      </c>
      <c r="S198">
        <v>0</v>
      </c>
      <c r="T198" s="9" t="s">
        <v>31</v>
      </c>
    </row>
    <row r="199" spans="1:20" x14ac:dyDescent="0.2">
      <c r="A199">
        <v>198</v>
      </c>
      <c r="B199">
        <v>64392</v>
      </c>
      <c r="C199">
        <v>17649</v>
      </c>
      <c r="D199">
        <v>4570</v>
      </c>
      <c r="E199">
        <v>15</v>
      </c>
      <c r="F199">
        <v>15</v>
      </c>
      <c r="G199">
        <v>15</v>
      </c>
      <c r="H199">
        <v>0</v>
      </c>
      <c r="I199">
        <v>0</v>
      </c>
      <c r="J199">
        <v>1</v>
      </c>
      <c r="K199">
        <v>1</v>
      </c>
      <c r="L199">
        <v>9599.9999999999982</v>
      </c>
      <c r="M199">
        <v>2399.9999999999995</v>
      </c>
      <c r="N199">
        <v>50000</v>
      </c>
      <c r="O199">
        <v>62000</v>
      </c>
      <c r="P199">
        <v>1658</v>
      </c>
      <c r="Q199">
        <v>248700</v>
      </c>
      <c r="R199">
        <v>310700</v>
      </c>
      <c r="S199">
        <v>0</v>
      </c>
      <c r="T199" s="9" t="s">
        <v>25</v>
      </c>
    </row>
    <row r="200" spans="1:20" x14ac:dyDescent="0.2">
      <c r="A200">
        <v>199</v>
      </c>
      <c r="B200">
        <v>64381</v>
      </c>
      <c r="C200">
        <v>16791</v>
      </c>
      <c r="D200">
        <v>4590</v>
      </c>
      <c r="E200">
        <v>15</v>
      </c>
      <c r="F200">
        <v>15</v>
      </c>
      <c r="G200">
        <v>15</v>
      </c>
      <c r="H200">
        <v>0</v>
      </c>
      <c r="I200">
        <v>0</v>
      </c>
      <c r="J200">
        <v>1</v>
      </c>
      <c r="K200">
        <v>1</v>
      </c>
      <c r="L200">
        <v>9599.9999999999982</v>
      </c>
      <c r="M200">
        <v>2399.9999999999995</v>
      </c>
      <c r="N200">
        <v>50000</v>
      </c>
      <c r="O200">
        <v>62000</v>
      </c>
      <c r="P200">
        <v>1571</v>
      </c>
      <c r="Q200">
        <v>235650</v>
      </c>
      <c r="R200">
        <v>297650</v>
      </c>
      <c r="S200">
        <v>0</v>
      </c>
      <c r="T200" s="9" t="s">
        <v>34</v>
      </c>
    </row>
    <row r="201" spans="1:20" x14ac:dyDescent="0.2">
      <c r="A201">
        <v>200</v>
      </c>
      <c r="B201">
        <v>63871</v>
      </c>
      <c r="C201">
        <v>15364</v>
      </c>
      <c r="D201">
        <v>3894</v>
      </c>
      <c r="E201">
        <v>15</v>
      </c>
      <c r="F201">
        <v>15</v>
      </c>
      <c r="G201">
        <v>15</v>
      </c>
      <c r="H201">
        <v>0</v>
      </c>
      <c r="I201">
        <v>0</v>
      </c>
      <c r="J201">
        <v>1</v>
      </c>
      <c r="K201">
        <v>1</v>
      </c>
      <c r="L201">
        <v>9599.9999999999982</v>
      </c>
      <c r="M201">
        <v>2399.9999999999995</v>
      </c>
      <c r="N201">
        <v>50000</v>
      </c>
      <c r="O201">
        <v>62000</v>
      </c>
      <c r="P201">
        <v>1436</v>
      </c>
      <c r="Q201">
        <v>215400</v>
      </c>
      <c r="R201">
        <v>277400</v>
      </c>
      <c r="S201">
        <v>0</v>
      </c>
      <c r="T201" s="9" t="s">
        <v>35</v>
      </c>
    </row>
    <row r="202" spans="1:20" x14ac:dyDescent="0.2">
      <c r="A202">
        <v>201</v>
      </c>
      <c r="B202">
        <v>64195</v>
      </c>
      <c r="C202">
        <v>15785</v>
      </c>
      <c r="D202">
        <v>4119</v>
      </c>
      <c r="E202">
        <v>15</v>
      </c>
      <c r="F202">
        <v>15</v>
      </c>
      <c r="G202">
        <v>15</v>
      </c>
      <c r="H202">
        <v>0</v>
      </c>
      <c r="I202">
        <v>0</v>
      </c>
      <c r="J202">
        <v>1</v>
      </c>
      <c r="K202">
        <v>1</v>
      </c>
      <c r="L202">
        <v>9599.9999999999982</v>
      </c>
      <c r="M202">
        <v>2399.9999999999995</v>
      </c>
      <c r="N202">
        <v>50000</v>
      </c>
      <c r="O202">
        <v>62000</v>
      </c>
      <c r="P202">
        <v>1479</v>
      </c>
      <c r="Q202">
        <v>221850</v>
      </c>
      <c r="R202">
        <v>283850</v>
      </c>
      <c r="S202">
        <v>0</v>
      </c>
      <c r="T202" s="9" t="s">
        <v>25</v>
      </c>
    </row>
    <row r="203" spans="1:20" x14ac:dyDescent="0.2">
      <c r="A203">
        <v>202</v>
      </c>
      <c r="B203">
        <v>64650</v>
      </c>
      <c r="C203">
        <v>13437</v>
      </c>
      <c r="D203">
        <v>3531</v>
      </c>
      <c r="E203">
        <v>15</v>
      </c>
      <c r="F203">
        <v>15</v>
      </c>
      <c r="G203">
        <v>15</v>
      </c>
      <c r="H203">
        <v>0</v>
      </c>
      <c r="I203">
        <v>0</v>
      </c>
      <c r="J203">
        <v>1</v>
      </c>
      <c r="K203">
        <v>1</v>
      </c>
      <c r="L203">
        <v>9599.9999999999982</v>
      </c>
      <c r="M203">
        <v>2399.9999999999995</v>
      </c>
      <c r="N203">
        <v>50000</v>
      </c>
      <c r="O203">
        <v>62000</v>
      </c>
      <c r="P203">
        <v>1246</v>
      </c>
      <c r="Q203">
        <v>186900</v>
      </c>
      <c r="R203">
        <v>248900</v>
      </c>
      <c r="S203">
        <v>0</v>
      </c>
      <c r="T203" s="9" t="s">
        <v>39</v>
      </c>
    </row>
    <row r="204" spans="1:20" x14ac:dyDescent="0.2">
      <c r="A204">
        <v>203</v>
      </c>
      <c r="B204">
        <v>64462</v>
      </c>
      <c r="C204">
        <v>17156</v>
      </c>
      <c r="D204">
        <v>4513</v>
      </c>
      <c r="E204">
        <v>15</v>
      </c>
      <c r="F204">
        <v>15</v>
      </c>
      <c r="G204">
        <v>15</v>
      </c>
      <c r="H204">
        <v>0</v>
      </c>
      <c r="I204">
        <v>0</v>
      </c>
      <c r="J204">
        <v>1</v>
      </c>
      <c r="K204">
        <v>1</v>
      </c>
      <c r="L204">
        <v>9599.9999999999982</v>
      </c>
      <c r="M204">
        <v>2399.9999999999995</v>
      </c>
      <c r="N204">
        <v>50000</v>
      </c>
      <c r="O204">
        <v>62000</v>
      </c>
      <c r="P204">
        <v>1608</v>
      </c>
      <c r="Q204">
        <v>241200</v>
      </c>
      <c r="R204">
        <v>303200</v>
      </c>
      <c r="S204">
        <v>0</v>
      </c>
      <c r="T204" s="9" t="s">
        <v>38</v>
      </c>
    </row>
    <row r="205" spans="1:20" x14ac:dyDescent="0.2">
      <c r="A205">
        <v>204</v>
      </c>
      <c r="B205">
        <v>64274</v>
      </c>
      <c r="C205">
        <v>15922</v>
      </c>
      <c r="D205">
        <v>3973</v>
      </c>
      <c r="E205">
        <v>15</v>
      </c>
      <c r="F205">
        <v>15</v>
      </c>
      <c r="G205">
        <v>15</v>
      </c>
      <c r="H205">
        <v>0</v>
      </c>
      <c r="I205">
        <v>0</v>
      </c>
      <c r="J205">
        <v>1</v>
      </c>
      <c r="K205">
        <v>1</v>
      </c>
      <c r="L205">
        <v>9599.9999999999982</v>
      </c>
      <c r="M205">
        <v>2399.9999999999995</v>
      </c>
      <c r="N205">
        <v>50000</v>
      </c>
      <c r="O205">
        <v>62000</v>
      </c>
      <c r="P205">
        <v>1482</v>
      </c>
      <c r="Q205">
        <v>222300</v>
      </c>
      <c r="R205">
        <v>284300</v>
      </c>
      <c r="S205">
        <v>0</v>
      </c>
      <c r="T205" s="9" t="s">
        <v>41</v>
      </c>
    </row>
    <row r="206" spans="1:20" x14ac:dyDescent="0.2">
      <c r="A206">
        <v>205</v>
      </c>
      <c r="B206">
        <v>64455</v>
      </c>
      <c r="C206">
        <v>14905</v>
      </c>
      <c r="D206">
        <v>3802</v>
      </c>
      <c r="E206">
        <v>15</v>
      </c>
      <c r="F206">
        <v>15</v>
      </c>
      <c r="G206">
        <v>15</v>
      </c>
      <c r="H206">
        <v>0</v>
      </c>
      <c r="I206">
        <v>0</v>
      </c>
      <c r="J206">
        <v>1</v>
      </c>
      <c r="K206">
        <v>1</v>
      </c>
      <c r="L206">
        <v>9599.9999999999982</v>
      </c>
      <c r="M206">
        <v>2399.9999999999995</v>
      </c>
      <c r="N206">
        <v>50000</v>
      </c>
      <c r="O206">
        <v>62000</v>
      </c>
      <c r="P206">
        <v>1385</v>
      </c>
      <c r="Q206">
        <v>207750</v>
      </c>
      <c r="R206">
        <v>269750</v>
      </c>
      <c r="S206">
        <v>0</v>
      </c>
      <c r="T206" s="9" t="s">
        <v>53</v>
      </c>
    </row>
    <row r="207" spans="1:20" x14ac:dyDescent="0.2">
      <c r="A207">
        <v>206</v>
      </c>
      <c r="B207">
        <v>64493</v>
      </c>
      <c r="C207">
        <v>16216</v>
      </c>
      <c r="D207">
        <v>4017</v>
      </c>
      <c r="E207">
        <v>15</v>
      </c>
      <c r="F207">
        <v>15</v>
      </c>
      <c r="G207">
        <v>30</v>
      </c>
      <c r="H207">
        <v>0</v>
      </c>
      <c r="I207">
        <v>0</v>
      </c>
      <c r="J207">
        <v>2</v>
      </c>
      <c r="K207">
        <v>2</v>
      </c>
      <c r="L207">
        <v>9599.9999999999982</v>
      </c>
      <c r="M207">
        <v>12000</v>
      </c>
      <c r="N207">
        <v>50000</v>
      </c>
      <c r="O207">
        <v>71600</v>
      </c>
      <c r="P207">
        <v>1514</v>
      </c>
      <c r="Q207">
        <v>227100</v>
      </c>
      <c r="R207">
        <v>298700</v>
      </c>
      <c r="S207">
        <v>0</v>
      </c>
      <c r="T207" s="9" t="s">
        <v>28</v>
      </c>
    </row>
    <row r="208" spans="1:20" x14ac:dyDescent="0.2">
      <c r="A208">
        <v>207</v>
      </c>
      <c r="B208">
        <v>64311</v>
      </c>
      <c r="C208">
        <v>16145</v>
      </c>
      <c r="D208">
        <v>4240</v>
      </c>
      <c r="E208">
        <v>15</v>
      </c>
      <c r="F208">
        <v>15</v>
      </c>
      <c r="G208">
        <v>15</v>
      </c>
      <c r="H208">
        <v>0</v>
      </c>
      <c r="I208">
        <v>0</v>
      </c>
      <c r="J208">
        <v>1</v>
      </c>
      <c r="K208">
        <v>1</v>
      </c>
      <c r="L208">
        <v>9599.9999999999982</v>
      </c>
      <c r="M208">
        <v>2399.9999999999995</v>
      </c>
      <c r="N208">
        <v>50000</v>
      </c>
      <c r="O208">
        <v>62000</v>
      </c>
      <c r="P208">
        <v>1511</v>
      </c>
      <c r="Q208">
        <v>226650</v>
      </c>
      <c r="R208">
        <v>288650</v>
      </c>
      <c r="S208">
        <v>0</v>
      </c>
      <c r="T208" s="9" t="s">
        <v>55</v>
      </c>
    </row>
    <row r="209" spans="1:20" x14ac:dyDescent="0.2">
      <c r="A209">
        <v>208</v>
      </c>
      <c r="B209">
        <v>64400</v>
      </c>
      <c r="C209">
        <v>14920</v>
      </c>
      <c r="D209">
        <v>3726</v>
      </c>
      <c r="E209">
        <v>15</v>
      </c>
      <c r="F209">
        <v>15</v>
      </c>
      <c r="G209">
        <v>15</v>
      </c>
      <c r="H209">
        <v>0</v>
      </c>
      <c r="I209">
        <v>0</v>
      </c>
      <c r="J209">
        <v>1</v>
      </c>
      <c r="K209">
        <v>1</v>
      </c>
      <c r="L209">
        <v>9599.9999999999982</v>
      </c>
      <c r="M209">
        <v>2399.9999999999995</v>
      </c>
      <c r="N209">
        <v>50000</v>
      </c>
      <c r="O209">
        <v>62000</v>
      </c>
      <c r="P209">
        <v>1387</v>
      </c>
      <c r="Q209">
        <v>208050</v>
      </c>
      <c r="R209">
        <v>270050</v>
      </c>
      <c r="S209">
        <v>0</v>
      </c>
      <c r="T209" s="9" t="s">
        <v>25</v>
      </c>
    </row>
    <row r="210" spans="1:20" x14ac:dyDescent="0.2">
      <c r="A210">
        <v>209</v>
      </c>
      <c r="B210">
        <v>64711</v>
      </c>
      <c r="C210">
        <v>16763</v>
      </c>
      <c r="D210">
        <v>4474</v>
      </c>
      <c r="E210">
        <v>15</v>
      </c>
      <c r="F210">
        <v>15</v>
      </c>
      <c r="G210">
        <v>15</v>
      </c>
      <c r="H210">
        <v>0</v>
      </c>
      <c r="I210">
        <v>0</v>
      </c>
      <c r="J210">
        <v>1</v>
      </c>
      <c r="K210">
        <v>1</v>
      </c>
      <c r="L210">
        <v>9599.9999999999982</v>
      </c>
      <c r="M210">
        <v>2399.9999999999995</v>
      </c>
      <c r="N210">
        <v>50000</v>
      </c>
      <c r="O210">
        <v>62000</v>
      </c>
      <c r="P210">
        <v>1573</v>
      </c>
      <c r="Q210">
        <v>235950</v>
      </c>
      <c r="R210">
        <v>297950</v>
      </c>
      <c r="S210">
        <v>0</v>
      </c>
      <c r="T210" s="9" t="s">
        <v>38</v>
      </c>
    </row>
    <row r="211" spans="1:20" x14ac:dyDescent="0.2">
      <c r="A211">
        <v>210</v>
      </c>
      <c r="B211">
        <v>64243</v>
      </c>
      <c r="C211">
        <v>17470</v>
      </c>
      <c r="D211">
        <v>4484</v>
      </c>
      <c r="E211">
        <v>15</v>
      </c>
      <c r="F211">
        <v>15</v>
      </c>
      <c r="G211">
        <v>15</v>
      </c>
      <c r="H211">
        <v>0</v>
      </c>
      <c r="I211">
        <v>0</v>
      </c>
      <c r="J211">
        <v>1</v>
      </c>
      <c r="K211">
        <v>1</v>
      </c>
      <c r="L211">
        <v>9599.9999999999982</v>
      </c>
      <c r="M211">
        <v>2399.9999999999995</v>
      </c>
      <c r="N211">
        <v>50000</v>
      </c>
      <c r="O211">
        <v>62000</v>
      </c>
      <c r="P211">
        <v>1642</v>
      </c>
      <c r="Q211">
        <v>246300</v>
      </c>
      <c r="R211">
        <v>308300</v>
      </c>
      <c r="S211">
        <v>0</v>
      </c>
      <c r="T211" s="9" t="s">
        <v>29</v>
      </c>
    </row>
    <row r="212" spans="1:20" x14ac:dyDescent="0.2">
      <c r="A212">
        <v>211</v>
      </c>
      <c r="B212">
        <v>64400</v>
      </c>
      <c r="C212">
        <v>16745</v>
      </c>
      <c r="D212">
        <v>4072</v>
      </c>
      <c r="E212">
        <v>15</v>
      </c>
      <c r="F212">
        <v>15</v>
      </c>
      <c r="G212">
        <v>15</v>
      </c>
      <c r="H212">
        <v>0</v>
      </c>
      <c r="I212">
        <v>0</v>
      </c>
      <c r="J212">
        <v>1</v>
      </c>
      <c r="K212">
        <v>1</v>
      </c>
      <c r="L212">
        <v>9599.9999999999982</v>
      </c>
      <c r="M212">
        <v>2399.9999999999995</v>
      </c>
      <c r="N212">
        <v>50000</v>
      </c>
      <c r="O212">
        <v>62000</v>
      </c>
      <c r="P212">
        <v>1570</v>
      </c>
      <c r="Q212">
        <v>235500</v>
      </c>
      <c r="R212">
        <v>297500</v>
      </c>
      <c r="S212">
        <v>0</v>
      </c>
      <c r="T212" s="9" t="s">
        <v>37</v>
      </c>
    </row>
    <row r="213" spans="1:20" x14ac:dyDescent="0.2">
      <c r="A213">
        <v>212</v>
      </c>
      <c r="B213">
        <v>64770</v>
      </c>
      <c r="C213">
        <v>17772</v>
      </c>
      <c r="D213">
        <v>4892</v>
      </c>
      <c r="E213">
        <v>15</v>
      </c>
      <c r="F213">
        <v>15</v>
      </c>
      <c r="G213">
        <v>15</v>
      </c>
      <c r="H213">
        <v>0</v>
      </c>
      <c r="I213">
        <v>0</v>
      </c>
      <c r="J213">
        <v>1</v>
      </c>
      <c r="K213">
        <v>1</v>
      </c>
      <c r="L213">
        <v>9599.9999999999982</v>
      </c>
      <c r="M213">
        <v>2399.9999999999995</v>
      </c>
      <c r="N213">
        <v>50000</v>
      </c>
      <c r="O213">
        <v>62000</v>
      </c>
      <c r="P213">
        <v>1676</v>
      </c>
      <c r="Q213">
        <v>251400</v>
      </c>
      <c r="R213">
        <v>313400</v>
      </c>
      <c r="S213">
        <v>0</v>
      </c>
      <c r="T213" s="9" t="s">
        <v>40</v>
      </c>
    </row>
    <row r="214" spans="1:20" x14ac:dyDescent="0.2">
      <c r="A214">
        <v>213</v>
      </c>
      <c r="B214">
        <v>64722</v>
      </c>
      <c r="C214">
        <v>17394</v>
      </c>
      <c r="D214">
        <v>4655</v>
      </c>
      <c r="E214">
        <v>15</v>
      </c>
      <c r="F214">
        <v>15</v>
      </c>
      <c r="G214">
        <v>15</v>
      </c>
      <c r="H214">
        <v>0</v>
      </c>
      <c r="I214">
        <v>0</v>
      </c>
      <c r="J214">
        <v>1</v>
      </c>
      <c r="K214">
        <v>1</v>
      </c>
      <c r="L214">
        <v>9599.9999999999982</v>
      </c>
      <c r="M214">
        <v>2399.9999999999995</v>
      </c>
      <c r="N214">
        <v>50000</v>
      </c>
      <c r="O214">
        <v>62000</v>
      </c>
      <c r="P214">
        <v>1639</v>
      </c>
      <c r="Q214">
        <v>245850</v>
      </c>
      <c r="R214">
        <v>307850</v>
      </c>
      <c r="S214">
        <v>0</v>
      </c>
      <c r="T214" s="9" t="s">
        <v>28</v>
      </c>
    </row>
    <row r="215" spans="1:20" x14ac:dyDescent="0.2">
      <c r="A215">
        <v>214</v>
      </c>
      <c r="B215">
        <v>64747</v>
      </c>
      <c r="C215">
        <v>17214</v>
      </c>
      <c r="D215">
        <v>4477</v>
      </c>
      <c r="E215">
        <v>15</v>
      </c>
      <c r="F215">
        <v>15</v>
      </c>
      <c r="G215">
        <v>15</v>
      </c>
      <c r="H215">
        <v>0</v>
      </c>
      <c r="I215">
        <v>0</v>
      </c>
      <c r="J215">
        <v>1</v>
      </c>
      <c r="K215">
        <v>1</v>
      </c>
      <c r="L215">
        <v>9599.9999999999982</v>
      </c>
      <c r="M215">
        <v>2399.9999999999995</v>
      </c>
      <c r="N215">
        <v>50000</v>
      </c>
      <c r="O215">
        <v>62000</v>
      </c>
      <c r="P215">
        <v>1610</v>
      </c>
      <c r="Q215">
        <v>241500</v>
      </c>
      <c r="R215">
        <v>303500</v>
      </c>
      <c r="S215">
        <v>0</v>
      </c>
      <c r="T215" s="9" t="s">
        <v>41</v>
      </c>
    </row>
    <row r="216" spans="1:20" x14ac:dyDescent="0.2">
      <c r="A216">
        <v>215</v>
      </c>
      <c r="B216">
        <v>64551</v>
      </c>
      <c r="C216">
        <v>15915</v>
      </c>
      <c r="D216">
        <v>4738</v>
      </c>
      <c r="E216">
        <v>15</v>
      </c>
      <c r="F216">
        <v>30</v>
      </c>
      <c r="G216">
        <v>15</v>
      </c>
      <c r="H216">
        <v>0</v>
      </c>
      <c r="I216">
        <v>0</v>
      </c>
      <c r="J216">
        <v>2</v>
      </c>
      <c r="K216">
        <v>2</v>
      </c>
      <c r="L216">
        <v>9599.9999999999982</v>
      </c>
      <c r="M216">
        <v>14400</v>
      </c>
      <c r="N216">
        <v>50000</v>
      </c>
      <c r="O216">
        <v>74000</v>
      </c>
      <c r="P216">
        <v>1484</v>
      </c>
      <c r="Q216">
        <v>222600</v>
      </c>
      <c r="R216">
        <v>296600</v>
      </c>
      <c r="S216">
        <v>0</v>
      </c>
      <c r="T216" s="9" t="s">
        <v>31</v>
      </c>
    </row>
    <row r="217" spans="1:20" x14ac:dyDescent="0.2">
      <c r="A217">
        <v>216</v>
      </c>
      <c r="B217">
        <v>64464</v>
      </c>
      <c r="C217">
        <v>16428</v>
      </c>
      <c r="D217">
        <v>4255</v>
      </c>
      <c r="E217">
        <v>15</v>
      </c>
      <c r="F217">
        <v>15</v>
      </c>
      <c r="G217">
        <v>15</v>
      </c>
      <c r="H217">
        <v>0</v>
      </c>
      <c r="I217">
        <v>0</v>
      </c>
      <c r="J217">
        <v>1</v>
      </c>
      <c r="K217">
        <v>1</v>
      </c>
      <c r="L217">
        <v>9599.9999999999982</v>
      </c>
      <c r="M217">
        <v>2399.9999999999995</v>
      </c>
      <c r="N217">
        <v>50000</v>
      </c>
      <c r="O217">
        <v>62000</v>
      </c>
      <c r="P217">
        <v>1535</v>
      </c>
      <c r="Q217">
        <v>230250</v>
      </c>
      <c r="R217">
        <v>292250</v>
      </c>
      <c r="S217">
        <v>0</v>
      </c>
      <c r="T217" s="9" t="s">
        <v>25</v>
      </c>
    </row>
    <row r="218" spans="1:20" x14ac:dyDescent="0.2">
      <c r="A218">
        <v>217</v>
      </c>
      <c r="B218">
        <v>64215</v>
      </c>
      <c r="C218">
        <v>15156</v>
      </c>
      <c r="D218">
        <v>3964</v>
      </c>
      <c r="E218">
        <v>15</v>
      </c>
      <c r="F218">
        <v>15</v>
      </c>
      <c r="G218">
        <v>15</v>
      </c>
      <c r="H218">
        <v>0</v>
      </c>
      <c r="I218">
        <v>0</v>
      </c>
      <c r="J218">
        <v>1</v>
      </c>
      <c r="K218">
        <v>1</v>
      </c>
      <c r="L218">
        <v>9599.9999999999982</v>
      </c>
      <c r="M218">
        <v>2399.9999999999995</v>
      </c>
      <c r="N218">
        <v>50000</v>
      </c>
      <c r="O218">
        <v>62000</v>
      </c>
      <c r="P218">
        <v>1407</v>
      </c>
      <c r="Q218">
        <v>211050</v>
      </c>
      <c r="R218">
        <v>273050</v>
      </c>
      <c r="S218">
        <v>0</v>
      </c>
      <c r="T218" s="9" t="s">
        <v>28</v>
      </c>
    </row>
    <row r="219" spans="1:20" x14ac:dyDescent="0.2">
      <c r="A219">
        <v>218</v>
      </c>
      <c r="B219">
        <v>64586</v>
      </c>
      <c r="C219">
        <v>15744</v>
      </c>
      <c r="D219">
        <v>4123</v>
      </c>
      <c r="E219">
        <v>15</v>
      </c>
      <c r="F219">
        <v>15</v>
      </c>
      <c r="G219">
        <v>15</v>
      </c>
      <c r="H219">
        <v>0</v>
      </c>
      <c r="I219">
        <v>0</v>
      </c>
      <c r="J219">
        <v>1</v>
      </c>
      <c r="K219">
        <v>1</v>
      </c>
      <c r="L219">
        <v>9599.9999999999982</v>
      </c>
      <c r="M219">
        <v>2399.9999999999995</v>
      </c>
      <c r="N219">
        <v>50000</v>
      </c>
      <c r="O219">
        <v>62000</v>
      </c>
      <c r="P219">
        <v>1475</v>
      </c>
      <c r="Q219">
        <v>221250</v>
      </c>
      <c r="R219">
        <v>283250</v>
      </c>
      <c r="S219">
        <v>0</v>
      </c>
      <c r="T219" s="9" t="s">
        <v>41</v>
      </c>
    </row>
    <row r="220" spans="1:20" x14ac:dyDescent="0.2">
      <c r="A220">
        <v>219</v>
      </c>
      <c r="B220">
        <v>64230</v>
      </c>
      <c r="C220">
        <v>15884</v>
      </c>
      <c r="D220">
        <v>4139</v>
      </c>
      <c r="E220">
        <v>15</v>
      </c>
      <c r="F220">
        <v>15</v>
      </c>
      <c r="G220">
        <v>15</v>
      </c>
      <c r="H220">
        <v>0</v>
      </c>
      <c r="I220">
        <v>0</v>
      </c>
      <c r="J220">
        <v>1</v>
      </c>
      <c r="K220">
        <v>1</v>
      </c>
      <c r="L220">
        <v>9599.9999999999982</v>
      </c>
      <c r="M220">
        <v>2399.9999999999995</v>
      </c>
      <c r="N220">
        <v>50000</v>
      </c>
      <c r="O220">
        <v>62000</v>
      </c>
      <c r="P220">
        <v>1485</v>
      </c>
      <c r="Q220">
        <v>222750</v>
      </c>
      <c r="R220">
        <v>284750</v>
      </c>
      <c r="S220">
        <v>0</v>
      </c>
      <c r="T220" s="9" t="s">
        <v>25</v>
      </c>
    </row>
    <row r="221" spans="1:20" x14ac:dyDescent="0.2">
      <c r="A221">
        <v>220</v>
      </c>
      <c r="B221">
        <v>64203</v>
      </c>
      <c r="C221">
        <v>17390</v>
      </c>
      <c r="D221">
        <v>4587</v>
      </c>
      <c r="E221">
        <v>15</v>
      </c>
      <c r="F221">
        <v>15</v>
      </c>
      <c r="G221">
        <v>15</v>
      </c>
      <c r="H221">
        <v>0</v>
      </c>
      <c r="I221">
        <v>0</v>
      </c>
      <c r="J221">
        <v>1</v>
      </c>
      <c r="K221">
        <v>1</v>
      </c>
      <c r="L221">
        <v>9599.9999999999982</v>
      </c>
      <c r="M221">
        <v>2399.9999999999995</v>
      </c>
      <c r="N221">
        <v>50000</v>
      </c>
      <c r="O221">
        <v>62000</v>
      </c>
      <c r="P221">
        <v>1630</v>
      </c>
      <c r="Q221">
        <v>244500</v>
      </c>
      <c r="R221">
        <v>306500</v>
      </c>
      <c r="S221">
        <v>0</v>
      </c>
      <c r="T221" s="9" t="s">
        <v>56</v>
      </c>
    </row>
    <row r="222" spans="1:20" x14ac:dyDescent="0.2">
      <c r="A222">
        <v>221</v>
      </c>
      <c r="B222">
        <v>64410</v>
      </c>
      <c r="C222">
        <v>17163</v>
      </c>
      <c r="D222">
        <v>4357</v>
      </c>
      <c r="E222">
        <v>15</v>
      </c>
      <c r="F222">
        <v>15</v>
      </c>
      <c r="G222">
        <v>15</v>
      </c>
      <c r="H222">
        <v>0</v>
      </c>
      <c r="I222">
        <v>0</v>
      </c>
      <c r="J222">
        <v>1</v>
      </c>
      <c r="K222">
        <v>1</v>
      </c>
      <c r="L222">
        <v>9599.9999999999982</v>
      </c>
      <c r="M222">
        <v>2399.9999999999995</v>
      </c>
      <c r="N222">
        <v>50000</v>
      </c>
      <c r="O222">
        <v>62000</v>
      </c>
      <c r="P222">
        <v>1607</v>
      </c>
      <c r="Q222">
        <v>241050</v>
      </c>
      <c r="R222">
        <v>303050</v>
      </c>
      <c r="S222">
        <v>0</v>
      </c>
      <c r="T222" s="9" t="s">
        <v>51</v>
      </c>
    </row>
    <row r="223" spans="1:20" x14ac:dyDescent="0.2">
      <c r="A223">
        <v>222</v>
      </c>
      <c r="B223">
        <v>63993</v>
      </c>
      <c r="C223">
        <v>15999</v>
      </c>
      <c r="D223">
        <v>4177</v>
      </c>
      <c r="E223">
        <v>15</v>
      </c>
      <c r="F223">
        <v>15</v>
      </c>
      <c r="G223">
        <v>15</v>
      </c>
      <c r="H223">
        <v>0</v>
      </c>
      <c r="I223">
        <v>0</v>
      </c>
      <c r="J223">
        <v>1</v>
      </c>
      <c r="K223">
        <v>1</v>
      </c>
      <c r="L223">
        <v>9599.9999999999982</v>
      </c>
      <c r="M223">
        <v>2399.9999999999995</v>
      </c>
      <c r="N223">
        <v>50000</v>
      </c>
      <c r="O223">
        <v>62000</v>
      </c>
      <c r="P223">
        <v>1496</v>
      </c>
      <c r="Q223">
        <v>224400</v>
      </c>
      <c r="R223">
        <v>286400</v>
      </c>
      <c r="S223">
        <v>0</v>
      </c>
      <c r="T223" s="9" t="s">
        <v>39</v>
      </c>
    </row>
    <row r="224" spans="1:20" x14ac:dyDescent="0.2">
      <c r="A224">
        <v>223</v>
      </c>
      <c r="B224">
        <v>64249</v>
      </c>
      <c r="C224">
        <v>16665</v>
      </c>
      <c r="D224">
        <v>4223</v>
      </c>
      <c r="E224">
        <v>15</v>
      </c>
      <c r="F224">
        <v>15</v>
      </c>
      <c r="G224">
        <v>15</v>
      </c>
      <c r="H224">
        <v>0</v>
      </c>
      <c r="I224">
        <v>0</v>
      </c>
      <c r="J224">
        <v>1</v>
      </c>
      <c r="K224">
        <v>1</v>
      </c>
      <c r="L224">
        <v>9599.9999999999982</v>
      </c>
      <c r="M224">
        <v>2399.9999999999995</v>
      </c>
      <c r="N224">
        <v>50000</v>
      </c>
      <c r="O224">
        <v>62000</v>
      </c>
      <c r="P224">
        <v>1563</v>
      </c>
      <c r="Q224">
        <v>234450</v>
      </c>
      <c r="R224">
        <v>296450</v>
      </c>
      <c r="S224">
        <v>0</v>
      </c>
      <c r="T224" s="9" t="s">
        <v>28</v>
      </c>
    </row>
    <row r="225" spans="1:20" x14ac:dyDescent="0.2">
      <c r="A225">
        <v>224</v>
      </c>
      <c r="B225">
        <v>64303</v>
      </c>
      <c r="C225">
        <v>17012</v>
      </c>
      <c r="D225">
        <v>4427</v>
      </c>
      <c r="E225">
        <v>15</v>
      </c>
      <c r="F225">
        <v>15</v>
      </c>
      <c r="G225">
        <v>15</v>
      </c>
      <c r="H225">
        <v>0</v>
      </c>
      <c r="I225">
        <v>0</v>
      </c>
      <c r="J225">
        <v>1</v>
      </c>
      <c r="K225">
        <v>1</v>
      </c>
      <c r="L225">
        <v>9599.9999999999982</v>
      </c>
      <c r="M225">
        <v>2399.9999999999995</v>
      </c>
      <c r="N225">
        <v>50000</v>
      </c>
      <c r="O225">
        <v>62000</v>
      </c>
      <c r="P225">
        <v>1593</v>
      </c>
      <c r="Q225">
        <v>238950</v>
      </c>
      <c r="R225">
        <v>300950</v>
      </c>
      <c r="S225">
        <v>0</v>
      </c>
      <c r="T225" s="9" t="s">
        <v>25</v>
      </c>
    </row>
    <row r="226" spans="1:20" x14ac:dyDescent="0.2">
      <c r="A226">
        <v>225</v>
      </c>
      <c r="B226">
        <v>64250</v>
      </c>
      <c r="C226">
        <v>16702</v>
      </c>
      <c r="D226">
        <v>4192</v>
      </c>
      <c r="E226">
        <v>15</v>
      </c>
      <c r="F226">
        <v>15</v>
      </c>
      <c r="G226">
        <v>15</v>
      </c>
      <c r="H226">
        <v>0</v>
      </c>
      <c r="I226">
        <v>0</v>
      </c>
      <c r="J226">
        <v>1</v>
      </c>
      <c r="K226">
        <v>1</v>
      </c>
      <c r="L226">
        <v>9599.9999999999982</v>
      </c>
      <c r="M226">
        <v>2399.9999999999995</v>
      </c>
      <c r="N226">
        <v>50000</v>
      </c>
      <c r="O226">
        <v>62000</v>
      </c>
      <c r="P226">
        <v>1564</v>
      </c>
      <c r="Q226">
        <v>234600</v>
      </c>
      <c r="R226">
        <v>296600</v>
      </c>
      <c r="S226">
        <v>0</v>
      </c>
      <c r="T226" s="9" t="s">
        <v>33</v>
      </c>
    </row>
    <row r="227" spans="1:20" x14ac:dyDescent="0.2">
      <c r="A227">
        <v>226</v>
      </c>
      <c r="B227">
        <v>64535</v>
      </c>
      <c r="C227">
        <v>15833</v>
      </c>
      <c r="D227">
        <v>4140</v>
      </c>
      <c r="E227">
        <v>15</v>
      </c>
      <c r="F227">
        <v>15</v>
      </c>
      <c r="G227">
        <v>15</v>
      </c>
      <c r="H227">
        <v>0</v>
      </c>
      <c r="I227">
        <v>0</v>
      </c>
      <c r="J227">
        <v>1</v>
      </c>
      <c r="K227">
        <v>1</v>
      </c>
      <c r="L227">
        <v>9599.9999999999982</v>
      </c>
      <c r="M227">
        <v>2399.9999999999995</v>
      </c>
      <c r="N227">
        <v>50000</v>
      </c>
      <c r="O227">
        <v>62000</v>
      </c>
      <c r="P227">
        <v>1480</v>
      </c>
      <c r="Q227">
        <v>222000</v>
      </c>
      <c r="R227">
        <v>284000</v>
      </c>
      <c r="S227">
        <v>0</v>
      </c>
      <c r="T227" s="9" t="s">
        <v>35</v>
      </c>
    </row>
    <row r="228" spans="1:20" x14ac:dyDescent="0.2">
      <c r="A228">
        <v>227</v>
      </c>
      <c r="B228">
        <v>64011</v>
      </c>
      <c r="C228">
        <v>17676</v>
      </c>
      <c r="D228">
        <v>4581</v>
      </c>
      <c r="E228">
        <v>15</v>
      </c>
      <c r="F228">
        <v>15</v>
      </c>
      <c r="G228">
        <v>15</v>
      </c>
      <c r="H228">
        <v>0</v>
      </c>
      <c r="I228">
        <v>0</v>
      </c>
      <c r="J228">
        <v>1</v>
      </c>
      <c r="K228">
        <v>1</v>
      </c>
      <c r="L228">
        <v>9599.9999999999982</v>
      </c>
      <c r="M228">
        <v>2399.9999999999995</v>
      </c>
      <c r="N228">
        <v>50000</v>
      </c>
      <c r="O228">
        <v>62000</v>
      </c>
      <c r="P228">
        <v>1659</v>
      </c>
      <c r="Q228">
        <v>248850</v>
      </c>
      <c r="R228">
        <v>310850</v>
      </c>
      <c r="S228">
        <v>0</v>
      </c>
      <c r="T228" s="9" t="s">
        <v>25</v>
      </c>
    </row>
    <row r="229" spans="1:20" x14ac:dyDescent="0.2">
      <c r="A229">
        <v>228</v>
      </c>
      <c r="B229">
        <v>64328</v>
      </c>
      <c r="C229">
        <v>15110</v>
      </c>
      <c r="D229">
        <v>3906</v>
      </c>
      <c r="E229">
        <v>15</v>
      </c>
      <c r="F229">
        <v>15</v>
      </c>
      <c r="G229">
        <v>15</v>
      </c>
      <c r="H229">
        <v>0</v>
      </c>
      <c r="I229">
        <v>0</v>
      </c>
      <c r="J229">
        <v>1</v>
      </c>
      <c r="K229">
        <v>1</v>
      </c>
      <c r="L229">
        <v>9599.9999999999982</v>
      </c>
      <c r="M229">
        <v>2399.9999999999995</v>
      </c>
      <c r="N229">
        <v>50000</v>
      </c>
      <c r="O229">
        <v>62000</v>
      </c>
      <c r="P229">
        <v>1405</v>
      </c>
      <c r="Q229">
        <v>210750</v>
      </c>
      <c r="R229">
        <v>272750</v>
      </c>
      <c r="S229">
        <v>0</v>
      </c>
      <c r="T229" s="9" t="s">
        <v>55</v>
      </c>
    </row>
    <row r="230" spans="1:20" x14ac:dyDescent="0.2">
      <c r="A230">
        <v>229</v>
      </c>
      <c r="B230">
        <v>64192</v>
      </c>
      <c r="C230">
        <v>16477</v>
      </c>
      <c r="D230">
        <v>4239</v>
      </c>
      <c r="E230">
        <v>15</v>
      </c>
      <c r="F230">
        <v>15</v>
      </c>
      <c r="G230">
        <v>15</v>
      </c>
      <c r="H230">
        <v>0</v>
      </c>
      <c r="I230">
        <v>0</v>
      </c>
      <c r="J230">
        <v>1</v>
      </c>
      <c r="K230">
        <v>1</v>
      </c>
      <c r="L230">
        <v>9599.9999999999982</v>
      </c>
      <c r="M230">
        <v>2399.9999999999995</v>
      </c>
      <c r="N230">
        <v>50000</v>
      </c>
      <c r="O230">
        <v>62000</v>
      </c>
      <c r="P230">
        <v>1541</v>
      </c>
      <c r="Q230">
        <v>231150</v>
      </c>
      <c r="R230">
        <v>293150</v>
      </c>
      <c r="S230">
        <v>0</v>
      </c>
      <c r="T230" s="9" t="s">
        <v>38</v>
      </c>
    </row>
    <row r="231" spans="1:20" x14ac:dyDescent="0.2">
      <c r="A231">
        <v>230</v>
      </c>
      <c r="B231">
        <v>64155</v>
      </c>
      <c r="C231">
        <v>16361</v>
      </c>
      <c r="D231">
        <v>4129</v>
      </c>
      <c r="E231">
        <v>15</v>
      </c>
      <c r="F231">
        <v>15</v>
      </c>
      <c r="G231">
        <v>15</v>
      </c>
      <c r="H231">
        <v>0</v>
      </c>
      <c r="I231">
        <v>0</v>
      </c>
      <c r="J231">
        <v>1</v>
      </c>
      <c r="K231">
        <v>1</v>
      </c>
      <c r="L231">
        <v>9599.9999999999982</v>
      </c>
      <c r="M231">
        <v>2399.9999999999995</v>
      </c>
      <c r="N231">
        <v>50000</v>
      </c>
      <c r="O231">
        <v>62000</v>
      </c>
      <c r="P231">
        <v>1526</v>
      </c>
      <c r="Q231">
        <v>228900</v>
      </c>
      <c r="R231">
        <v>290900</v>
      </c>
      <c r="S231">
        <v>0</v>
      </c>
      <c r="T231" s="9" t="s">
        <v>52</v>
      </c>
    </row>
    <row r="232" spans="1:20" x14ac:dyDescent="0.2">
      <c r="A232">
        <v>231</v>
      </c>
      <c r="B232">
        <v>64341</v>
      </c>
      <c r="C232">
        <v>16999</v>
      </c>
      <c r="D232">
        <v>4456</v>
      </c>
      <c r="E232">
        <v>15</v>
      </c>
      <c r="F232">
        <v>15</v>
      </c>
      <c r="G232">
        <v>15</v>
      </c>
      <c r="H232">
        <v>0</v>
      </c>
      <c r="I232">
        <v>0</v>
      </c>
      <c r="J232">
        <v>1</v>
      </c>
      <c r="K232">
        <v>1</v>
      </c>
      <c r="L232">
        <v>9599.9999999999982</v>
      </c>
      <c r="M232">
        <v>2399.9999999999995</v>
      </c>
      <c r="N232">
        <v>50000</v>
      </c>
      <c r="O232">
        <v>62000</v>
      </c>
      <c r="P232">
        <v>1591</v>
      </c>
      <c r="Q232">
        <v>238650</v>
      </c>
      <c r="R232">
        <v>300650</v>
      </c>
      <c r="S232">
        <v>0</v>
      </c>
      <c r="T232" s="9" t="s">
        <v>25</v>
      </c>
    </row>
    <row r="233" spans="1:20" x14ac:dyDescent="0.2">
      <c r="A233">
        <v>232</v>
      </c>
      <c r="B233">
        <v>64282</v>
      </c>
      <c r="C233">
        <v>16192</v>
      </c>
      <c r="D233">
        <v>4140</v>
      </c>
      <c r="E233">
        <v>15</v>
      </c>
      <c r="F233">
        <v>15</v>
      </c>
      <c r="G233">
        <v>15</v>
      </c>
      <c r="H233">
        <v>0</v>
      </c>
      <c r="I233">
        <v>0</v>
      </c>
      <c r="J233">
        <v>1</v>
      </c>
      <c r="K233">
        <v>1</v>
      </c>
      <c r="L233">
        <v>9599.9999999999982</v>
      </c>
      <c r="M233">
        <v>2399.9999999999995</v>
      </c>
      <c r="N233">
        <v>50000</v>
      </c>
      <c r="O233">
        <v>62000</v>
      </c>
      <c r="P233">
        <v>1516</v>
      </c>
      <c r="Q233">
        <v>227400</v>
      </c>
      <c r="R233">
        <v>289400</v>
      </c>
      <c r="S233">
        <v>0</v>
      </c>
      <c r="T233" s="9" t="s">
        <v>38</v>
      </c>
    </row>
    <row r="234" spans="1:20" x14ac:dyDescent="0.2">
      <c r="A234">
        <v>233</v>
      </c>
      <c r="B234">
        <v>64455</v>
      </c>
      <c r="C234">
        <v>16364</v>
      </c>
      <c r="D234">
        <v>3797</v>
      </c>
      <c r="E234">
        <v>15</v>
      </c>
      <c r="F234">
        <v>15</v>
      </c>
      <c r="G234">
        <v>15</v>
      </c>
      <c r="H234">
        <v>0</v>
      </c>
      <c r="I234">
        <v>0</v>
      </c>
      <c r="J234">
        <v>1</v>
      </c>
      <c r="K234">
        <v>1</v>
      </c>
      <c r="L234">
        <v>9599.9999999999982</v>
      </c>
      <c r="M234">
        <v>2399.9999999999995</v>
      </c>
      <c r="N234">
        <v>50000</v>
      </c>
      <c r="O234">
        <v>62000</v>
      </c>
      <c r="P234">
        <v>1525</v>
      </c>
      <c r="Q234">
        <v>228750</v>
      </c>
      <c r="R234">
        <v>290750</v>
      </c>
      <c r="S234">
        <v>0</v>
      </c>
      <c r="T234" s="9" t="s">
        <v>29</v>
      </c>
    </row>
    <row r="235" spans="1:20" x14ac:dyDescent="0.2">
      <c r="A235">
        <v>234</v>
      </c>
      <c r="B235">
        <v>64351</v>
      </c>
      <c r="C235">
        <v>17008</v>
      </c>
      <c r="D235">
        <v>4354</v>
      </c>
      <c r="E235">
        <v>15</v>
      </c>
      <c r="F235">
        <v>15</v>
      </c>
      <c r="G235">
        <v>15</v>
      </c>
      <c r="H235">
        <v>0</v>
      </c>
      <c r="I235">
        <v>0</v>
      </c>
      <c r="J235">
        <v>1</v>
      </c>
      <c r="K235">
        <v>1</v>
      </c>
      <c r="L235">
        <v>9599.9999999999982</v>
      </c>
      <c r="M235">
        <v>2399.9999999999995</v>
      </c>
      <c r="N235">
        <v>50000</v>
      </c>
      <c r="O235">
        <v>62000</v>
      </c>
      <c r="P235">
        <v>1593</v>
      </c>
      <c r="Q235">
        <v>238950</v>
      </c>
      <c r="R235">
        <v>300950</v>
      </c>
      <c r="S235">
        <v>0</v>
      </c>
      <c r="T235" s="9" t="s">
        <v>37</v>
      </c>
    </row>
    <row r="236" spans="1:20" x14ac:dyDescent="0.2">
      <c r="A236">
        <v>235</v>
      </c>
      <c r="B236">
        <v>64234</v>
      </c>
      <c r="C236">
        <v>18197</v>
      </c>
      <c r="D236">
        <v>4897</v>
      </c>
      <c r="E236">
        <v>15</v>
      </c>
      <c r="F236">
        <v>15</v>
      </c>
      <c r="G236">
        <v>15</v>
      </c>
      <c r="H236">
        <v>0</v>
      </c>
      <c r="I236">
        <v>0</v>
      </c>
      <c r="J236">
        <v>1</v>
      </c>
      <c r="K236">
        <v>1</v>
      </c>
      <c r="L236">
        <v>9599.9999999999982</v>
      </c>
      <c r="M236">
        <v>2399.9999999999995</v>
      </c>
      <c r="N236">
        <v>50000</v>
      </c>
      <c r="O236">
        <v>62000</v>
      </c>
      <c r="P236">
        <v>1713</v>
      </c>
      <c r="Q236">
        <v>256950</v>
      </c>
      <c r="R236">
        <v>318950</v>
      </c>
      <c r="S236">
        <v>0</v>
      </c>
      <c r="T236" s="9" t="s">
        <v>40</v>
      </c>
    </row>
    <row r="237" spans="1:20" x14ac:dyDescent="0.2">
      <c r="A237">
        <v>236</v>
      </c>
      <c r="B237">
        <v>64552</v>
      </c>
      <c r="C237">
        <v>16606</v>
      </c>
      <c r="D237">
        <v>4260</v>
      </c>
      <c r="E237">
        <v>15</v>
      </c>
      <c r="F237">
        <v>15</v>
      </c>
      <c r="G237">
        <v>15</v>
      </c>
      <c r="H237">
        <v>0</v>
      </c>
      <c r="I237">
        <v>0</v>
      </c>
      <c r="J237">
        <v>1</v>
      </c>
      <c r="K237">
        <v>1</v>
      </c>
      <c r="L237">
        <v>9599.9999999999982</v>
      </c>
      <c r="M237">
        <v>2399.9999999999995</v>
      </c>
      <c r="N237">
        <v>50000</v>
      </c>
      <c r="O237">
        <v>62000</v>
      </c>
      <c r="P237">
        <v>1562</v>
      </c>
      <c r="Q237">
        <v>234300</v>
      </c>
      <c r="R237">
        <v>296300</v>
      </c>
      <c r="S237">
        <v>0</v>
      </c>
      <c r="T237" s="9" t="s">
        <v>28</v>
      </c>
    </row>
    <row r="238" spans="1:20" x14ac:dyDescent="0.2">
      <c r="A238">
        <v>237</v>
      </c>
      <c r="B238">
        <v>64784</v>
      </c>
      <c r="C238">
        <v>17810</v>
      </c>
      <c r="D238">
        <v>4733</v>
      </c>
      <c r="E238">
        <v>15</v>
      </c>
      <c r="F238">
        <v>15</v>
      </c>
      <c r="G238">
        <v>15</v>
      </c>
      <c r="H238">
        <v>0</v>
      </c>
      <c r="I238">
        <v>0</v>
      </c>
      <c r="J238">
        <v>1</v>
      </c>
      <c r="K238">
        <v>1</v>
      </c>
      <c r="L238">
        <v>9599.9999999999982</v>
      </c>
      <c r="M238">
        <v>2399.9999999999995</v>
      </c>
      <c r="N238">
        <v>50000</v>
      </c>
      <c r="O238">
        <v>62000</v>
      </c>
      <c r="P238">
        <v>1677</v>
      </c>
      <c r="Q238">
        <v>251550</v>
      </c>
      <c r="R238">
        <v>313550</v>
      </c>
      <c r="S238">
        <v>0</v>
      </c>
      <c r="T238" s="9" t="s">
        <v>41</v>
      </c>
    </row>
    <row r="239" spans="1:20" x14ac:dyDescent="0.2">
      <c r="A239">
        <v>238</v>
      </c>
      <c r="B239">
        <v>64372</v>
      </c>
      <c r="C239">
        <v>15586</v>
      </c>
      <c r="D239">
        <v>3970</v>
      </c>
      <c r="E239">
        <v>15</v>
      </c>
      <c r="F239">
        <v>15</v>
      </c>
      <c r="G239">
        <v>15</v>
      </c>
      <c r="H239">
        <v>0</v>
      </c>
      <c r="I239">
        <v>0</v>
      </c>
      <c r="J239">
        <v>1</v>
      </c>
      <c r="K239">
        <v>1</v>
      </c>
      <c r="L239">
        <v>9599.9999999999982</v>
      </c>
      <c r="M239">
        <v>2399.9999999999995</v>
      </c>
      <c r="N239">
        <v>50000</v>
      </c>
      <c r="O239">
        <v>62000</v>
      </c>
      <c r="P239">
        <v>1446</v>
      </c>
      <c r="Q239">
        <v>216900</v>
      </c>
      <c r="R239">
        <v>278900</v>
      </c>
      <c r="S239">
        <v>0</v>
      </c>
      <c r="T239" s="9" t="s">
        <v>31</v>
      </c>
    </row>
    <row r="240" spans="1:20" x14ac:dyDescent="0.2">
      <c r="A240">
        <v>239</v>
      </c>
      <c r="B240">
        <v>64342</v>
      </c>
      <c r="C240">
        <v>17388</v>
      </c>
      <c r="D240">
        <v>4546</v>
      </c>
      <c r="E240">
        <v>15</v>
      </c>
      <c r="F240">
        <v>15</v>
      </c>
      <c r="G240">
        <v>15</v>
      </c>
      <c r="H240">
        <v>0</v>
      </c>
      <c r="I240">
        <v>0</v>
      </c>
      <c r="J240">
        <v>1</v>
      </c>
      <c r="K240">
        <v>1</v>
      </c>
      <c r="L240">
        <v>9599.9999999999982</v>
      </c>
      <c r="M240">
        <v>2399.9999999999995</v>
      </c>
      <c r="N240">
        <v>50000</v>
      </c>
      <c r="O240">
        <v>62000</v>
      </c>
      <c r="P240">
        <v>1640</v>
      </c>
      <c r="Q240">
        <v>246000</v>
      </c>
      <c r="R240">
        <v>308000</v>
      </c>
      <c r="S240">
        <v>0</v>
      </c>
      <c r="T240" s="9" t="s">
        <v>25</v>
      </c>
    </row>
    <row r="241" spans="1:20" x14ac:dyDescent="0.2">
      <c r="A241">
        <v>240</v>
      </c>
      <c r="B241">
        <v>64996</v>
      </c>
      <c r="C241">
        <v>17454</v>
      </c>
      <c r="D241">
        <v>4659</v>
      </c>
      <c r="E241">
        <v>15</v>
      </c>
      <c r="F241">
        <v>15</v>
      </c>
      <c r="G241">
        <v>15</v>
      </c>
      <c r="H241">
        <v>0</v>
      </c>
      <c r="I241">
        <v>0</v>
      </c>
      <c r="J241">
        <v>1</v>
      </c>
      <c r="K241">
        <v>1</v>
      </c>
      <c r="L241">
        <v>9599.9999999999982</v>
      </c>
      <c r="M241">
        <v>2399.9999999999995</v>
      </c>
      <c r="N241">
        <v>50000</v>
      </c>
      <c r="O241">
        <v>62000</v>
      </c>
      <c r="P241">
        <v>1643</v>
      </c>
      <c r="Q241">
        <v>246450</v>
      </c>
      <c r="R241">
        <v>308450</v>
      </c>
      <c r="S241">
        <v>0</v>
      </c>
      <c r="T241" s="9" t="s">
        <v>34</v>
      </c>
    </row>
    <row r="242" spans="1:20" x14ac:dyDescent="0.2">
      <c r="A242">
        <v>241</v>
      </c>
      <c r="B242">
        <v>64498</v>
      </c>
      <c r="C242">
        <v>17434</v>
      </c>
      <c r="D242">
        <v>4624</v>
      </c>
      <c r="E242">
        <v>15</v>
      </c>
      <c r="F242">
        <v>15</v>
      </c>
      <c r="G242">
        <v>15</v>
      </c>
      <c r="H242">
        <v>0</v>
      </c>
      <c r="I242">
        <v>0</v>
      </c>
      <c r="J242">
        <v>1</v>
      </c>
      <c r="K242">
        <v>1</v>
      </c>
      <c r="L242">
        <v>9599.9999999999982</v>
      </c>
      <c r="M242">
        <v>2399.9999999999995</v>
      </c>
      <c r="N242">
        <v>50000</v>
      </c>
      <c r="O242">
        <v>62000</v>
      </c>
      <c r="P242">
        <v>1641</v>
      </c>
      <c r="Q242">
        <v>246150</v>
      </c>
      <c r="R242">
        <v>308150</v>
      </c>
      <c r="S242">
        <v>0</v>
      </c>
      <c r="T242" s="9" t="s">
        <v>60</v>
      </c>
    </row>
    <row r="243" spans="1:20" x14ac:dyDescent="0.2">
      <c r="A243">
        <v>242</v>
      </c>
      <c r="B243">
        <v>71025</v>
      </c>
      <c r="C243">
        <v>16548</v>
      </c>
      <c r="D243">
        <v>5430</v>
      </c>
      <c r="E243">
        <v>0</v>
      </c>
      <c r="F243">
        <v>15</v>
      </c>
      <c r="G243">
        <v>30</v>
      </c>
      <c r="H243">
        <v>0</v>
      </c>
      <c r="I243">
        <v>0</v>
      </c>
      <c r="J243">
        <v>2</v>
      </c>
      <c r="K243">
        <v>2</v>
      </c>
      <c r="L243">
        <v>0</v>
      </c>
      <c r="M243">
        <v>12000</v>
      </c>
      <c r="N243">
        <v>50000</v>
      </c>
      <c r="O243">
        <v>62000</v>
      </c>
      <c r="P243">
        <v>1574</v>
      </c>
      <c r="Q243">
        <v>236100</v>
      </c>
      <c r="R243">
        <v>298100</v>
      </c>
      <c r="S243">
        <v>0</v>
      </c>
      <c r="T243" s="9" t="s">
        <v>25</v>
      </c>
    </row>
    <row r="244" spans="1:20" x14ac:dyDescent="0.2">
      <c r="A244">
        <v>243</v>
      </c>
      <c r="B244">
        <v>64591</v>
      </c>
      <c r="C244">
        <v>17212</v>
      </c>
      <c r="D244">
        <v>4623</v>
      </c>
      <c r="E244">
        <v>15</v>
      </c>
      <c r="F244">
        <v>15</v>
      </c>
      <c r="G244">
        <v>15</v>
      </c>
      <c r="H244">
        <v>0</v>
      </c>
      <c r="I244">
        <v>0</v>
      </c>
      <c r="J244">
        <v>1</v>
      </c>
      <c r="K244">
        <v>1</v>
      </c>
      <c r="L244">
        <v>9599.9999999999982</v>
      </c>
      <c r="M244">
        <v>2399.9999999999995</v>
      </c>
      <c r="N244">
        <v>50000</v>
      </c>
      <c r="O244">
        <v>62000</v>
      </c>
      <c r="P244">
        <v>1610</v>
      </c>
      <c r="Q244">
        <v>241500</v>
      </c>
      <c r="R244">
        <v>303500</v>
      </c>
      <c r="S244">
        <v>0</v>
      </c>
      <c r="T244" s="9" t="s">
        <v>24</v>
      </c>
    </row>
    <row r="245" spans="1:20" x14ac:dyDescent="0.2">
      <c r="A245">
        <v>244</v>
      </c>
      <c r="B245">
        <v>64818</v>
      </c>
      <c r="C245">
        <v>16590</v>
      </c>
      <c r="D245">
        <v>4497</v>
      </c>
      <c r="E245">
        <v>15</v>
      </c>
      <c r="F245">
        <v>15</v>
      </c>
      <c r="G245">
        <v>15</v>
      </c>
      <c r="H245">
        <v>0</v>
      </c>
      <c r="I245">
        <v>0</v>
      </c>
      <c r="J245">
        <v>1</v>
      </c>
      <c r="K245">
        <v>1</v>
      </c>
      <c r="L245">
        <v>9599.9999999999982</v>
      </c>
      <c r="M245">
        <v>2399.9999999999995</v>
      </c>
      <c r="N245">
        <v>50000</v>
      </c>
      <c r="O245">
        <v>62000</v>
      </c>
      <c r="P245">
        <v>1553</v>
      </c>
      <c r="Q245">
        <v>232950</v>
      </c>
      <c r="R245">
        <v>294950</v>
      </c>
      <c r="S245">
        <v>0</v>
      </c>
      <c r="T245" s="9" t="s">
        <v>25</v>
      </c>
    </row>
    <row r="246" spans="1:20" x14ac:dyDescent="0.2">
      <c r="A246">
        <v>245</v>
      </c>
      <c r="B246">
        <v>64577</v>
      </c>
      <c r="C246">
        <v>17911</v>
      </c>
      <c r="D246">
        <v>4912</v>
      </c>
      <c r="E246">
        <v>15</v>
      </c>
      <c r="F246">
        <v>15</v>
      </c>
      <c r="G246">
        <v>15</v>
      </c>
      <c r="H246">
        <v>0</v>
      </c>
      <c r="I246">
        <v>0</v>
      </c>
      <c r="J246">
        <v>1</v>
      </c>
      <c r="K246">
        <v>1</v>
      </c>
      <c r="L246">
        <v>9599.9999999999982</v>
      </c>
      <c r="M246">
        <v>2399.9999999999995</v>
      </c>
      <c r="N246">
        <v>50000</v>
      </c>
      <c r="O246">
        <v>62000</v>
      </c>
      <c r="P246">
        <v>1691</v>
      </c>
      <c r="Q246">
        <v>253650</v>
      </c>
      <c r="R246">
        <v>315650</v>
      </c>
      <c r="S246">
        <v>0</v>
      </c>
      <c r="T246" s="9" t="s">
        <v>44</v>
      </c>
    </row>
    <row r="247" spans="1:20" x14ac:dyDescent="0.2">
      <c r="A247">
        <v>246</v>
      </c>
      <c r="B247">
        <v>64340</v>
      </c>
      <c r="C247">
        <v>16725</v>
      </c>
      <c r="D247">
        <v>4388</v>
      </c>
      <c r="E247">
        <v>15</v>
      </c>
      <c r="F247">
        <v>15</v>
      </c>
      <c r="G247">
        <v>15</v>
      </c>
      <c r="H247">
        <v>0</v>
      </c>
      <c r="I247">
        <v>0</v>
      </c>
      <c r="J247">
        <v>1</v>
      </c>
      <c r="K247">
        <v>1</v>
      </c>
      <c r="L247">
        <v>9599.9999999999982</v>
      </c>
      <c r="M247">
        <v>2399.9999999999995</v>
      </c>
      <c r="N247">
        <v>50000</v>
      </c>
      <c r="O247">
        <v>62000</v>
      </c>
      <c r="P247">
        <v>1565</v>
      </c>
      <c r="Q247">
        <v>234750</v>
      </c>
      <c r="R247">
        <v>296750</v>
      </c>
      <c r="S247">
        <v>0</v>
      </c>
      <c r="T247" s="9" t="s">
        <v>45</v>
      </c>
    </row>
    <row r="248" spans="1:20" x14ac:dyDescent="0.2">
      <c r="A248">
        <v>247</v>
      </c>
      <c r="B248">
        <v>64218</v>
      </c>
      <c r="C248">
        <v>15902</v>
      </c>
      <c r="D248">
        <v>4277</v>
      </c>
      <c r="E248">
        <v>15</v>
      </c>
      <c r="F248">
        <v>30</v>
      </c>
      <c r="G248">
        <v>15</v>
      </c>
      <c r="H248">
        <v>0</v>
      </c>
      <c r="I248">
        <v>0</v>
      </c>
      <c r="J248">
        <v>2</v>
      </c>
      <c r="K248">
        <v>2</v>
      </c>
      <c r="L248">
        <v>9599.9999999999982</v>
      </c>
      <c r="M248">
        <v>14400</v>
      </c>
      <c r="N248">
        <v>50000</v>
      </c>
      <c r="O248">
        <v>74000</v>
      </c>
      <c r="P248">
        <v>1483</v>
      </c>
      <c r="Q248">
        <v>222450</v>
      </c>
      <c r="R248">
        <v>296450</v>
      </c>
      <c r="S248">
        <v>0</v>
      </c>
      <c r="T248" s="9" t="s">
        <v>41</v>
      </c>
    </row>
    <row r="249" spans="1:20" x14ac:dyDescent="0.2">
      <c r="A249">
        <v>248</v>
      </c>
      <c r="B249">
        <v>64428</v>
      </c>
      <c r="C249">
        <v>17498</v>
      </c>
      <c r="D249">
        <v>4572</v>
      </c>
      <c r="E249">
        <v>15</v>
      </c>
      <c r="F249">
        <v>15</v>
      </c>
      <c r="G249">
        <v>15</v>
      </c>
      <c r="H249">
        <v>0</v>
      </c>
      <c r="I249">
        <v>0</v>
      </c>
      <c r="J249">
        <v>1</v>
      </c>
      <c r="K249">
        <v>1</v>
      </c>
      <c r="L249">
        <v>9599.9999999999982</v>
      </c>
      <c r="M249">
        <v>2399.9999999999995</v>
      </c>
      <c r="N249">
        <v>50000</v>
      </c>
      <c r="O249">
        <v>62000</v>
      </c>
      <c r="P249">
        <v>1649</v>
      </c>
      <c r="Q249">
        <v>247350</v>
      </c>
      <c r="R249">
        <v>309350</v>
      </c>
      <c r="S249">
        <v>0</v>
      </c>
      <c r="T249" s="9" t="s">
        <v>25</v>
      </c>
    </row>
    <row r="250" spans="1:20" x14ac:dyDescent="0.2">
      <c r="A250">
        <v>249</v>
      </c>
      <c r="B250">
        <v>64421</v>
      </c>
      <c r="C250">
        <v>17836</v>
      </c>
      <c r="D250">
        <v>4974</v>
      </c>
      <c r="E250">
        <v>15</v>
      </c>
      <c r="F250">
        <v>15</v>
      </c>
      <c r="G250">
        <v>15</v>
      </c>
      <c r="H250">
        <v>0</v>
      </c>
      <c r="I250">
        <v>0</v>
      </c>
      <c r="J250">
        <v>1</v>
      </c>
      <c r="K250">
        <v>1</v>
      </c>
      <c r="L250">
        <v>9599.9999999999982</v>
      </c>
      <c r="M250">
        <v>2399.9999999999995</v>
      </c>
      <c r="N250">
        <v>50000</v>
      </c>
      <c r="O250">
        <v>62000</v>
      </c>
      <c r="P250">
        <v>1680</v>
      </c>
      <c r="Q250">
        <v>252000</v>
      </c>
      <c r="R250">
        <v>314000</v>
      </c>
      <c r="S250">
        <v>0</v>
      </c>
      <c r="T250" s="9" t="s">
        <v>46</v>
      </c>
    </row>
    <row r="251" spans="1:20" x14ac:dyDescent="0.2">
      <c r="A251">
        <v>250</v>
      </c>
      <c r="B251">
        <v>64544</v>
      </c>
      <c r="C251">
        <v>17246</v>
      </c>
      <c r="D251">
        <v>4750</v>
      </c>
      <c r="E251">
        <v>15</v>
      </c>
      <c r="F251">
        <v>0</v>
      </c>
      <c r="G251">
        <v>15</v>
      </c>
      <c r="H251">
        <v>0</v>
      </c>
      <c r="I251">
        <v>0</v>
      </c>
      <c r="J251">
        <v>1</v>
      </c>
      <c r="K251">
        <v>1</v>
      </c>
      <c r="L251">
        <v>9599.9999999999982</v>
      </c>
      <c r="M251">
        <v>0</v>
      </c>
      <c r="N251">
        <v>50000</v>
      </c>
      <c r="O251">
        <v>59600</v>
      </c>
      <c r="P251">
        <v>1616</v>
      </c>
      <c r="Q251">
        <v>242400</v>
      </c>
      <c r="R251">
        <v>302000</v>
      </c>
      <c r="S251">
        <v>0</v>
      </c>
      <c r="T251" s="9" t="s">
        <v>33</v>
      </c>
    </row>
    <row r="252" spans="1:20" x14ac:dyDescent="0.2">
      <c r="R252">
        <f>COUNT(R197:R251)</f>
        <v>55</v>
      </c>
      <c r="T252" s="9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B79866-754A-F448-9B2A-EFD5549901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Foglio1</vt:lpstr>
      <vt:lpstr>10</vt:lpstr>
      <vt:lpstr>9</vt:lpstr>
      <vt:lpstr>8</vt:lpstr>
      <vt:lpstr>7_4</vt:lpstr>
      <vt:lpstr>7_3</vt:lpstr>
      <vt:lpstr>7_2</vt:lpstr>
      <vt:lpstr>7</vt:lpstr>
      <vt:lpstr>6</vt:lpstr>
      <vt:lpstr>5</vt:lpstr>
      <vt:lpstr>4</vt:lpstr>
      <vt:lpstr>3</vt:lpstr>
      <vt:lpstr>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Niccolo' Kadera</dc:creator>
  <cp:lastModifiedBy>Niccolo' Kadera</cp:lastModifiedBy>
  <dcterms:created xsi:type="dcterms:W3CDTF">2024-05-12T15:49:56Z</dcterms:created>
  <dcterms:modified xsi:type="dcterms:W3CDTF">2024-05-13T07:35:52Z</dcterms:modified>
</cp:coreProperties>
</file>