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odria/Desktop/"/>
    </mc:Choice>
  </mc:AlternateContent>
  <xr:revisionPtr revIDLastSave="0" documentId="13_ncr:1_{472250E2-0314-E942-BC5A-411C3A56B6CE}" xr6:coauthVersionLast="47" xr6:coauthVersionMax="47" xr10:uidLastSave="{00000000-0000-0000-0000-000000000000}"/>
  <bookViews>
    <workbookView xWindow="0" yWindow="500" windowWidth="28800" windowHeight="17500" activeTab="2" xr2:uid="{73D3419E-9696-E849-BD2B-11370522D473}"/>
  </bookViews>
  <sheets>
    <sheet name="ADULT" sheetId="2" r:id="rId1"/>
    <sheet name="FICO" sheetId="1" r:id="rId2"/>
    <sheet name="GERMAN" sheetId="3" r:id="rId3"/>
    <sheet name="COMPA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3" i="1" l="1"/>
  <c r="G13" i="1"/>
  <c r="G33" i="1"/>
  <c r="F33" i="1"/>
  <c r="G3" i="1"/>
  <c r="F3" i="1"/>
  <c r="G23" i="1"/>
  <c r="F23" i="1"/>
</calcChain>
</file>

<file path=xl/sharedStrings.xml><?xml version="1.0" encoding="utf-8"?>
<sst xmlns="http://schemas.openxmlformats.org/spreadsheetml/2006/main" count="401" uniqueCount="18">
  <si>
    <t>XGBOOST</t>
  </si>
  <si>
    <t>NN</t>
  </si>
  <si>
    <t>SVC</t>
  </si>
  <si>
    <t>RF</t>
  </si>
  <si>
    <t>Latent</t>
  </si>
  <si>
    <t>GSG</t>
  </si>
  <si>
    <t>Dice</t>
  </si>
  <si>
    <t>d_dist</t>
  </si>
  <si>
    <t>d_count</t>
  </si>
  <si>
    <t>d_impl</t>
  </si>
  <si>
    <t>num</t>
  </si>
  <si>
    <t>div_dist</t>
  </si>
  <si>
    <t>div_count</t>
  </si>
  <si>
    <t>success_rate</t>
  </si>
  <si>
    <t>-</t>
  </si>
  <si>
    <t>Watcher</t>
  </si>
  <si>
    <t>d_adv</t>
  </si>
  <si>
    <t>2.76.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</si>
</sst>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FB10-0B04-F449-AEB2-433C4BA9F26E}">
  <dimension ref="A1:I39"/>
  <sheetViews>
    <sheetView workbookViewId="0">
      <selection activeCell="H4" sqref="H4"/>
    </sheetView>
  </sheetViews>
  <sheetFormatPr baseColWidth="10" defaultRowHeight="16" x14ac:dyDescent="0.2"/>
  <cols>
    <col min="1" max="16384" width="10.83203125" style="3"/>
  </cols>
  <sheetData>
    <row r="1" spans="1:9" x14ac:dyDescent="0.2">
      <c r="A1" s="4" t="s">
        <v>1</v>
      </c>
      <c r="B1" s="8" t="s">
        <v>4</v>
      </c>
      <c r="C1" s="8"/>
      <c r="D1" s="8" t="s">
        <v>5</v>
      </c>
      <c r="E1" s="8"/>
      <c r="F1" s="8" t="s">
        <v>6</v>
      </c>
      <c r="G1" s="8"/>
      <c r="H1" s="8" t="s">
        <v>15</v>
      </c>
      <c r="I1" s="8"/>
    </row>
    <row r="2" spans="1:9" x14ac:dyDescent="0.2">
      <c r="A2" s="4" t="s">
        <v>7</v>
      </c>
      <c r="B2" s="6">
        <v>0.60443000000000002</v>
      </c>
      <c r="C2" s="5">
        <v>0.33117000000000002</v>
      </c>
      <c r="D2" s="5">
        <v>0.88522000000000001</v>
      </c>
      <c r="E2" s="5">
        <v>0.32313999999999998</v>
      </c>
      <c r="F2" s="5">
        <v>1.68624</v>
      </c>
      <c r="G2" s="5">
        <v>0.30742999999999998</v>
      </c>
      <c r="H2" s="5">
        <v>2.2806999999999999</v>
      </c>
      <c r="I2" s="5">
        <v>1.3701000000000001</v>
      </c>
    </row>
    <row r="3" spans="1:9" x14ac:dyDescent="0.2">
      <c r="A3" s="4" t="s">
        <v>8</v>
      </c>
      <c r="B3" s="5">
        <v>1.68085</v>
      </c>
      <c r="C3" s="5">
        <v>0.98080000000000001</v>
      </c>
      <c r="D3" s="5">
        <v>4.4800000000000004</v>
      </c>
      <c r="E3" s="5">
        <v>1.18727</v>
      </c>
      <c r="F3" s="5">
        <v>4.6988000000000003</v>
      </c>
      <c r="G3" s="5">
        <v>1.0836699999999999</v>
      </c>
      <c r="H3" s="5">
        <v>7</v>
      </c>
      <c r="I3" s="5">
        <v>0</v>
      </c>
    </row>
    <row r="4" spans="1:9" x14ac:dyDescent="0.2">
      <c r="A4" s="4" t="s">
        <v>9</v>
      </c>
      <c r="B4" s="5">
        <v>6.8930000000000005E-2</v>
      </c>
      <c r="C4" s="5">
        <v>0.11512</v>
      </c>
      <c r="D4" s="5">
        <v>0.59375</v>
      </c>
      <c r="E4" s="5">
        <v>0.22902</v>
      </c>
      <c r="F4" s="5">
        <v>0.11386</v>
      </c>
      <c r="G4" s="5">
        <v>0.12984000000000001</v>
      </c>
      <c r="H4" s="5">
        <v>0.84192999999999996</v>
      </c>
      <c r="I4" s="5">
        <v>0.53759000000000001</v>
      </c>
    </row>
    <row r="5" spans="1:9" x14ac:dyDescent="0.2">
      <c r="A5" s="4" t="s">
        <v>16</v>
      </c>
      <c r="B5" s="5">
        <v>0.48235</v>
      </c>
      <c r="C5" s="5">
        <v>0.2606</v>
      </c>
      <c r="D5" s="5">
        <v>0.64</v>
      </c>
      <c r="E5" s="5">
        <v>0.29052</v>
      </c>
      <c r="F5" s="5">
        <v>0.48379</v>
      </c>
      <c r="G5" s="5">
        <v>0.31184000000000001</v>
      </c>
      <c r="H5" s="5">
        <v>0.32727000000000001</v>
      </c>
      <c r="I5" s="5">
        <v>0.32218000000000002</v>
      </c>
    </row>
    <row r="6" spans="1:9" x14ac:dyDescent="0.2">
      <c r="A6" s="4" t="s">
        <v>10</v>
      </c>
      <c r="B6" s="5">
        <v>101.39</v>
      </c>
      <c r="C6" s="5">
        <v>23.2456</v>
      </c>
      <c r="D6" s="4" t="s">
        <v>14</v>
      </c>
      <c r="E6" s="4" t="s">
        <v>14</v>
      </c>
      <c r="F6" s="5">
        <v>4</v>
      </c>
      <c r="G6" s="5">
        <v>0</v>
      </c>
      <c r="H6" s="4" t="s">
        <v>14</v>
      </c>
      <c r="I6" s="4" t="s">
        <v>14</v>
      </c>
    </row>
    <row r="7" spans="1:9" x14ac:dyDescent="0.2">
      <c r="A7" s="4" t="s">
        <v>11</v>
      </c>
      <c r="B7" s="5">
        <v>10.667450000000001</v>
      </c>
      <c r="C7" s="5">
        <v>8.0898099999999999</v>
      </c>
      <c r="D7" s="4" t="s">
        <v>14</v>
      </c>
      <c r="E7" s="4" t="s">
        <v>14</v>
      </c>
      <c r="F7" s="5">
        <v>1.72404</v>
      </c>
      <c r="G7" s="5">
        <v>0.11260000000000001</v>
      </c>
      <c r="H7" s="4" t="s">
        <v>14</v>
      </c>
      <c r="I7" s="4" t="s">
        <v>14</v>
      </c>
    </row>
    <row r="8" spans="1:9" x14ac:dyDescent="0.2">
      <c r="A8" s="4" t="s">
        <v>12</v>
      </c>
      <c r="B8" s="5">
        <v>3.4060700000000002</v>
      </c>
      <c r="C8" s="5">
        <v>0.32696999999999998</v>
      </c>
      <c r="D8" s="4" t="s">
        <v>14</v>
      </c>
      <c r="E8" s="4" t="s">
        <v>14</v>
      </c>
      <c r="F8" s="5">
        <v>4.4305000000000003</v>
      </c>
      <c r="G8" s="5">
        <v>0.48975000000000002</v>
      </c>
      <c r="H8" s="4" t="s">
        <v>14</v>
      </c>
      <c r="I8" s="4" t="s">
        <v>14</v>
      </c>
    </row>
    <row r="9" spans="1:9" x14ac:dyDescent="0.2">
      <c r="A9" s="4" t="s">
        <v>13</v>
      </c>
      <c r="B9" s="9">
        <v>0.94</v>
      </c>
      <c r="C9" s="8"/>
      <c r="D9" s="9">
        <v>1</v>
      </c>
      <c r="E9" s="8"/>
      <c r="F9" s="9">
        <v>0.83</v>
      </c>
      <c r="G9" s="8"/>
      <c r="H9" s="9">
        <v>0.87</v>
      </c>
      <c r="I9" s="8"/>
    </row>
    <row r="10" spans="1:9" x14ac:dyDescent="0.2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">
      <c r="A11" s="4" t="s">
        <v>0</v>
      </c>
      <c r="B11" s="8" t="s">
        <v>4</v>
      </c>
      <c r="C11" s="8"/>
      <c r="D11" s="8" t="s">
        <v>5</v>
      </c>
      <c r="E11" s="8"/>
      <c r="F11" s="8" t="s">
        <v>6</v>
      </c>
      <c r="G11" s="8"/>
      <c r="H11" s="8" t="s">
        <v>15</v>
      </c>
      <c r="I11" s="8"/>
    </row>
    <row r="12" spans="1:9" x14ac:dyDescent="0.2">
      <c r="A12" s="4" t="s">
        <v>7</v>
      </c>
      <c r="B12" s="5">
        <v>0.38500000000000001</v>
      </c>
      <c r="C12" s="5">
        <v>0.24825</v>
      </c>
      <c r="D12" s="5">
        <v>0.29004999999999997</v>
      </c>
      <c r="E12" s="5">
        <v>0.20899999999999999</v>
      </c>
      <c r="F12" s="5">
        <v>1.06284</v>
      </c>
      <c r="G12" s="5">
        <v>0.45684000000000002</v>
      </c>
      <c r="H12" s="5">
        <v>3.1983000000000001</v>
      </c>
      <c r="I12" s="5">
        <v>1.1896</v>
      </c>
    </row>
    <row r="13" spans="1:9" x14ac:dyDescent="0.2">
      <c r="A13" s="4" t="s">
        <v>8</v>
      </c>
      <c r="B13" s="5">
        <v>1.55</v>
      </c>
      <c r="C13" s="5">
        <v>0.84113000000000004</v>
      </c>
      <c r="D13" s="5">
        <v>1.8</v>
      </c>
      <c r="E13" s="5">
        <v>0.74833000000000005</v>
      </c>
      <c r="F13" s="5">
        <v>1.69737</v>
      </c>
      <c r="G13" s="5">
        <v>0.81142999999999998</v>
      </c>
      <c r="H13" s="5">
        <v>7</v>
      </c>
      <c r="I13" s="5">
        <v>0</v>
      </c>
    </row>
    <row r="14" spans="1:9" x14ac:dyDescent="0.2">
      <c r="A14" s="4" t="s">
        <v>9</v>
      </c>
      <c r="B14" s="5">
        <v>2.2360000000000001E-2</v>
      </c>
      <c r="C14" s="5">
        <v>4.2770000000000002E-2</v>
      </c>
      <c r="D14" s="5">
        <v>0.16053999999999999</v>
      </c>
      <c r="E14" s="5">
        <v>0.12806000000000001</v>
      </c>
      <c r="F14" s="5">
        <v>0.57713999999999999</v>
      </c>
      <c r="G14" s="5">
        <v>0.48100999999999999</v>
      </c>
      <c r="H14" s="5">
        <v>0.79915000000000003</v>
      </c>
      <c r="I14" s="5">
        <v>0.40283999999999998</v>
      </c>
    </row>
    <row r="15" spans="1:9" x14ac:dyDescent="0.2">
      <c r="A15" s="4" t="s">
        <v>16</v>
      </c>
      <c r="B15" s="5">
        <v>0.36630000000000001</v>
      </c>
      <c r="C15" s="5">
        <v>0.18998000000000001</v>
      </c>
      <c r="D15" s="5">
        <v>0.82299999999999995</v>
      </c>
      <c r="E15" s="5">
        <v>0.23488999999999999</v>
      </c>
      <c r="F15" s="5">
        <v>0.72038999999999997</v>
      </c>
      <c r="G15" s="5">
        <v>0.24707999999999999</v>
      </c>
      <c r="H15" s="5">
        <v>0.5575</v>
      </c>
      <c r="I15" s="5">
        <v>0.31772</v>
      </c>
    </row>
    <row r="16" spans="1:9" x14ac:dyDescent="0.2">
      <c r="A16" s="4" t="s">
        <v>10</v>
      </c>
      <c r="B16" s="5">
        <v>41.76</v>
      </c>
      <c r="C16" s="5">
        <v>38.0747</v>
      </c>
      <c r="D16" s="4" t="s">
        <v>14</v>
      </c>
      <c r="E16" s="4" t="s">
        <v>14</v>
      </c>
      <c r="F16" s="5">
        <v>4</v>
      </c>
      <c r="G16" s="5">
        <v>0</v>
      </c>
      <c r="H16" s="4" t="s">
        <v>14</v>
      </c>
      <c r="I16" s="4" t="s">
        <v>14</v>
      </c>
    </row>
    <row r="17" spans="1:9" x14ac:dyDescent="0.2">
      <c r="A17" s="4" t="s">
        <v>11</v>
      </c>
      <c r="B17" s="5">
        <v>2.0544600000000002</v>
      </c>
      <c r="C17" s="5">
        <v>1.6166499999999999</v>
      </c>
      <c r="D17" s="4" t="s">
        <v>14</v>
      </c>
      <c r="E17" s="4" t="s">
        <v>14</v>
      </c>
      <c r="F17" s="5">
        <v>1.1477900000000001</v>
      </c>
      <c r="G17" s="5">
        <v>0.25630999999999998</v>
      </c>
      <c r="H17" s="4" t="s">
        <v>14</v>
      </c>
      <c r="I17" s="4" t="s">
        <v>14</v>
      </c>
    </row>
    <row r="18" spans="1:9" x14ac:dyDescent="0.2">
      <c r="A18" s="4" t="s">
        <v>12</v>
      </c>
      <c r="B18" s="5">
        <v>2.9956700000000001</v>
      </c>
      <c r="C18" s="5">
        <v>0.66442999999999997</v>
      </c>
      <c r="D18" s="4" t="s">
        <v>14</v>
      </c>
      <c r="E18" s="4" t="s">
        <v>14</v>
      </c>
      <c r="F18" s="5">
        <v>1.97821</v>
      </c>
      <c r="G18" s="5">
        <v>0.64949999999999997</v>
      </c>
      <c r="H18" s="4" t="s">
        <v>14</v>
      </c>
      <c r="I18" s="4" t="s">
        <v>14</v>
      </c>
    </row>
    <row r="19" spans="1:9" x14ac:dyDescent="0.2">
      <c r="A19" s="4" t="s">
        <v>13</v>
      </c>
      <c r="B19" s="9">
        <v>1</v>
      </c>
      <c r="C19" s="8"/>
      <c r="D19" s="9">
        <v>1</v>
      </c>
      <c r="E19" s="8"/>
      <c r="F19" s="9">
        <v>0.76</v>
      </c>
      <c r="G19" s="8"/>
      <c r="H19" s="9">
        <v>0.88</v>
      </c>
      <c r="I19" s="8"/>
    </row>
    <row r="20" spans="1:9" x14ac:dyDescent="0.2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">
      <c r="A21" s="4" t="s">
        <v>3</v>
      </c>
      <c r="B21" s="8" t="s">
        <v>4</v>
      </c>
      <c r="C21" s="8"/>
      <c r="D21" s="8" t="s">
        <v>5</v>
      </c>
      <c r="E21" s="8"/>
      <c r="F21" s="8" t="s">
        <v>6</v>
      </c>
      <c r="G21" s="8"/>
      <c r="H21" s="8" t="s">
        <v>15</v>
      </c>
      <c r="I21" s="8"/>
    </row>
    <row r="22" spans="1:9" x14ac:dyDescent="0.2">
      <c r="A22" s="4" t="s">
        <v>7</v>
      </c>
      <c r="B22" s="5">
        <v>0.49202000000000001</v>
      </c>
      <c r="C22" s="5">
        <v>0.37809999999999999</v>
      </c>
      <c r="D22" s="5">
        <v>0.39228000000000002</v>
      </c>
      <c r="E22" s="5">
        <v>0.27384999999999998</v>
      </c>
      <c r="F22" s="5">
        <v>1.3870400000000001</v>
      </c>
      <c r="G22" s="5">
        <v>0.56445000000000001</v>
      </c>
      <c r="H22" s="5">
        <v>2.1931799999999999</v>
      </c>
      <c r="I22" s="5">
        <v>0.97568999999999995</v>
      </c>
    </row>
    <row r="23" spans="1:9" x14ac:dyDescent="0.2">
      <c r="A23" s="4" t="s">
        <v>8</v>
      </c>
      <c r="B23" s="5">
        <v>1.9270799999999999</v>
      </c>
      <c r="C23" s="5">
        <v>1.1747799999999999</v>
      </c>
      <c r="D23" s="5">
        <v>1.92</v>
      </c>
      <c r="E23" s="5">
        <v>1.0264500000000001</v>
      </c>
      <c r="F23" s="5">
        <v>2.4473699999999998</v>
      </c>
      <c r="G23" s="5">
        <v>1.3513599999999999</v>
      </c>
      <c r="H23" s="5">
        <v>7</v>
      </c>
      <c r="I23" s="5">
        <v>0</v>
      </c>
    </row>
    <row r="24" spans="1:9" x14ac:dyDescent="0.2">
      <c r="A24" s="4" t="s">
        <v>9</v>
      </c>
      <c r="B24" s="5">
        <v>3.9019999999999999E-2</v>
      </c>
      <c r="C24" s="5">
        <v>6.7510000000000001E-2</v>
      </c>
      <c r="D24" s="5">
        <v>0.23035</v>
      </c>
      <c r="E24" s="5">
        <v>0.13921</v>
      </c>
      <c r="F24" s="5">
        <v>0.71548999999999996</v>
      </c>
      <c r="G24" s="5">
        <v>0.52175000000000005</v>
      </c>
      <c r="H24" s="5">
        <v>0.99248000000000003</v>
      </c>
      <c r="I24" s="5">
        <v>0.63819999999999999</v>
      </c>
    </row>
    <row r="25" spans="1:9" x14ac:dyDescent="0.2">
      <c r="A25" s="4" t="s">
        <v>16</v>
      </c>
      <c r="B25" s="5">
        <v>0.26441999999999999</v>
      </c>
      <c r="C25" s="5">
        <v>0.1331</v>
      </c>
      <c r="D25" s="5">
        <v>0.68700000000000006</v>
      </c>
      <c r="E25" s="5">
        <v>0.28200999999999998</v>
      </c>
      <c r="F25" s="5">
        <v>0.53354999999999997</v>
      </c>
      <c r="G25" s="5">
        <v>0.22633</v>
      </c>
      <c r="H25" s="5">
        <v>0.41378999999999999</v>
      </c>
      <c r="I25" s="5">
        <v>0.28974</v>
      </c>
    </row>
    <row r="26" spans="1:9" x14ac:dyDescent="0.2">
      <c r="A26" s="4" t="s">
        <v>10</v>
      </c>
      <c r="B26" s="5">
        <v>36.5</v>
      </c>
      <c r="C26" s="5">
        <v>40.531109999999998</v>
      </c>
      <c r="D26" s="4" t="s">
        <v>14</v>
      </c>
      <c r="E26" s="4" t="s">
        <v>14</v>
      </c>
      <c r="F26" s="5">
        <v>4</v>
      </c>
      <c r="G26" s="5">
        <v>0</v>
      </c>
      <c r="H26" s="4" t="s">
        <v>14</v>
      </c>
      <c r="I26" s="4" t="s">
        <v>14</v>
      </c>
    </row>
    <row r="27" spans="1:9" x14ac:dyDescent="0.2">
      <c r="A27" s="4" t="s">
        <v>11</v>
      </c>
      <c r="B27" s="5">
        <v>1.89723</v>
      </c>
      <c r="C27" s="5">
        <v>1.5718099999999999</v>
      </c>
      <c r="D27" s="4" t="s">
        <v>14</v>
      </c>
      <c r="E27" s="4" t="s">
        <v>14</v>
      </c>
      <c r="F27" s="5">
        <v>1.2880799999999999</v>
      </c>
      <c r="G27" s="5">
        <v>0.28494000000000003</v>
      </c>
      <c r="H27" s="4" t="s">
        <v>14</v>
      </c>
      <c r="I27" s="4" t="s">
        <v>14</v>
      </c>
    </row>
    <row r="28" spans="1:9" x14ac:dyDescent="0.2">
      <c r="A28" s="4" t="s">
        <v>12</v>
      </c>
      <c r="B28" s="5">
        <v>2.8373499999999998</v>
      </c>
      <c r="C28" s="5">
        <v>1.0423800000000001</v>
      </c>
      <c r="D28" s="4" t="s">
        <v>14</v>
      </c>
      <c r="E28" s="4" t="s">
        <v>14</v>
      </c>
      <c r="F28" s="5">
        <v>2.3137300000000001</v>
      </c>
      <c r="G28" s="5">
        <v>0.96052999999999999</v>
      </c>
      <c r="H28" s="4" t="s">
        <v>14</v>
      </c>
      <c r="I28" s="4" t="s">
        <v>14</v>
      </c>
    </row>
    <row r="29" spans="1:9" x14ac:dyDescent="0.2">
      <c r="A29" s="4" t="s">
        <v>13</v>
      </c>
      <c r="B29" s="9">
        <v>1</v>
      </c>
      <c r="C29" s="8"/>
      <c r="D29" s="9">
        <v>1</v>
      </c>
      <c r="E29" s="8"/>
      <c r="F29" s="9">
        <v>0.76</v>
      </c>
      <c r="G29" s="8"/>
      <c r="H29" s="9">
        <v>0.81</v>
      </c>
      <c r="I29" s="8"/>
    </row>
    <row r="30" spans="1:9" x14ac:dyDescent="0.2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">
      <c r="A31" s="4" t="s">
        <v>2</v>
      </c>
      <c r="B31" s="8" t="s">
        <v>4</v>
      </c>
      <c r="C31" s="8"/>
      <c r="D31" s="8" t="s">
        <v>5</v>
      </c>
      <c r="E31" s="8"/>
      <c r="F31" s="8" t="s">
        <v>6</v>
      </c>
      <c r="G31" s="8"/>
      <c r="H31" s="8" t="s">
        <v>15</v>
      </c>
      <c r="I31" s="8"/>
    </row>
    <row r="32" spans="1:9" x14ac:dyDescent="0.2">
      <c r="A32" s="4" t="s">
        <v>7</v>
      </c>
      <c r="B32" s="5">
        <v>0.35977999999999999</v>
      </c>
      <c r="C32" s="5">
        <v>0.26632</v>
      </c>
      <c r="D32" s="5">
        <v>0.83520000000000005</v>
      </c>
      <c r="E32" s="5">
        <v>0.25445000000000001</v>
      </c>
      <c r="F32" s="5">
        <v>1.3774900000000001</v>
      </c>
      <c r="G32" s="5">
        <v>0.19919000000000001</v>
      </c>
      <c r="H32" s="5">
        <v>2.4924200000000001</v>
      </c>
      <c r="I32" s="5">
        <v>1.31867</v>
      </c>
    </row>
    <row r="33" spans="1:9" x14ac:dyDescent="0.2">
      <c r="A33" s="4" t="s">
        <v>8</v>
      </c>
      <c r="B33" s="5">
        <v>1.70526</v>
      </c>
      <c r="C33" s="5">
        <v>1.02468</v>
      </c>
      <c r="D33" s="5">
        <v>4.43</v>
      </c>
      <c r="E33" s="5">
        <v>1.28261</v>
      </c>
      <c r="F33" s="5">
        <v>2.1052599999999999</v>
      </c>
      <c r="G33" s="5">
        <v>0.44658999999999999</v>
      </c>
      <c r="H33" s="5">
        <v>7</v>
      </c>
      <c r="I33" s="5">
        <v>0</v>
      </c>
    </row>
    <row r="34" spans="1:9" x14ac:dyDescent="0.2">
      <c r="A34" s="4" t="s">
        <v>9</v>
      </c>
      <c r="B34" s="5">
        <v>3.9329999999999997E-2</v>
      </c>
      <c r="C34" s="5">
        <v>7.5740000000000002E-2</v>
      </c>
      <c r="D34" s="5">
        <v>0.64317999999999997</v>
      </c>
      <c r="E34" s="5">
        <v>0.1812</v>
      </c>
      <c r="F34" s="5">
        <v>0.74695999999999996</v>
      </c>
      <c r="G34" s="5">
        <v>0.52090000000000003</v>
      </c>
      <c r="H34" s="5">
        <v>0.99248000000000003</v>
      </c>
      <c r="I34" s="5">
        <v>0.63819999999999999</v>
      </c>
    </row>
    <row r="35" spans="1:9" x14ac:dyDescent="0.2">
      <c r="A35" s="4" t="s">
        <v>16</v>
      </c>
      <c r="B35" s="5">
        <v>0.25525999999999999</v>
      </c>
      <c r="C35" s="5">
        <v>0.20921999999999999</v>
      </c>
      <c r="D35" s="5">
        <v>0.61099999999999999</v>
      </c>
      <c r="E35" s="5">
        <v>0.29116999999999998</v>
      </c>
      <c r="F35" s="5">
        <v>0.69145000000000001</v>
      </c>
      <c r="G35" s="5">
        <v>0.21443000000000001</v>
      </c>
      <c r="H35" s="5">
        <v>0.36923</v>
      </c>
      <c r="I35" s="5">
        <v>0.35385</v>
      </c>
    </row>
    <row r="36" spans="1:9" x14ac:dyDescent="0.2">
      <c r="A36" s="4" t="s">
        <v>10</v>
      </c>
      <c r="B36" s="5">
        <v>41.610500000000002</v>
      </c>
      <c r="C36" s="5">
        <v>40.990099999999998</v>
      </c>
      <c r="D36" s="4" t="s">
        <v>14</v>
      </c>
      <c r="E36" s="4" t="s">
        <v>14</v>
      </c>
      <c r="F36" s="5">
        <v>4</v>
      </c>
      <c r="G36" s="5">
        <v>0</v>
      </c>
      <c r="H36" s="4" t="s">
        <v>14</v>
      </c>
      <c r="I36" s="4" t="s">
        <v>14</v>
      </c>
    </row>
    <row r="37" spans="1:9" x14ac:dyDescent="0.2">
      <c r="A37" s="4" t="s">
        <v>11</v>
      </c>
      <c r="B37" s="5">
        <v>0.88344</v>
      </c>
      <c r="C37" s="5">
        <v>0.63127</v>
      </c>
      <c r="D37" s="4" t="s">
        <v>14</v>
      </c>
      <c r="E37" s="4" t="s">
        <v>14</v>
      </c>
      <c r="F37" s="5">
        <v>1.19401</v>
      </c>
      <c r="G37" s="5">
        <v>0.16980999999999999</v>
      </c>
      <c r="H37" s="4" t="s">
        <v>14</v>
      </c>
      <c r="I37" s="4" t="s">
        <v>14</v>
      </c>
    </row>
    <row r="38" spans="1:9" x14ac:dyDescent="0.2">
      <c r="A38" s="4" t="s">
        <v>12</v>
      </c>
      <c r="B38" s="5">
        <v>2.7397900000000002</v>
      </c>
      <c r="C38" s="5">
        <v>0.88339999999999996</v>
      </c>
      <c r="D38" s="4" t="s">
        <v>14</v>
      </c>
      <c r="E38" s="4" t="s">
        <v>14</v>
      </c>
      <c r="F38" s="5">
        <v>1.80905</v>
      </c>
      <c r="G38" s="5">
        <v>0.41293999999999997</v>
      </c>
      <c r="H38" s="4" t="s">
        <v>14</v>
      </c>
      <c r="I38" s="4" t="s">
        <v>14</v>
      </c>
    </row>
    <row r="39" spans="1:9" x14ac:dyDescent="0.2">
      <c r="A39" s="4" t="s">
        <v>13</v>
      </c>
      <c r="B39" s="9">
        <v>1</v>
      </c>
      <c r="C39" s="8"/>
      <c r="D39" s="9">
        <v>1</v>
      </c>
      <c r="E39" s="8"/>
      <c r="F39" s="9">
        <v>0.76</v>
      </c>
      <c r="G39" s="8"/>
      <c r="H39" s="9">
        <v>0.88</v>
      </c>
      <c r="I39" s="8"/>
    </row>
  </sheetData>
  <mergeCells count="32">
    <mergeCell ref="F39:G39"/>
    <mergeCell ref="D39:E39"/>
    <mergeCell ref="B39:C39"/>
    <mergeCell ref="H1:I1"/>
    <mergeCell ref="H9:I9"/>
    <mergeCell ref="H39:I39"/>
    <mergeCell ref="H29:I29"/>
    <mergeCell ref="H19:I19"/>
    <mergeCell ref="H31:I31"/>
    <mergeCell ref="H21:I21"/>
    <mergeCell ref="H11:I11"/>
    <mergeCell ref="F19:G19"/>
    <mergeCell ref="D19:E19"/>
    <mergeCell ref="B19:C19"/>
    <mergeCell ref="D29:E29"/>
    <mergeCell ref="B29:C29"/>
    <mergeCell ref="B21:C21"/>
    <mergeCell ref="D21:E21"/>
    <mergeCell ref="F21:G21"/>
    <mergeCell ref="B31:C31"/>
    <mergeCell ref="D31:E31"/>
    <mergeCell ref="F31:G31"/>
    <mergeCell ref="F29:G29"/>
    <mergeCell ref="B1:C1"/>
    <mergeCell ref="D1:E1"/>
    <mergeCell ref="F1:G1"/>
    <mergeCell ref="B11:C11"/>
    <mergeCell ref="D11:E11"/>
    <mergeCell ref="F11:G11"/>
    <mergeCell ref="F9:G9"/>
    <mergeCell ref="D9:E9"/>
    <mergeCell ref="B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95CE-4FEC-2F48-AABA-621EEF4FDF61}">
  <dimension ref="A1:I39"/>
  <sheetViews>
    <sheetView workbookViewId="0">
      <selection activeCell="B32" sqref="B32:I39"/>
    </sheetView>
  </sheetViews>
  <sheetFormatPr baseColWidth="10" defaultRowHeight="16" x14ac:dyDescent="0.2"/>
  <cols>
    <col min="1" max="1" width="11.6640625" style="4" bestFit="1" customWidth="1"/>
    <col min="2" max="16384" width="10.83203125" style="4"/>
  </cols>
  <sheetData>
    <row r="1" spans="1:9" x14ac:dyDescent="0.2">
      <c r="A1" s="4" t="s">
        <v>1</v>
      </c>
      <c r="B1" s="8" t="s">
        <v>4</v>
      </c>
      <c r="C1" s="8"/>
      <c r="D1" s="8" t="s">
        <v>5</v>
      </c>
      <c r="E1" s="8"/>
      <c r="F1" s="8" t="s">
        <v>6</v>
      </c>
      <c r="G1" s="8"/>
      <c r="H1" s="8" t="s">
        <v>15</v>
      </c>
      <c r="I1" s="8"/>
    </row>
    <row r="2" spans="1:9" x14ac:dyDescent="0.2">
      <c r="A2" s="4" t="s">
        <v>7</v>
      </c>
      <c r="B2" s="5">
        <v>0.42498999999999998</v>
      </c>
      <c r="C2" s="5">
        <v>0.26199</v>
      </c>
      <c r="D2" s="5">
        <v>0.40800999999999998</v>
      </c>
      <c r="E2" s="5">
        <v>0.56018999999999997</v>
      </c>
      <c r="F2" s="5">
        <v>1.6610199999999999</v>
      </c>
      <c r="G2" s="5">
        <v>0.31347000000000003</v>
      </c>
      <c r="H2" s="5">
        <v>2.4212899999999999</v>
      </c>
      <c r="I2" s="5">
        <v>0.67096</v>
      </c>
    </row>
    <row r="3" spans="1:9" x14ac:dyDescent="0.2">
      <c r="A3" s="4" t="s">
        <v>8</v>
      </c>
      <c r="B3" s="5">
        <v>1.45</v>
      </c>
      <c r="C3" s="5">
        <v>0.49748999999999999</v>
      </c>
      <c r="D3" s="5">
        <v>9.48</v>
      </c>
      <c r="E3" s="5">
        <v>2.4798399999999998</v>
      </c>
      <c r="F3" s="5">
        <f>0.9174*23</f>
        <v>21.100200000000001</v>
      </c>
      <c r="G3" s="5">
        <f>0.04747*23</f>
        <v>1.0918099999999999</v>
      </c>
      <c r="H3" s="5">
        <v>23</v>
      </c>
      <c r="I3" s="5">
        <v>0</v>
      </c>
    </row>
    <row r="4" spans="1:9" x14ac:dyDescent="0.2">
      <c r="A4" s="4" t="s">
        <v>9</v>
      </c>
      <c r="B4" s="5">
        <v>0.46745999999999999</v>
      </c>
      <c r="C4" s="5">
        <v>0.14324999999999999</v>
      </c>
      <c r="D4" s="5">
        <v>0.60843000000000003</v>
      </c>
      <c r="E4" s="5">
        <v>0.47902</v>
      </c>
      <c r="F4" s="5">
        <v>1.31298</v>
      </c>
      <c r="G4" s="5">
        <v>0.27997</v>
      </c>
      <c r="H4" s="5">
        <v>1.8462700000000001</v>
      </c>
      <c r="I4" s="5">
        <v>0.47954000000000002</v>
      </c>
    </row>
    <row r="5" spans="1:9" x14ac:dyDescent="0.2">
      <c r="A5" s="4" t="s">
        <v>16</v>
      </c>
      <c r="B5" s="5">
        <v>0.49269791573287502</v>
      </c>
      <c r="C5" s="5">
        <v>0.13235</v>
      </c>
      <c r="D5" s="7">
        <v>0.78869999999999996</v>
      </c>
      <c r="E5" s="7">
        <v>0.22166</v>
      </c>
      <c r="F5" s="7">
        <v>0.61433000000000004</v>
      </c>
      <c r="G5" s="7">
        <v>0.42391000000000001</v>
      </c>
      <c r="H5" s="7">
        <v>0.1075</v>
      </c>
      <c r="I5" s="7">
        <v>1.54E-2</v>
      </c>
    </row>
    <row r="6" spans="1:9" x14ac:dyDescent="0.2">
      <c r="A6" s="4" t="s">
        <v>10</v>
      </c>
      <c r="B6" s="5">
        <v>314.43</v>
      </c>
      <c r="C6" s="5">
        <v>159.64882</v>
      </c>
      <c r="D6" s="4" t="s">
        <v>14</v>
      </c>
      <c r="E6" s="4" t="s">
        <v>14</v>
      </c>
      <c r="F6" s="5">
        <v>4</v>
      </c>
      <c r="G6" s="5">
        <v>0</v>
      </c>
      <c r="H6" s="4" t="s">
        <v>14</v>
      </c>
      <c r="I6" s="4" t="s">
        <v>14</v>
      </c>
    </row>
    <row r="7" spans="1:9" x14ac:dyDescent="0.2">
      <c r="A7" s="4" t="s">
        <v>11</v>
      </c>
      <c r="B7" s="5">
        <v>1.65063</v>
      </c>
      <c r="C7" s="5">
        <v>0.34403</v>
      </c>
      <c r="D7" s="4" t="s">
        <v>14</v>
      </c>
      <c r="E7" s="4" t="s">
        <v>14</v>
      </c>
      <c r="F7" s="5">
        <v>0.67962</v>
      </c>
      <c r="G7" s="5">
        <v>0.22796</v>
      </c>
      <c r="H7" s="4" t="s">
        <v>14</v>
      </c>
      <c r="I7" s="4" t="s">
        <v>14</v>
      </c>
    </row>
    <row r="8" spans="1:9" x14ac:dyDescent="0.2">
      <c r="A8" s="4" t="s">
        <v>12</v>
      </c>
      <c r="B8" s="5">
        <v>5.1174799999999996</v>
      </c>
      <c r="C8" s="5">
        <v>0.56189999999999996</v>
      </c>
      <c r="D8" s="4" t="s">
        <v>14</v>
      </c>
      <c r="E8" s="4" t="s">
        <v>14</v>
      </c>
      <c r="F8" s="5">
        <v>12.100350000000001</v>
      </c>
      <c r="G8" s="5">
        <v>0.84846999999999995</v>
      </c>
      <c r="H8" s="4" t="s">
        <v>14</v>
      </c>
      <c r="I8" s="4" t="s">
        <v>14</v>
      </c>
    </row>
    <row r="9" spans="1:9" x14ac:dyDescent="0.2">
      <c r="A9" s="4" t="s">
        <v>13</v>
      </c>
      <c r="B9" s="9">
        <v>1</v>
      </c>
      <c r="C9" s="9"/>
      <c r="D9" s="9">
        <v>1</v>
      </c>
      <c r="E9" s="8"/>
      <c r="F9" s="9">
        <v>0.71</v>
      </c>
      <c r="G9" s="8"/>
      <c r="H9" s="9">
        <v>0.68</v>
      </c>
      <c r="I9" s="8"/>
    </row>
    <row r="11" spans="1:9" x14ac:dyDescent="0.2">
      <c r="A11" s="4" t="s">
        <v>0</v>
      </c>
      <c r="B11" s="8" t="s">
        <v>4</v>
      </c>
      <c r="C11" s="8"/>
      <c r="D11" s="8" t="s">
        <v>5</v>
      </c>
      <c r="E11" s="8"/>
      <c r="F11" s="8" t="s">
        <v>6</v>
      </c>
      <c r="G11" s="8"/>
      <c r="H11" s="8" t="s">
        <v>15</v>
      </c>
      <c r="I11" s="8"/>
    </row>
    <row r="12" spans="1:9" x14ac:dyDescent="0.2">
      <c r="A12" s="4" t="s">
        <v>7</v>
      </c>
      <c r="B12" s="5">
        <v>0.37032999999999999</v>
      </c>
      <c r="C12" s="5">
        <v>0.24883</v>
      </c>
      <c r="D12" s="5">
        <v>0.41056999999999999</v>
      </c>
      <c r="E12" s="5">
        <v>0.55598000000000003</v>
      </c>
      <c r="F12" s="5">
        <v>0.67318</v>
      </c>
      <c r="G12" s="5">
        <v>0.31763000000000002</v>
      </c>
      <c r="H12" s="5">
        <v>2.7349399999999999</v>
      </c>
      <c r="I12" s="5">
        <v>0.29936000000000001</v>
      </c>
    </row>
    <row r="13" spans="1:9" x14ac:dyDescent="0.2">
      <c r="A13" s="4" t="s">
        <v>8</v>
      </c>
      <c r="B13" s="5">
        <v>1.96</v>
      </c>
      <c r="C13" s="5">
        <v>3.85466</v>
      </c>
      <c r="D13" s="5">
        <v>8.9</v>
      </c>
      <c r="E13" s="5">
        <v>2.6551800000000001</v>
      </c>
      <c r="F13" s="5">
        <f>0.1036*23</f>
        <v>2.3828</v>
      </c>
      <c r="G13" s="5">
        <f>0.04671*23</f>
        <v>1.07433</v>
      </c>
      <c r="H13" s="5">
        <v>23</v>
      </c>
      <c r="I13" s="5">
        <v>0</v>
      </c>
    </row>
    <row r="14" spans="1:9" x14ac:dyDescent="0.2">
      <c r="A14" s="4" t="s">
        <v>9</v>
      </c>
      <c r="B14" s="5">
        <v>0.51143000000000005</v>
      </c>
      <c r="C14" s="5">
        <v>0.15861</v>
      </c>
      <c r="D14" s="5">
        <v>0.61545000000000005</v>
      </c>
      <c r="E14" s="5">
        <v>0.49201</v>
      </c>
      <c r="F14" s="5">
        <v>0.77583999999999997</v>
      </c>
      <c r="G14" s="5">
        <v>0.51932</v>
      </c>
      <c r="H14" s="5">
        <v>1.9125000000000001</v>
      </c>
      <c r="I14" s="5">
        <v>0.18110999999999999</v>
      </c>
    </row>
    <row r="15" spans="1:9" x14ac:dyDescent="0.2">
      <c r="A15" s="4" t="s">
        <v>16</v>
      </c>
      <c r="B15" s="4">
        <v>0.33400000000000002</v>
      </c>
      <c r="C15" s="5">
        <v>0.23499999999999999</v>
      </c>
      <c r="D15" s="5">
        <v>0.77800000000000002</v>
      </c>
      <c r="E15" s="5">
        <v>0.22387000000000001</v>
      </c>
      <c r="F15" s="7">
        <v>0.59145000000000003</v>
      </c>
      <c r="G15" s="7">
        <v>0.23147000000000001</v>
      </c>
      <c r="H15" s="7">
        <v>0.25790000000000002</v>
      </c>
      <c r="I15" s="7">
        <v>1.9300000000000001E-2</v>
      </c>
    </row>
    <row r="16" spans="1:9" x14ac:dyDescent="0.2">
      <c r="A16" s="4" t="s">
        <v>10</v>
      </c>
      <c r="B16" s="5">
        <v>331.24</v>
      </c>
      <c r="C16" s="5">
        <v>50.03181</v>
      </c>
      <c r="D16" s="4" t="s">
        <v>14</v>
      </c>
      <c r="E16" s="4" t="s">
        <v>14</v>
      </c>
      <c r="F16" s="5">
        <v>4</v>
      </c>
      <c r="G16" s="5">
        <v>0</v>
      </c>
      <c r="H16" s="4" t="s">
        <v>14</v>
      </c>
      <c r="I16" s="4" t="s">
        <v>14</v>
      </c>
    </row>
    <row r="17" spans="1:9" x14ac:dyDescent="0.2">
      <c r="A17" s="4" t="s">
        <v>11</v>
      </c>
      <c r="B17" s="5">
        <v>1.02146</v>
      </c>
      <c r="C17" s="5">
        <v>0.46966000000000002</v>
      </c>
      <c r="D17" s="4" t="s">
        <v>14</v>
      </c>
      <c r="E17" s="4" t="s">
        <v>14</v>
      </c>
      <c r="F17" s="5">
        <v>1.2028300000000001</v>
      </c>
      <c r="G17" s="5">
        <v>0.44661000000000001</v>
      </c>
      <c r="H17" s="4" t="s">
        <v>14</v>
      </c>
      <c r="I17" s="4" t="s">
        <v>14</v>
      </c>
    </row>
    <row r="18" spans="1:9" x14ac:dyDescent="0.2">
      <c r="A18" s="4" t="s">
        <v>12</v>
      </c>
      <c r="B18" s="5">
        <v>20.062090000000001</v>
      </c>
      <c r="C18" s="5">
        <v>1.49735</v>
      </c>
      <c r="D18" s="4" t="s">
        <v>14</v>
      </c>
      <c r="E18" s="4" t="s">
        <v>14</v>
      </c>
      <c r="F18" s="5">
        <v>2.8800699999999999</v>
      </c>
      <c r="G18" s="5">
        <v>1.1900200000000001</v>
      </c>
      <c r="H18" s="4" t="s">
        <v>14</v>
      </c>
      <c r="I18" s="4" t="s">
        <v>14</v>
      </c>
    </row>
    <row r="19" spans="1:9" x14ac:dyDescent="0.2">
      <c r="A19" s="4" t="s">
        <v>13</v>
      </c>
      <c r="B19" s="9">
        <v>1</v>
      </c>
      <c r="C19" s="8"/>
      <c r="D19" s="9">
        <v>1</v>
      </c>
      <c r="E19" s="8"/>
      <c r="F19" s="9">
        <v>0.74</v>
      </c>
      <c r="G19" s="8"/>
      <c r="H19" s="9">
        <v>0.74</v>
      </c>
      <c r="I19" s="8"/>
    </row>
    <row r="21" spans="1:9" x14ac:dyDescent="0.2">
      <c r="A21" s="4" t="s">
        <v>3</v>
      </c>
      <c r="B21" s="8" t="s">
        <v>4</v>
      </c>
      <c r="C21" s="8"/>
      <c r="D21" s="8" t="s">
        <v>5</v>
      </c>
      <c r="E21" s="8"/>
      <c r="F21" s="8" t="s">
        <v>6</v>
      </c>
      <c r="G21" s="8"/>
      <c r="H21" s="8" t="s">
        <v>15</v>
      </c>
      <c r="I21" s="8"/>
    </row>
    <row r="22" spans="1:9" x14ac:dyDescent="0.2">
      <c r="A22" s="4" t="s">
        <v>7</v>
      </c>
      <c r="B22" s="5">
        <v>0.65512999999999999</v>
      </c>
      <c r="C22" s="5">
        <v>0.50824000000000003</v>
      </c>
      <c r="D22" s="5">
        <v>0.41056999999999999</v>
      </c>
      <c r="E22" s="5">
        <v>0.55598000000000003</v>
      </c>
      <c r="F22" s="5">
        <v>0.95674000000000003</v>
      </c>
      <c r="G22" s="5">
        <v>0.53759999999999997</v>
      </c>
      <c r="H22" s="5">
        <v>2.6200299999999999</v>
      </c>
      <c r="I22" s="5">
        <v>0.48748999999999998</v>
      </c>
    </row>
    <row r="23" spans="1:9" x14ac:dyDescent="0.2">
      <c r="A23" s="4" t="s">
        <v>8</v>
      </c>
      <c r="B23" s="5">
        <v>4.79</v>
      </c>
      <c r="C23" s="5">
        <v>7.1558299999999999</v>
      </c>
      <c r="D23" s="5">
        <v>8.66</v>
      </c>
      <c r="E23" s="5">
        <v>2.1176400000000002</v>
      </c>
      <c r="F23" s="5">
        <f>0.10745*23</f>
        <v>2.4713500000000002</v>
      </c>
      <c r="G23" s="5">
        <f>0.05204*23</f>
        <v>1.19692</v>
      </c>
      <c r="H23" s="5">
        <v>23</v>
      </c>
      <c r="I23" s="5">
        <v>0</v>
      </c>
    </row>
    <row r="24" spans="1:9" x14ac:dyDescent="0.2">
      <c r="A24" s="4" t="s">
        <v>9</v>
      </c>
      <c r="B24" s="5">
        <v>0.5585</v>
      </c>
      <c r="C24" s="5">
        <v>0.36992000000000003</v>
      </c>
      <c r="D24" s="5">
        <v>0.61545000000000005</v>
      </c>
      <c r="E24" s="5">
        <v>0.49201</v>
      </c>
      <c r="F24" s="5">
        <v>0.79764000000000002</v>
      </c>
      <c r="G24" s="5">
        <v>0.46381</v>
      </c>
      <c r="H24" s="5">
        <v>1.92042</v>
      </c>
      <c r="I24" s="5">
        <v>0.37624999999999997</v>
      </c>
    </row>
    <row r="25" spans="1:9" x14ac:dyDescent="0.2">
      <c r="A25" s="4" t="s">
        <v>16</v>
      </c>
      <c r="B25" s="5">
        <v>0.32500000000000001</v>
      </c>
      <c r="C25" s="5">
        <v>0.13900000000000001</v>
      </c>
      <c r="D25" s="7">
        <v>0.68200000000000005</v>
      </c>
      <c r="E25" s="7">
        <v>0.18187</v>
      </c>
      <c r="F25" s="7">
        <v>0.46733000000000002</v>
      </c>
      <c r="G25" s="7">
        <v>0.2419</v>
      </c>
      <c r="H25" s="7">
        <v>0.16039999999999999</v>
      </c>
      <c r="I25" s="7">
        <v>2.3599999999999999E-2</v>
      </c>
    </row>
    <row r="26" spans="1:9" x14ac:dyDescent="0.2">
      <c r="A26" s="4" t="s">
        <v>10</v>
      </c>
      <c r="B26" s="5">
        <v>283.42</v>
      </c>
      <c r="C26" s="5">
        <v>64.940150000000003</v>
      </c>
      <c r="D26" s="4" t="s">
        <v>14</v>
      </c>
      <c r="E26" s="4" t="s">
        <v>14</v>
      </c>
      <c r="F26" s="5">
        <v>4</v>
      </c>
      <c r="G26" s="5">
        <v>0</v>
      </c>
      <c r="H26" s="4" t="s">
        <v>14</v>
      </c>
      <c r="I26" s="4" t="s">
        <v>14</v>
      </c>
    </row>
    <row r="27" spans="1:9" x14ac:dyDescent="0.2">
      <c r="A27" s="4" t="s">
        <v>11</v>
      </c>
      <c r="B27" s="5">
        <v>0.90017999999999998</v>
      </c>
      <c r="C27" s="5">
        <v>0.31899</v>
      </c>
      <c r="D27" s="4" t="s">
        <v>14</v>
      </c>
      <c r="E27" s="4" t="s">
        <v>14</v>
      </c>
      <c r="F27" s="5">
        <v>1.2945899999999999</v>
      </c>
      <c r="G27" s="5">
        <v>0.44286999999999999</v>
      </c>
      <c r="H27" s="4" t="s">
        <v>14</v>
      </c>
      <c r="I27" s="4" t="s">
        <v>14</v>
      </c>
    </row>
    <row r="28" spans="1:9" x14ac:dyDescent="0.2">
      <c r="A28" s="4" t="s">
        <v>12</v>
      </c>
      <c r="B28" s="5">
        <v>19.737739999999999</v>
      </c>
      <c r="C28" s="5">
        <v>2.31203</v>
      </c>
      <c r="D28" s="4" t="s">
        <v>14</v>
      </c>
      <c r="E28" s="4" t="s">
        <v>14</v>
      </c>
      <c r="F28" s="5">
        <v>3.0890399999999998</v>
      </c>
      <c r="G28" s="5">
        <v>1.36625</v>
      </c>
      <c r="H28" s="4" t="s">
        <v>14</v>
      </c>
      <c r="I28" s="4" t="s">
        <v>14</v>
      </c>
    </row>
    <row r="29" spans="1:9" x14ac:dyDescent="0.2">
      <c r="A29" s="4" t="s">
        <v>13</v>
      </c>
      <c r="B29" s="9">
        <v>1</v>
      </c>
      <c r="C29" s="8"/>
      <c r="D29" s="9">
        <v>1</v>
      </c>
      <c r="E29" s="8"/>
      <c r="F29" s="9">
        <v>0.73</v>
      </c>
      <c r="G29" s="8"/>
      <c r="H29" s="9">
        <v>0.81</v>
      </c>
      <c r="I29" s="8"/>
    </row>
    <row r="31" spans="1:9" x14ac:dyDescent="0.2">
      <c r="A31" s="4" t="s">
        <v>2</v>
      </c>
      <c r="B31" s="8" t="s">
        <v>4</v>
      </c>
      <c r="C31" s="8"/>
      <c r="D31" s="8" t="s">
        <v>5</v>
      </c>
      <c r="E31" s="8"/>
      <c r="F31" s="8" t="s">
        <v>6</v>
      </c>
      <c r="G31" s="8"/>
      <c r="H31" s="8" t="s">
        <v>15</v>
      </c>
      <c r="I31" s="8"/>
    </row>
    <row r="32" spans="1:9" x14ac:dyDescent="0.2">
      <c r="A32" s="4" t="s">
        <v>7</v>
      </c>
      <c r="B32" s="5">
        <v>0.42659999999999998</v>
      </c>
      <c r="C32" s="5">
        <v>0.35077999999999998</v>
      </c>
      <c r="D32" s="5">
        <v>0.4123</v>
      </c>
      <c r="E32" s="5">
        <v>0.56898000000000004</v>
      </c>
      <c r="F32" s="5">
        <v>0.94701000000000002</v>
      </c>
      <c r="G32" s="5">
        <v>0.46736</v>
      </c>
      <c r="H32" s="5">
        <v>2.54698</v>
      </c>
      <c r="I32" s="5">
        <v>0.47743000000000002</v>
      </c>
    </row>
    <row r="33" spans="1:9" x14ac:dyDescent="0.2">
      <c r="A33" s="4" t="s">
        <v>8</v>
      </c>
      <c r="B33" s="5">
        <v>1.48</v>
      </c>
      <c r="C33" s="5">
        <v>2.8017099999999999</v>
      </c>
      <c r="D33" s="5">
        <v>9.36</v>
      </c>
      <c r="E33" s="5">
        <v>2.7148500000000002</v>
      </c>
      <c r="F33" s="5">
        <f>0.10531*23</f>
        <v>2.4221300000000001</v>
      </c>
      <c r="G33" s="5">
        <f>0.04246*23</f>
        <v>0.97658</v>
      </c>
      <c r="H33" s="5">
        <v>23</v>
      </c>
      <c r="I33" s="5">
        <v>0</v>
      </c>
    </row>
    <row r="34" spans="1:9" x14ac:dyDescent="0.2">
      <c r="A34" s="4" t="s">
        <v>9</v>
      </c>
      <c r="B34" s="5">
        <v>0.51071999999999995</v>
      </c>
      <c r="C34" s="5">
        <v>0.29602000000000001</v>
      </c>
      <c r="D34" s="5">
        <v>0.61373999999999995</v>
      </c>
      <c r="E34" s="5">
        <v>0.50502000000000002</v>
      </c>
      <c r="F34" s="5">
        <v>0.79434000000000005</v>
      </c>
      <c r="G34" s="5">
        <v>0.45552999999999999</v>
      </c>
      <c r="H34" s="5">
        <v>1.8612500000000001</v>
      </c>
      <c r="I34" s="5">
        <v>0.38457000000000002</v>
      </c>
    </row>
    <row r="35" spans="1:9" x14ac:dyDescent="0.2">
      <c r="A35" s="4" t="s">
        <v>16</v>
      </c>
      <c r="B35" s="5">
        <v>0.52300000000000002</v>
      </c>
      <c r="C35" s="5">
        <v>0.14499999999999999</v>
      </c>
      <c r="D35" s="7">
        <v>0.75600000000000001</v>
      </c>
      <c r="E35" s="7">
        <v>0.2233</v>
      </c>
      <c r="F35" s="7">
        <v>0.57138</v>
      </c>
      <c r="G35" s="7">
        <v>0.26024000000000003</v>
      </c>
      <c r="H35" s="7">
        <v>2.98E-2</v>
      </c>
      <c r="I35" s="7">
        <v>8.8400000000000006E-2</v>
      </c>
    </row>
    <row r="36" spans="1:9" x14ac:dyDescent="0.2">
      <c r="A36" s="4" t="s">
        <v>10</v>
      </c>
      <c r="B36" s="5">
        <v>355.26</v>
      </c>
      <c r="C36" s="5">
        <v>59.170540000000003</v>
      </c>
      <c r="D36" s="4" t="s">
        <v>14</v>
      </c>
      <c r="E36" s="4" t="s">
        <v>14</v>
      </c>
      <c r="F36" s="5">
        <v>4</v>
      </c>
      <c r="G36" s="5">
        <v>0</v>
      </c>
      <c r="H36" s="4" t="s">
        <v>14</v>
      </c>
      <c r="I36" s="4" t="s">
        <v>14</v>
      </c>
    </row>
    <row r="37" spans="1:9" x14ac:dyDescent="0.2">
      <c r="A37" s="4" t="s">
        <v>11</v>
      </c>
      <c r="B37" s="5">
        <v>0.62463000000000002</v>
      </c>
      <c r="C37" s="5">
        <v>0.17302000000000001</v>
      </c>
      <c r="D37" s="4" t="s">
        <v>14</v>
      </c>
      <c r="E37" s="4" t="s">
        <v>14</v>
      </c>
      <c r="F37" s="5">
        <v>1.2845800000000001</v>
      </c>
      <c r="G37" s="5">
        <v>0.44136999999999998</v>
      </c>
      <c r="H37" s="4" t="s">
        <v>14</v>
      </c>
      <c r="I37" s="4" t="s">
        <v>14</v>
      </c>
    </row>
    <row r="38" spans="1:9" x14ac:dyDescent="0.2">
      <c r="A38" s="4" t="s">
        <v>12</v>
      </c>
      <c r="B38" s="5">
        <v>20.099319999999999</v>
      </c>
      <c r="C38" s="5">
        <v>1.9616499999999999</v>
      </c>
      <c r="D38" s="4" t="s">
        <v>14</v>
      </c>
      <c r="E38" s="4" t="s">
        <v>14</v>
      </c>
      <c r="F38" s="5">
        <v>3.1027399999999998</v>
      </c>
      <c r="G38" s="5">
        <v>1.20791</v>
      </c>
      <c r="H38" s="4" t="s">
        <v>14</v>
      </c>
      <c r="I38" s="4" t="s">
        <v>14</v>
      </c>
    </row>
    <row r="39" spans="1:9" x14ac:dyDescent="0.2">
      <c r="A39" s="4" t="s">
        <v>13</v>
      </c>
      <c r="B39" s="9">
        <v>1</v>
      </c>
      <c r="C39" s="8"/>
      <c r="D39" s="9">
        <v>1</v>
      </c>
      <c r="E39" s="8"/>
      <c r="F39" s="9">
        <v>0.73</v>
      </c>
      <c r="G39" s="8"/>
      <c r="H39" s="9">
        <v>0.75</v>
      </c>
      <c r="I39" s="8"/>
    </row>
  </sheetData>
  <mergeCells count="32">
    <mergeCell ref="H29:I29"/>
    <mergeCell ref="H21:I21"/>
    <mergeCell ref="H1:I1"/>
    <mergeCell ref="H9:I9"/>
    <mergeCell ref="H19:I19"/>
    <mergeCell ref="H11:I11"/>
    <mergeCell ref="F39:G39"/>
    <mergeCell ref="D39:E39"/>
    <mergeCell ref="B39:C39"/>
    <mergeCell ref="H39:I39"/>
    <mergeCell ref="H31:I31"/>
    <mergeCell ref="B1:C1"/>
    <mergeCell ref="B11:C11"/>
    <mergeCell ref="B21:C21"/>
    <mergeCell ref="B31:C31"/>
    <mergeCell ref="D1:E1"/>
    <mergeCell ref="D11:E11"/>
    <mergeCell ref="D21:E21"/>
    <mergeCell ref="D31:E31"/>
    <mergeCell ref="B9:C9"/>
    <mergeCell ref="D9:E9"/>
    <mergeCell ref="D29:E29"/>
    <mergeCell ref="B29:C29"/>
    <mergeCell ref="D19:E19"/>
    <mergeCell ref="B19:C19"/>
    <mergeCell ref="F1:G1"/>
    <mergeCell ref="F11:G11"/>
    <mergeCell ref="F31:G31"/>
    <mergeCell ref="F21:G21"/>
    <mergeCell ref="F9:G9"/>
    <mergeCell ref="F19:G19"/>
    <mergeCell ref="F29:G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446B-AA24-D447-B2FD-C9C93CD60CE7}">
  <dimension ref="A1:I39"/>
  <sheetViews>
    <sheetView tabSelected="1" workbookViewId="0">
      <selection activeCell="B32" sqref="B32:I39"/>
    </sheetView>
  </sheetViews>
  <sheetFormatPr baseColWidth="10" defaultRowHeight="16" x14ac:dyDescent="0.2"/>
  <cols>
    <col min="1" max="16384" width="10.83203125" style="3"/>
  </cols>
  <sheetData>
    <row r="1" spans="1:9" x14ac:dyDescent="0.2">
      <c r="A1" s="4" t="s">
        <v>1</v>
      </c>
      <c r="B1" s="8" t="s">
        <v>4</v>
      </c>
      <c r="C1" s="8"/>
      <c r="D1" s="8" t="s">
        <v>5</v>
      </c>
      <c r="E1" s="8"/>
      <c r="F1" s="8" t="s">
        <v>6</v>
      </c>
      <c r="G1" s="8"/>
      <c r="H1" s="8" t="s">
        <v>15</v>
      </c>
      <c r="I1" s="8"/>
    </row>
    <row r="2" spans="1:9" x14ac:dyDescent="0.2">
      <c r="A2" s="4" t="s">
        <v>7</v>
      </c>
      <c r="B2" s="5">
        <v>2.9409999999999999E-2</v>
      </c>
      <c r="C2" s="5">
        <v>0</v>
      </c>
      <c r="D2" s="5">
        <v>0.44832</v>
      </c>
      <c r="E2" s="5">
        <v>0.20011999999999999</v>
      </c>
      <c r="F2" s="5">
        <v>0.54598999999999998</v>
      </c>
      <c r="G2" s="5">
        <v>0.45634000000000002</v>
      </c>
      <c r="H2" s="5">
        <v>1.32385</v>
      </c>
      <c r="I2" s="5">
        <v>0.32103999999999999</v>
      </c>
    </row>
    <row r="3" spans="1:9" x14ac:dyDescent="0.2">
      <c r="A3" s="4" t="s">
        <v>8</v>
      </c>
      <c r="B3" s="5">
        <v>2</v>
      </c>
      <c r="C3" s="5">
        <v>0</v>
      </c>
      <c r="D3" s="5">
        <v>19.38</v>
      </c>
      <c r="E3" s="5">
        <v>4.125</v>
      </c>
      <c r="F3" s="5">
        <v>6.1948100000000004</v>
      </c>
      <c r="G3" s="5">
        <v>2.19231</v>
      </c>
      <c r="H3" s="5">
        <v>19.391300000000001</v>
      </c>
      <c r="I3" s="5">
        <v>24.718830000000001</v>
      </c>
    </row>
    <row r="4" spans="1:9" x14ac:dyDescent="0.2">
      <c r="A4" s="4" t="s">
        <v>9</v>
      </c>
      <c r="B4" s="5">
        <v>0.20657</v>
      </c>
      <c r="C4" s="5">
        <v>6.3600000000000004E-2</v>
      </c>
      <c r="D4" s="5">
        <v>0.49936999999999998</v>
      </c>
      <c r="E4" s="5">
        <v>0.10186000000000001</v>
      </c>
      <c r="F4" s="5">
        <v>0.28303</v>
      </c>
      <c r="G4" s="5">
        <v>8.9169999999999999E-2</v>
      </c>
      <c r="H4" s="5">
        <v>0.46017000000000002</v>
      </c>
      <c r="I4" s="5">
        <v>0.23830000000000001</v>
      </c>
    </row>
    <row r="5" spans="1:9" x14ac:dyDescent="0.2">
      <c r="A5" s="4" t="s">
        <v>16</v>
      </c>
      <c r="B5" s="7">
        <v>0.53900000000000003</v>
      </c>
      <c r="C5" s="7">
        <v>0.25234000000000001</v>
      </c>
      <c r="D5" s="7">
        <v>0.69699999999999995</v>
      </c>
      <c r="E5" s="7">
        <v>0.27584999999999998</v>
      </c>
      <c r="F5" s="7">
        <v>0.62687000000000004</v>
      </c>
      <c r="G5" s="7">
        <v>0.28237000000000001</v>
      </c>
      <c r="H5" s="7">
        <v>0.19091</v>
      </c>
      <c r="I5" s="7">
        <v>2.8750000000000001E-2</v>
      </c>
    </row>
    <row r="6" spans="1:9" x14ac:dyDescent="0.2">
      <c r="A6" s="4" t="s">
        <v>10</v>
      </c>
      <c r="B6" s="5">
        <v>2786.21</v>
      </c>
      <c r="C6" s="5">
        <v>988.91125</v>
      </c>
      <c r="D6" s="4" t="s">
        <v>14</v>
      </c>
      <c r="E6" s="4" t="s">
        <v>14</v>
      </c>
      <c r="F6" s="5">
        <v>4</v>
      </c>
      <c r="G6" s="5">
        <v>0</v>
      </c>
      <c r="H6" s="4" t="s">
        <v>14</v>
      </c>
      <c r="I6" s="4" t="s">
        <v>14</v>
      </c>
    </row>
    <row r="7" spans="1:9" x14ac:dyDescent="0.2">
      <c r="A7" s="4" t="s">
        <v>11</v>
      </c>
      <c r="B7" s="5">
        <v>2.5444200000000001</v>
      </c>
      <c r="C7" s="5">
        <v>1.17506</v>
      </c>
      <c r="D7" s="4" t="s">
        <v>14</v>
      </c>
      <c r="E7" s="4" t="s">
        <v>14</v>
      </c>
      <c r="F7" s="5">
        <v>2.2284299999999999</v>
      </c>
      <c r="G7" s="5">
        <v>0.25456000000000001</v>
      </c>
      <c r="H7" s="4" t="s">
        <v>14</v>
      </c>
      <c r="I7" s="4" t="s">
        <v>14</v>
      </c>
    </row>
    <row r="8" spans="1:9" x14ac:dyDescent="0.2">
      <c r="A8" s="4" t="s">
        <v>12</v>
      </c>
      <c r="B8" s="5">
        <v>4.9575800000000001</v>
      </c>
      <c r="C8" s="5">
        <v>8.5970000000000005E-2</v>
      </c>
      <c r="D8" s="4" t="s">
        <v>14</v>
      </c>
      <c r="E8" s="4" t="s">
        <v>14</v>
      </c>
      <c r="F8" s="5">
        <v>9.0707900000000006</v>
      </c>
      <c r="G8" s="5">
        <v>1.5980000000000001</v>
      </c>
      <c r="H8" s="4" t="s">
        <v>14</v>
      </c>
      <c r="I8" s="4" t="s">
        <v>14</v>
      </c>
    </row>
    <row r="9" spans="1:9" x14ac:dyDescent="0.2">
      <c r="A9" s="4" t="s">
        <v>13</v>
      </c>
      <c r="B9" s="9">
        <v>1</v>
      </c>
      <c r="C9" s="8"/>
      <c r="D9" s="9">
        <v>1</v>
      </c>
      <c r="E9" s="8"/>
      <c r="F9" s="9">
        <v>0.77</v>
      </c>
      <c r="G9" s="8"/>
      <c r="H9" s="9">
        <v>0.23</v>
      </c>
      <c r="I9" s="8"/>
    </row>
    <row r="10" spans="1:9" x14ac:dyDescent="0.2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">
      <c r="A11" s="4" t="s">
        <v>0</v>
      </c>
      <c r="B11" s="8" t="s">
        <v>4</v>
      </c>
      <c r="C11" s="8"/>
      <c r="D11" s="8" t="s">
        <v>5</v>
      </c>
      <c r="E11" s="8"/>
      <c r="F11" s="8" t="s">
        <v>6</v>
      </c>
      <c r="G11" s="8"/>
      <c r="H11" s="8" t="s">
        <v>15</v>
      </c>
      <c r="I11" s="8"/>
    </row>
    <row r="12" spans="1:9" x14ac:dyDescent="0.2">
      <c r="A12" s="4" t="s">
        <v>7</v>
      </c>
      <c r="B12" s="5">
        <v>0.11498</v>
      </c>
      <c r="C12" s="5">
        <v>0.25179000000000001</v>
      </c>
      <c r="D12" s="5">
        <v>0.20150000000000001</v>
      </c>
      <c r="E12" s="5">
        <v>0.17541999999999999</v>
      </c>
      <c r="F12" s="5">
        <v>0.24484</v>
      </c>
      <c r="G12" s="5">
        <v>0.36503000000000002</v>
      </c>
      <c r="H12" s="5">
        <v>1.28565</v>
      </c>
      <c r="I12" s="5">
        <v>0.27045999999999998</v>
      </c>
    </row>
    <row r="13" spans="1:9" x14ac:dyDescent="0.2">
      <c r="A13" s="4" t="s">
        <v>8</v>
      </c>
      <c r="B13" s="5">
        <v>2.2222200000000001</v>
      </c>
      <c r="C13" s="5">
        <v>0.46178000000000002</v>
      </c>
      <c r="D13" s="5">
        <v>1.84</v>
      </c>
      <c r="E13" s="5">
        <v>0.78383999999999998</v>
      </c>
      <c r="F13" s="5">
        <v>1.8918900000000001</v>
      </c>
      <c r="G13" s="5">
        <v>1.4196299999999999</v>
      </c>
      <c r="H13" s="5">
        <v>14.71264</v>
      </c>
      <c r="I13" s="5">
        <v>5.0603400000000001</v>
      </c>
    </row>
    <row r="14" spans="1:9" x14ac:dyDescent="0.2">
      <c r="A14" s="4" t="s">
        <v>9</v>
      </c>
      <c r="B14" s="5">
        <v>0.24460999999999999</v>
      </c>
      <c r="C14" s="5">
        <v>0.10808</v>
      </c>
      <c r="D14" s="5">
        <v>0.29766999999999999</v>
      </c>
      <c r="E14" s="5">
        <v>0.11797000000000001</v>
      </c>
      <c r="F14" s="5">
        <v>0.27245999999999998</v>
      </c>
      <c r="G14" s="5">
        <v>0.17615</v>
      </c>
      <c r="H14" s="5">
        <v>0.35693000000000003</v>
      </c>
      <c r="I14" s="5">
        <v>3.2590000000000001E-2</v>
      </c>
    </row>
    <row r="15" spans="1:9" x14ac:dyDescent="0.2">
      <c r="A15" s="4" t="s">
        <v>16</v>
      </c>
      <c r="B15" s="5">
        <v>0.438</v>
      </c>
      <c r="C15" s="5">
        <v>0.154</v>
      </c>
      <c r="D15" s="5">
        <v>0.60099999999999998</v>
      </c>
      <c r="E15" s="5">
        <v>0.21142</v>
      </c>
      <c r="F15" s="7">
        <v>0.67601</v>
      </c>
      <c r="G15" s="7">
        <v>0.20946999999999999</v>
      </c>
      <c r="H15" s="7">
        <v>0.3</v>
      </c>
      <c r="I15" s="7">
        <v>0</v>
      </c>
    </row>
    <row r="16" spans="1:9" x14ac:dyDescent="0.2">
      <c r="A16" s="4" t="s">
        <v>10</v>
      </c>
      <c r="B16" s="5">
        <v>423.81817999999998</v>
      </c>
      <c r="C16" s="5">
        <v>329.55358000000001</v>
      </c>
      <c r="D16" s="4" t="s">
        <v>14</v>
      </c>
      <c r="E16" s="4" t="s">
        <v>14</v>
      </c>
      <c r="F16" s="5">
        <v>4</v>
      </c>
      <c r="G16" s="5">
        <v>0</v>
      </c>
      <c r="H16" s="4" t="s">
        <v>14</v>
      </c>
      <c r="I16" s="4" t="s">
        <v>14</v>
      </c>
    </row>
    <row r="17" spans="1:9" x14ac:dyDescent="0.2">
      <c r="A17" s="4" t="s">
        <v>11</v>
      </c>
      <c r="B17" s="5">
        <v>6.89663</v>
      </c>
      <c r="C17" s="5">
        <v>6.0989300000000002</v>
      </c>
      <c r="D17" s="4" t="s">
        <v>14</v>
      </c>
      <c r="E17" s="4" t="s">
        <v>14</v>
      </c>
      <c r="F17" s="5">
        <v>1.31575</v>
      </c>
      <c r="G17" s="5">
        <v>0.39859</v>
      </c>
      <c r="H17" s="4" t="s">
        <v>14</v>
      </c>
      <c r="I17" s="4" t="s">
        <v>14</v>
      </c>
    </row>
    <row r="18" spans="1:9" x14ac:dyDescent="0.2">
      <c r="A18" s="4" t="s">
        <v>12</v>
      </c>
      <c r="B18" s="5">
        <v>5.5073699999999999</v>
      </c>
      <c r="C18" s="5">
        <v>0.87936000000000003</v>
      </c>
      <c r="D18" s="4" t="s">
        <v>14</v>
      </c>
      <c r="E18" s="4" t="s">
        <v>14</v>
      </c>
      <c r="F18" s="5">
        <v>2.7578999999999998</v>
      </c>
      <c r="G18" s="5">
        <v>1.5005500000000001</v>
      </c>
      <c r="H18" s="4" t="s">
        <v>14</v>
      </c>
      <c r="I18" s="4" t="s">
        <v>14</v>
      </c>
    </row>
    <row r="19" spans="1:9" x14ac:dyDescent="0.2">
      <c r="A19" s="4" t="s">
        <v>13</v>
      </c>
      <c r="B19" s="9">
        <v>0.99</v>
      </c>
      <c r="C19" s="8"/>
      <c r="D19" s="9">
        <v>1</v>
      </c>
      <c r="E19" s="8"/>
      <c r="F19" s="9">
        <v>0.74</v>
      </c>
      <c r="G19" s="8"/>
      <c r="H19" s="9">
        <v>0.87</v>
      </c>
      <c r="I19" s="8"/>
    </row>
    <row r="20" spans="1:9" x14ac:dyDescent="0.2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">
      <c r="A21" s="4" t="s">
        <v>3</v>
      </c>
      <c r="B21" s="8" t="s">
        <v>4</v>
      </c>
      <c r="C21" s="8"/>
      <c r="D21" s="8" t="s">
        <v>5</v>
      </c>
      <c r="E21" s="8"/>
      <c r="F21" s="8" t="s">
        <v>6</v>
      </c>
      <c r="G21" s="8"/>
      <c r="H21" s="8" t="s">
        <v>15</v>
      </c>
      <c r="I21" s="8"/>
    </row>
    <row r="22" spans="1:9" x14ac:dyDescent="0.2">
      <c r="A22" s="4" t="s">
        <v>7</v>
      </c>
      <c r="B22" s="5">
        <v>0.45527000000000001</v>
      </c>
      <c r="C22" s="5">
        <v>1.3174399999999999</v>
      </c>
      <c r="D22" s="5">
        <v>0.68698999999999999</v>
      </c>
      <c r="E22" s="5">
        <v>0.32179000000000002</v>
      </c>
      <c r="F22" s="5">
        <v>0.64312000000000002</v>
      </c>
      <c r="G22" s="5">
        <v>0.65873000000000004</v>
      </c>
      <c r="H22" s="5">
        <v>1.2500199999999999</v>
      </c>
      <c r="I22" s="5">
        <v>0.22745000000000001</v>
      </c>
    </row>
    <row r="23" spans="1:9" x14ac:dyDescent="0.2">
      <c r="A23" s="4" t="s">
        <v>8</v>
      </c>
      <c r="B23" s="5">
        <v>2.1296300000000001</v>
      </c>
      <c r="C23" s="5">
        <v>0.82318999999999998</v>
      </c>
      <c r="D23" s="5">
        <v>3.75</v>
      </c>
      <c r="E23" s="5">
        <v>2.33399</v>
      </c>
      <c r="F23" s="5">
        <v>4.6756799999999998</v>
      </c>
      <c r="G23" s="5">
        <v>4.0306499999999996</v>
      </c>
      <c r="H23" s="5">
        <v>12.525</v>
      </c>
      <c r="I23" s="5">
        <v>6.17652</v>
      </c>
    </row>
    <row r="24" spans="1:9" x14ac:dyDescent="0.2">
      <c r="A24" s="4" t="s">
        <v>9</v>
      </c>
      <c r="B24" s="5">
        <v>0.30951000000000001</v>
      </c>
      <c r="C24" s="5">
        <v>1.05911</v>
      </c>
      <c r="D24" s="5">
        <v>0.35661999999999999</v>
      </c>
      <c r="E24" s="5">
        <v>0.14446000000000001</v>
      </c>
      <c r="F24" s="5">
        <v>0.29163</v>
      </c>
      <c r="G24" s="5">
        <v>0.23860000000000001</v>
      </c>
      <c r="H24" s="5">
        <v>0.36643999999999999</v>
      </c>
      <c r="I24" s="5">
        <v>3.4500000000000003E-2</v>
      </c>
    </row>
    <row r="25" spans="1:9" x14ac:dyDescent="0.2">
      <c r="A25" s="4" t="s">
        <v>16</v>
      </c>
      <c r="B25" s="5">
        <v>0.47899999999999998</v>
      </c>
      <c r="C25" s="5">
        <v>0.27564</v>
      </c>
      <c r="D25" s="7">
        <v>0.57699999999999996</v>
      </c>
      <c r="E25" s="7">
        <v>0.22039</v>
      </c>
      <c r="F25" s="7">
        <v>0.57804</v>
      </c>
      <c r="G25" s="7">
        <v>0.17605999999999999</v>
      </c>
      <c r="H25" s="7">
        <v>0.26667000000000002</v>
      </c>
      <c r="I25" s="7">
        <v>4.7140000000000001E-2</v>
      </c>
    </row>
    <row r="26" spans="1:9" x14ac:dyDescent="0.2">
      <c r="A26" s="4" t="s">
        <v>10</v>
      </c>
      <c r="B26" s="5">
        <v>337.30864000000003</v>
      </c>
      <c r="C26" s="5">
        <v>342.47910999999999</v>
      </c>
      <c r="D26" s="4" t="s">
        <v>14</v>
      </c>
      <c r="E26" s="4" t="s">
        <v>14</v>
      </c>
      <c r="F26" s="5">
        <v>4</v>
      </c>
      <c r="G26" s="5">
        <v>0</v>
      </c>
      <c r="H26" s="4" t="s">
        <v>14</v>
      </c>
      <c r="I26" s="4" t="s">
        <v>14</v>
      </c>
    </row>
    <row r="27" spans="1:9" x14ac:dyDescent="0.2">
      <c r="A27" s="4" t="s">
        <v>11</v>
      </c>
      <c r="B27" s="5">
        <v>6.3367899999999997</v>
      </c>
      <c r="C27" s="5">
        <v>5.4832900000000002</v>
      </c>
      <c r="D27" s="4" t="s">
        <v>14</v>
      </c>
      <c r="E27" s="4" t="s">
        <v>14</v>
      </c>
      <c r="F27" s="5">
        <v>1.7919499999999999</v>
      </c>
      <c r="G27" s="5">
        <v>0.68669000000000002</v>
      </c>
      <c r="H27" s="4" t="s">
        <v>14</v>
      </c>
      <c r="I27" s="4" t="s">
        <v>14</v>
      </c>
    </row>
    <row r="28" spans="1:9" x14ac:dyDescent="0.2">
      <c r="A28" s="4" t="s">
        <v>12</v>
      </c>
      <c r="B28" s="5">
        <v>5.1108099999999999</v>
      </c>
      <c r="C28" s="5">
        <v>1.3336699999999999</v>
      </c>
      <c r="D28" s="4" t="s">
        <v>14</v>
      </c>
      <c r="E28" s="4" t="s">
        <v>14</v>
      </c>
      <c r="F28" s="5">
        <v>5.5517700000000003</v>
      </c>
      <c r="G28" s="5">
        <v>4.1140600000000003</v>
      </c>
      <c r="H28" s="4" t="s">
        <v>14</v>
      </c>
      <c r="I28" s="4" t="s">
        <v>14</v>
      </c>
    </row>
    <row r="29" spans="1:9" x14ac:dyDescent="0.2">
      <c r="A29" s="4" t="s">
        <v>13</v>
      </c>
      <c r="B29" s="9">
        <v>0.81</v>
      </c>
      <c r="C29" s="8"/>
      <c r="D29" s="9">
        <v>0.81</v>
      </c>
      <c r="E29" s="8"/>
      <c r="F29" s="9">
        <v>0.74</v>
      </c>
      <c r="G29" s="8"/>
      <c r="H29" s="9">
        <v>0.49</v>
      </c>
      <c r="I29" s="8"/>
    </row>
    <row r="30" spans="1:9" x14ac:dyDescent="0.2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">
      <c r="A31" s="4" t="s">
        <v>2</v>
      </c>
      <c r="B31" s="8" t="s">
        <v>4</v>
      </c>
      <c r="C31" s="8"/>
      <c r="D31" s="8" t="s">
        <v>5</v>
      </c>
      <c r="E31" s="8"/>
      <c r="F31" s="8" t="s">
        <v>6</v>
      </c>
      <c r="G31" s="8"/>
      <c r="H31" s="8" t="s">
        <v>15</v>
      </c>
      <c r="I31" s="8"/>
    </row>
    <row r="32" spans="1:9" x14ac:dyDescent="0.2">
      <c r="A32" s="4" t="s">
        <v>7</v>
      </c>
      <c r="B32" s="5">
        <v>2.5000000000000001E-2</v>
      </c>
      <c r="C32" s="5">
        <v>1.0500000000000001E-2</v>
      </c>
      <c r="D32" s="5">
        <v>0.72526000000000002</v>
      </c>
      <c r="E32" s="5">
        <v>0.33376</v>
      </c>
      <c r="F32" s="5">
        <v>0.70687</v>
      </c>
      <c r="G32" s="5">
        <v>0.63875999999999999</v>
      </c>
      <c r="H32" s="5">
        <v>1.1367499999999999</v>
      </c>
      <c r="I32" s="5">
        <v>0.19278000000000001</v>
      </c>
    </row>
    <row r="33" spans="1:9" x14ac:dyDescent="0.2">
      <c r="A33" s="4" t="s">
        <v>8</v>
      </c>
      <c r="B33" s="5">
        <v>1.85</v>
      </c>
      <c r="C33" s="5">
        <v>0.35707</v>
      </c>
      <c r="D33" s="5">
        <v>17.21</v>
      </c>
      <c r="E33" s="5">
        <v>3.6394899999999999</v>
      </c>
      <c r="F33" s="5">
        <v>2.6351399999999998</v>
      </c>
      <c r="G33" s="5">
        <v>2.5971600000000001</v>
      </c>
      <c r="H33" s="5">
        <v>17.21</v>
      </c>
      <c r="I33" s="5">
        <v>8.1432000000000002</v>
      </c>
    </row>
    <row r="34" spans="1:9" x14ac:dyDescent="0.2">
      <c r="A34" s="4" t="s">
        <v>9</v>
      </c>
      <c r="B34" s="5">
        <v>0.22549</v>
      </c>
      <c r="C34" s="5">
        <v>7.9170000000000004E-2</v>
      </c>
      <c r="D34" s="5">
        <v>0.52786999999999995</v>
      </c>
      <c r="E34" s="5">
        <v>0.14588999999999999</v>
      </c>
      <c r="F34" s="5">
        <v>0.32322000000000001</v>
      </c>
      <c r="G34" s="5">
        <v>0.24496999999999999</v>
      </c>
      <c r="H34" s="5">
        <v>0.36475999999999997</v>
      </c>
      <c r="I34" s="5">
        <v>2.7269999999999999E-2</v>
      </c>
    </row>
    <row r="35" spans="1:9" x14ac:dyDescent="0.2">
      <c r="A35" s="4" t="s">
        <v>16</v>
      </c>
      <c r="B35" s="5">
        <v>0.80200000000000005</v>
      </c>
      <c r="C35" s="5">
        <v>0.19400000000000001</v>
      </c>
      <c r="D35" s="7">
        <v>0.85099999999999998</v>
      </c>
      <c r="E35" s="7">
        <v>0.24351</v>
      </c>
      <c r="F35" s="7">
        <v>0.89109000000000005</v>
      </c>
      <c r="G35" s="7">
        <v>0.21340999999999999</v>
      </c>
      <c r="H35" s="7">
        <v>3.7499999999999999E-2</v>
      </c>
      <c r="I35" s="7">
        <v>4.8410000000000002E-2</v>
      </c>
    </row>
    <row r="36" spans="1:9" x14ac:dyDescent="0.2">
      <c r="A36" s="4" t="s">
        <v>10</v>
      </c>
      <c r="B36" s="5">
        <v>1177.4100000000001</v>
      </c>
      <c r="C36" s="5">
        <v>356.65886</v>
      </c>
      <c r="D36" s="4" t="s">
        <v>14</v>
      </c>
      <c r="E36" s="4" t="s">
        <v>14</v>
      </c>
      <c r="F36" s="5">
        <v>4</v>
      </c>
      <c r="G36" s="5">
        <v>0</v>
      </c>
      <c r="H36" s="4" t="s">
        <v>14</v>
      </c>
      <c r="I36" s="4" t="s">
        <v>14</v>
      </c>
    </row>
    <row r="37" spans="1:9" x14ac:dyDescent="0.2">
      <c r="A37" s="4" t="s">
        <v>11</v>
      </c>
      <c r="B37" s="5">
        <v>1.6606099999999999</v>
      </c>
      <c r="C37" s="5">
        <v>0.9657</v>
      </c>
      <c r="D37" s="4" t="s">
        <v>14</v>
      </c>
      <c r="E37" s="4" t="s">
        <v>14</v>
      </c>
      <c r="F37" s="5">
        <v>1.46604</v>
      </c>
      <c r="G37" s="5">
        <v>0.45868999999999999</v>
      </c>
      <c r="H37" s="4" t="s">
        <v>14</v>
      </c>
      <c r="I37" s="4" t="s">
        <v>14</v>
      </c>
    </row>
    <row r="38" spans="1:9" x14ac:dyDescent="0.2">
      <c r="A38" s="4" t="s">
        <v>12</v>
      </c>
      <c r="B38" s="5">
        <v>5.3560400000000001</v>
      </c>
      <c r="C38" s="5">
        <v>0.53869</v>
      </c>
      <c r="D38" s="4" t="s">
        <v>14</v>
      </c>
      <c r="E38" s="4" t="s">
        <v>14</v>
      </c>
      <c r="F38" s="5">
        <v>3.5184600000000001</v>
      </c>
      <c r="G38" s="5">
        <v>2.0633900000000001</v>
      </c>
      <c r="H38" s="4" t="s">
        <v>14</v>
      </c>
      <c r="I38" s="4" t="s">
        <v>14</v>
      </c>
    </row>
    <row r="39" spans="1:9" x14ac:dyDescent="0.2">
      <c r="A39" s="4" t="s">
        <v>13</v>
      </c>
      <c r="B39" s="9">
        <v>1</v>
      </c>
      <c r="C39" s="8"/>
      <c r="D39" s="9">
        <v>1</v>
      </c>
      <c r="E39" s="8"/>
      <c r="F39" s="9">
        <v>0.74</v>
      </c>
      <c r="G39" s="8"/>
      <c r="H39" s="9">
        <v>0.28000000000000003</v>
      </c>
      <c r="I39" s="8"/>
    </row>
  </sheetData>
  <mergeCells count="32">
    <mergeCell ref="B1:C1"/>
    <mergeCell ref="D1:E1"/>
    <mergeCell ref="F1:G1"/>
    <mergeCell ref="H1:I1"/>
    <mergeCell ref="B9:C9"/>
    <mergeCell ref="D9:E9"/>
    <mergeCell ref="F9:G9"/>
    <mergeCell ref="H9:I9"/>
    <mergeCell ref="B11:C11"/>
    <mergeCell ref="D11:E11"/>
    <mergeCell ref="F11:G11"/>
    <mergeCell ref="H11:I11"/>
    <mergeCell ref="B19:C19"/>
    <mergeCell ref="D19:E19"/>
    <mergeCell ref="F19:G19"/>
    <mergeCell ref="H19:I19"/>
    <mergeCell ref="B21:C21"/>
    <mergeCell ref="D21:E21"/>
    <mergeCell ref="F21:G21"/>
    <mergeCell ref="H21:I21"/>
    <mergeCell ref="B29:C29"/>
    <mergeCell ref="D29:E29"/>
    <mergeCell ref="F29:G29"/>
    <mergeCell ref="H29:I29"/>
    <mergeCell ref="B31:C31"/>
    <mergeCell ref="D31:E31"/>
    <mergeCell ref="F31:G31"/>
    <mergeCell ref="H31:I31"/>
    <mergeCell ref="B39:C39"/>
    <mergeCell ref="D39:E39"/>
    <mergeCell ref="F39:G39"/>
    <mergeCell ref="H39:I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3896-2FD4-C34A-8CB2-12A4ABB595A9}">
  <dimension ref="A1:I39"/>
  <sheetViews>
    <sheetView workbookViewId="0">
      <selection activeCell="E4" sqref="E4"/>
    </sheetView>
  </sheetViews>
  <sheetFormatPr baseColWidth="10" defaultRowHeight="16" x14ac:dyDescent="0.2"/>
  <cols>
    <col min="1" max="16384" width="10.83203125" style="3"/>
  </cols>
  <sheetData>
    <row r="1" spans="1:9" x14ac:dyDescent="0.2">
      <c r="A1" s="1" t="s">
        <v>1</v>
      </c>
      <c r="B1" s="8" t="s">
        <v>4</v>
      </c>
      <c r="C1" s="8"/>
      <c r="D1" s="8" t="s">
        <v>5</v>
      </c>
      <c r="E1" s="8"/>
      <c r="F1" s="8" t="s">
        <v>6</v>
      </c>
      <c r="G1" s="8"/>
      <c r="H1" s="8" t="s">
        <v>15</v>
      </c>
      <c r="I1" s="8"/>
    </row>
    <row r="2" spans="1:9" x14ac:dyDescent="0.2">
      <c r="A2" s="1" t="s">
        <v>7</v>
      </c>
      <c r="B2" s="5">
        <v>0.05</v>
      </c>
      <c r="C2" s="5">
        <v>0</v>
      </c>
      <c r="D2" s="5">
        <v>0.97719999999999996</v>
      </c>
      <c r="E2" s="5">
        <v>0.36430000000000001</v>
      </c>
      <c r="F2" s="5">
        <v>1.22695</v>
      </c>
      <c r="G2" s="5">
        <v>0.66835</v>
      </c>
      <c r="H2" s="5">
        <v>3.57585</v>
      </c>
      <c r="I2" s="5">
        <v>0.26601000000000002</v>
      </c>
    </row>
    <row r="3" spans="1:9" x14ac:dyDescent="0.2">
      <c r="A3" s="1" t="s">
        <v>8</v>
      </c>
      <c r="B3" s="5">
        <v>1</v>
      </c>
      <c r="C3" s="5">
        <v>0</v>
      </c>
      <c r="D3" s="5">
        <v>9.3000000000000007</v>
      </c>
      <c r="E3" s="5">
        <v>3.41</v>
      </c>
      <c r="F3" s="5">
        <v>9.2963000000000005</v>
      </c>
      <c r="G3" s="5">
        <v>1.62879</v>
      </c>
      <c r="H3" s="5">
        <v>24.9056</v>
      </c>
      <c r="I3" s="5">
        <v>1.91581</v>
      </c>
    </row>
    <row r="4" spans="1:9" x14ac:dyDescent="0.2">
      <c r="A4" s="1" t="s">
        <v>9</v>
      </c>
      <c r="B4" s="5">
        <v>0.22486999999999999</v>
      </c>
      <c r="C4" s="5">
        <v>0.12112000000000001</v>
      </c>
      <c r="D4" s="5">
        <v>0.80740000000000001</v>
      </c>
      <c r="E4" s="5">
        <v>0.28520000000000001</v>
      </c>
      <c r="F4" s="5">
        <v>0.71816000000000002</v>
      </c>
      <c r="G4" s="5">
        <v>0.46451999999999999</v>
      </c>
      <c r="H4" s="5">
        <v>2.54617</v>
      </c>
      <c r="I4" s="5">
        <v>6.7030000000000006E-2</v>
      </c>
    </row>
    <row r="5" spans="1:9" x14ac:dyDescent="0.2">
      <c r="A5" s="2" t="s">
        <v>16</v>
      </c>
      <c r="B5" s="5">
        <v>0.76729999999999998</v>
      </c>
      <c r="C5" s="5">
        <v>0.14632999999999999</v>
      </c>
      <c r="D5" s="5">
        <v>0.58699999999999997</v>
      </c>
      <c r="E5" s="5">
        <v>0.26633000000000001</v>
      </c>
      <c r="F5" s="5">
        <v>0.38518999999999998</v>
      </c>
      <c r="G5" s="5">
        <v>0.23305999999999999</v>
      </c>
      <c r="H5" s="5">
        <v>0.27546999999999999</v>
      </c>
      <c r="I5" s="5">
        <v>0.1164</v>
      </c>
    </row>
    <row r="6" spans="1:9" x14ac:dyDescent="0.2">
      <c r="A6" s="1" t="s">
        <v>10</v>
      </c>
      <c r="B6" s="5">
        <v>1064.67</v>
      </c>
      <c r="C6" s="5">
        <v>145.79719</v>
      </c>
      <c r="D6" s="2" t="s">
        <v>14</v>
      </c>
      <c r="E6" s="2" t="s">
        <v>14</v>
      </c>
      <c r="F6" s="5">
        <v>4</v>
      </c>
      <c r="G6" s="5">
        <v>0</v>
      </c>
      <c r="H6" s="2" t="s">
        <v>14</v>
      </c>
      <c r="I6" s="2" t="s">
        <v>14</v>
      </c>
    </row>
    <row r="7" spans="1:9" x14ac:dyDescent="0.2">
      <c r="A7" s="1" t="s">
        <v>11</v>
      </c>
      <c r="B7" s="5">
        <v>22.4983</v>
      </c>
      <c r="C7" s="5">
        <v>9.3172300000000003</v>
      </c>
      <c r="D7" s="2" t="s">
        <v>14</v>
      </c>
      <c r="E7" s="2" t="s">
        <v>14</v>
      </c>
      <c r="F7" s="5">
        <v>2.2228500000000002</v>
      </c>
      <c r="G7" s="5">
        <v>0.47727999999999998</v>
      </c>
      <c r="H7" s="2" t="s">
        <v>14</v>
      </c>
      <c r="I7" s="2" t="s">
        <v>14</v>
      </c>
    </row>
    <row r="8" spans="1:9" x14ac:dyDescent="0.2">
      <c r="A8" s="1" t="s">
        <v>12</v>
      </c>
      <c r="B8" s="5">
        <v>6.6231499999999999</v>
      </c>
      <c r="C8" s="5">
        <v>0.16657</v>
      </c>
      <c r="D8" s="2" t="s">
        <v>14</v>
      </c>
      <c r="E8" s="2" t="s">
        <v>14</v>
      </c>
      <c r="F8" s="5">
        <v>8.0463000000000005</v>
      </c>
      <c r="G8" s="5">
        <v>1.13812</v>
      </c>
      <c r="H8" s="2" t="s">
        <v>14</v>
      </c>
      <c r="I8" s="2" t="s">
        <v>14</v>
      </c>
    </row>
    <row r="9" spans="1:9" x14ac:dyDescent="0.2">
      <c r="A9" s="1" t="s">
        <v>13</v>
      </c>
      <c r="B9" s="9">
        <v>1</v>
      </c>
      <c r="C9" s="8"/>
      <c r="D9" s="9">
        <v>1</v>
      </c>
      <c r="E9" s="8"/>
      <c r="F9" s="9">
        <v>0.27</v>
      </c>
      <c r="G9" s="8"/>
      <c r="H9" s="9">
        <v>0.53</v>
      </c>
      <c r="I9" s="8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 t="s">
        <v>0</v>
      </c>
      <c r="B11" s="8" t="s">
        <v>4</v>
      </c>
      <c r="C11" s="8"/>
      <c r="D11" s="8" t="s">
        <v>5</v>
      </c>
      <c r="E11" s="8"/>
      <c r="F11" s="8" t="s">
        <v>6</v>
      </c>
      <c r="G11" s="8"/>
      <c r="H11" s="8" t="s">
        <v>15</v>
      </c>
      <c r="I11" s="8"/>
    </row>
    <row r="12" spans="1:9" x14ac:dyDescent="0.2">
      <c r="A12" s="1" t="s">
        <v>7</v>
      </c>
      <c r="B12" s="5">
        <v>0.39990999999999999</v>
      </c>
      <c r="C12" s="5">
        <v>0.28627000000000002</v>
      </c>
      <c r="D12" s="5">
        <v>0.32822000000000001</v>
      </c>
      <c r="E12" s="5">
        <v>0.24998999999999999</v>
      </c>
      <c r="F12" s="5">
        <v>0.68737999999999999</v>
      </c>
      <c r="G12" s="5">
        <v>0.48565999999999998</v>
      </c>
      <c r="H12" s="5">
        <v>3.4916700000000001</v>
      </c>
      <c r="I12" s="5">
        <v>0.24021999999999999</v>
      </c>
    </row>
    <row r="13" spans="1:9" x14ac:dyDescent="0.2">
      <c r="A13" s="1" t="s">
        <v>8</v>
      </c>
      <c r="B13" s="5">
        <v>1.23</v>
      </c>
      <c r="C13" s="5">
        <v>0.42082999999999998</v>
      </c>
      <c r="D13" s="5">
        <v>2.84</v>
      </c>
      <c r="E13" s="5">
        <v>1.4540999999999999</v>
      </c>
      <c r="F13" s="5">
        <v>1.3333299999999999</v>
      </c>
      <c r="G13" s="5">
        <v>0.47139999999999999</v>
      </c>
      <c r="H13" s="5">
        <v>23.425930000000001</v>
      </c>
      <c r="I13" s="5">
        <v>1.7170399999999999</v>
      </c>
    </row>
    <row r="14" spans="1:9" x14ac:dyDescent="0.2">
      <c r="A14" s="1" t="s">
        <v>9</v>
      </c>
      <c r="B14" s="5">
        <v>0.26701000000000003</v>
      </c>
      <c r="C14" s="5">
        <v>0.13106999999999999</v>
      </c>
      <c r="D14" s="5">
        <v>0.39234999999999998</v>
      </c>
      <c r="E14" s="5">
        <v>0.14971999999999999</v>
      </c>
      <c r="F14" s="5">
        <v>0.22520000000000001</v>
      </c>
      <c r="G14" s="5">
        <v>0.16639999999999999</v>
      </c>
      <c r="H14" s="5">
        <v>2.48386</v>
      </c>
      <c r="I14" s="5">
        <v>7.2969999999999993E-2</v>
      </c>
    </row>
    <row r="15" spans="1:9" x14ac:dyDescent="0.2">
      <c r="A15" s="2" t="s">
        <v>16</v>
      </c>
      <c r="B15" s="5">
        <v>0.4168</v>
      </c>
      <c r="C15" s="5">
        <v>0.15024000000000001</v>
      </c>
      <c r="D15" s="5">
        <v>0.82399999999999995</v>
      </c>
      <c r="E15" s="5">
        <v>0.22808999999999999</v>
      </c>
      <c r="F15" s="5">
        <v>0.52222000000000002</v>
      </c>
      <c r="G15" s="5">
        <v>0.25342999999999999</v>
      </c>
      <c r="H15" s="5">
        <v>0.15</v>
      </c>
      <c r="I15" s="5">
        <v>0.13299</v>
      </c>
    </row>
    <row r="16" spans="1:9" x14ac:dyDescent="0.2">
      <c r="A16" s="1" t="s">
        <v>10</v>
      </c>
      <c r="B16" s="5">
        <v>521.72</v>
      </c>
      <c r="C16" s="5">
        <v>327.61264</v>
      </c>
      <c r="D16" s="1" t="s">
        <v>14</v>
      </c>
      <c r="E16" s="1" t="s">
        <v>14</v>
      </c>
      <c r="F16" s="5">
        <v>4</v>
      </c>
      <c r="G16" s="5">
        <v>0</v>
      </c>
      <c r="H16" s="1" t="s">
        <v>14</v>
      </c>
      <c r="I16" s="1" t="s">
        <v>14</v>
      </c>
    </row>
    <row r="17" spans="1:9" x14ac:dyDescent="0.2">
      <c r="A17" s="1" t="s">
        <v>11</v>
      </c>
      <c r="B17" s="5">
        <v>8.14785</v>
      </c>
      <c r="C17" s="5">
        <v>8.3292599999999997</v>
      </c>
      <c r="D17" s="1" t="s">
        <v>14</v>
      </c>
      <c r="E17" s="1" t="s">
        <v>14</v>
      </c>
      <c r="F17" s="5">
        <v>1.1142399999999999</v>
      </c>
      <c r="G17" s="5">
        <v>0.35161999999999999</v>
      </c>
      <c r="H17" s="1" t="s">
        <v>14</v>
      </c>
      <c r="I17" s="1" t="s">
        <v>14</v>
      </c>
    </row>
    <row r="18" spans="1:9" x14ac:dyDescent="0.2">
      <c r="A18" s="1" t="s">
        <v>12</v>
      </c>
      <c r="B18" s="5">
        <v>6.6469800000000001</v>
      </c>
      <c r="C18" s="5">
        <v>0.77544999999999997</v>
      </c>
      <c r="D18" s="1" t="s">
        <v>14</v>
      </c>
      <c r="E18" s="1" t="s">
        <v>14</v>
      </c>
      <c r="F18" s="5">
        <v>2.0370400000000002</v>
      </c>
      <c r="G18" s="5">
        <v>0.60458999999999996</v>
      </c>
      <c r="H18" s="1" t="s">
        <v>14</v>
      </c>
      <c r="I18" s="1" t="s">
        <v>14</v>
      </c>
    </row>
    <row r="19" spans="1:9" x14ac:dyDescent="0.2">
      <c r="A19" s="1" t="s">
        <v>13</v>
      </c>
      <c r="B19" s="9">
        <v>1</v>
      </c>
      <c r="C19" s="8"/>
      <c r="D19" s="9">
        <v>1</v>
      </c>
      <c r="E19" s="8"/>
      <c r="F19" s="9">
        <v>0.27</v>
      </c>
      <c r="G19" s="8"/>
      <c r="H19" s="9">
        <v>0.54</v>
      </c>
      <c r="I19" s="8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 t="s">
        <v>3</v>
      </c>
      <c r="B21" s="8" t="s">
        <v>4</v>
      </c>
      <c r="C21" s="8"/>
      <c r="D21" s="8" t="s">
        <v>5</v>
      </c>
      <c r="E21" s="8"/>
      <c r="F21" s="8" t="s">
        <v>6</v>
      </c>
      <c r="G21" s="8"/>
      <c r="H21" s="8" t="s">
        <v>15</v>
      </c>
      <c r="I21" s="8"/>
    </row>
    <row r="22" spans="1:9" x14ac:dyDescent="0.2">
      <c r="A22" s="1" t="s">
        <v>7</v>
      </c>
      <c r="B22" s="5">
        <v>0.43223</v>
      </c>
      <c r="C22" s="5">
        <v>0.37151000000000001</v>
      </c>
      <c r="D22" s="5">
        <v>0.44684000000000001</v>
      </c>
      <c r="E22" s="5">
        <v>0.33029999999999998</v>
      </c>
      <c r="F22" s="5">
        <v>0.71250999999999998</v>
      </c>
      <c r="G22" s="5">
        <v>0.50436999999999999</v>
      </c>
      <c r="H22" s="5">
        <v>3.6187399999999998</v>
      </c>
      <c r="I22" s="5">
        <v>0.33029999999999998</v>
      </c>
    </row>
    <row r="23" spans="1:9" x14ac:dyDescent="0.2">
      <c r="A23" s="1" t="s">
        <v>8</v>
      </c>
      <c r="B23" s="5">
        <v>1.8</v>
      </c>
      <c r="C23" s="5">
        <v>0.52915000000000001</v>
      </c>
      <c r="D23" s="5" t="s">
        <v>17</v>
      </c>
      <c r="E23" s="5">
        <v>4.4947800000000004</v>
      </c>
      <c r="F23" s="5">
        <v>1.5555600000000001</v>
      </c>
      <c r="G23" s="5">
        <v>0.49690000000000001</v>
      </c>
      <c r="H23" s="5">
        <v>26.2166</v>
      </c>
      <c r="I23" s="5">
        <v>4.4946999999999999</v>
      </c>
    </row>
    <row r="24" spans="1:9" x14ac:dyDescent="0.2">
      <c r="A24" s="1" t="s">
        <v>9</v>
      </c>
      <c r="B24" s="5">
        <v>0.29703000000000002</v>
      </c>
      <c r="C24" s="5">
        <v>0.14054</v>
      </c>
      <c r="D24" s="5">
        <v>0.39661999999999997</v>
      </c>
      <c r="E24" s="5">
        <v>0.16977999999999999</v>
      </c>
      <c r="F24" s="5">
        <v>0.20604</v>
      </c>
      <c r="G24" s="5">
        <v>0.16449</v>
      </c>
      <c r="H24" s="5">
        <v>2.5603600000000002</v>
      </c>
      <c r="I24" s="5">
        <v>0.14723</v>
      </c>
    </row>
    <row r="25" spans="1:9" x14ac:dyDescent="0.2">
      <c r="A25" s="2" t="s">
        <v>16</v>
      </c>
      <c r="B25" s="5">
        <v>0.39276</v>
      </c>
      <c r="C25" s="5">
        <v>0.20025999999999999</v>
      </c>
      <c r="D25" s="5">
        <v>0.71099999999999997</v>
      </c>
      <c r="E25" s="5">
        <v>0.13683000000000001</v>
      </c>
      <c r="F25" s="5">
        <v>0.40555999999999998</v>
      </c>
      <c r="G25" s="5">
        <v>0.20843</v>
      </c>
      <c r="H25" s="5">
        <v>0.11667</v>
      </c>
      <c r="I25" s="5">
        <v>0.13683000000000001</v>
      </c>
    </row>
    <row r="26" spans="1:9" x14ac:dyDescent="0.2">
      <c r="A26" s="1" t="s">
        <v>10</v>
      </c>
      <c r="B26" s="5">
        <v>426.03</v>
      </c>
      <c r="C26" s="5">
        <v>357.32673</v>
      </c>
      <c r="D26" s="2" t="s">
        <v>14</v>
      </c>
      <c r="E26" s="1" t="s">
        <v>14</v>
      </c>
      <c r="F26" s="5">
        <v>4</v>
      </c>
      <c r="G26" s="5">
        <v>0</v>
      </c>
      <c r="H26" s="1" t="s">
        <v>14</v>
      </c>
      <c r="I26" s="1" t="s">
        <v>14</v>
      </c>
    </row>
    <row r="27" spans="1:9" x14ac:dyDescent="0.2">
      <c r="A27" s="1" t="s">
        <v>11</v>
      </c>
      <c r="B27" s="5">
        <v>7.6086200000000002</v>
      </c>
      <c r="C27" s="5">
        <v>13.26229</v>
      </c>
      <c r="D27" s="1" t="s">
        <v>14</v>
      </c>
      <c r="E27" s="1" t="s">
        <v>14</v>
      </c>
      <c r="F27" s="5">
        <v>0.97607999999999995</v>
      </c>
      <c r="G27" s="5">
        <v>0.32678000000000001</v>
      </c>
      <c r="H27" s="1" t="s">
        <v>14</v>
      </c>
      <c r="I27" s="1" t="s">
        <v>14</v>
      </c>
    </row>
    <row r="28" spans="1:9" x14ac:dyDescent="0.2">
      <c r="A28" s="1" t="s">
        <v>12</v>
      </c>
      <c r="B28" s="5">
        <v>6.5960099999999997</v>
      </c>
      <c r="C28" s="5">
        <v>0.96333999999999997</v>
      </c>
      <c r="D28" s="1" t="s">
        <v>14</v>
      </c>
      <c r="E28" s="1" t="s">
        <v>14</v>
      </c>
      <c r="F28" s="5">
        <v>2.0787</v>
      </c>
      <c r="G28" s="5">
        <v>0.58545999999999998</v>
      </c>
      <c r="H28" s="1" t="s">
        <v>14</v>
      </c>
      <c r="I28" s="1" t="s">
        <v>14</v>
      </c>
    </row>
    <row r="29" spans="1:9" x14ac:dyDescent="0.2">
      <c r="A29" s="1" t="s">
        <v>13</v>
      </c>
      <c r="B29" s="9">
        <v>1</v>
      </c>
      <c r="C29" s="8"/>
      <c r="D29" s="9">
        <v>1</v>
      </c>
      <c r="E29" s="8"/>
      <c r="F29" s="9">
        <v>0.27</v>
      </c>
      <c r="G29" s="8"/>
      <c r="H29" s="9">
        <v>0.6</v>
      </c>
      <c r="I29" s="8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 t="s">
        <v>2</v>
      </c>
      <c r="B31" s="8" t="s">
        <v>4</v>
      </c>
      <c r="C31" s="8"/>
      <c r="D31" s="8" t="s">
        <v>5</v>
      </c>
      <c r="E31" s="8"/>
      <c r="F31" s="8" t="s">
        <v>6</v>
      </c>
      <c r="G31" s="8"/>
      <c r="H31" s="8" t="s">
        <v>15</v>
      </c>
      <c r="I31" s="8"/>
    </row>
    <row r="32" spans="1:9" x14ac:dyDescent="0.2">
      <c r="A32" s="1" t="s">
        <v>7</v>
      </c>
      <c r="B32" s="5">
        <v>6.9000000000000006E-2</v>
      </c>
      <c r="C32" s="5">
        <v>2.427E-2</v>
      </c>
      <c r="D32" s="5">
        <v>0.88675000000000004</v>
      </c>
      <c r="E32" s="5">
        <v>0.34382000000000001</v>
      </c>
      <c r="F32" s="5">
        <v>0.74860000000000004</v>
      </c>
      <c r="G32" s="5">
        <v>0.68149000000000004</v>
      </c>
      <c r="H32" s="5">
        <v>3.5372400000000002</v>
      </c>
      <c r="I32" s="5">
        <v>0.23241999999999999</v>
      </c>
    </row>
    <row r="33" spans="1:9" x14ac:dyDescent="0.2">
      <c r="A33" s="1" t="s">
        <v>8</v>
      </c>
      <c r="B33" s="5">
        <v>1.21</v>
      </c>
      <c r="C33" s="5">
        <v>0.40731000000000001</v>
      </c>
      <c r="D33" s="5">
        <v>7.13</v>
      </c>
      <c r="E33" s="5">
        <v>3.3306300000000002</v>
      </c>
      <c r="F33" s="5">
        <v>1.9259299999999999</v>
      </c>
      <c r="G33" s="5">
        <v>0.71626000000000001</v>
      </c>
      <c r="H33" s="5">
        <v>23.921500000000002</v>
      </c>
      <c r="I33" s="5">
        <v>1.4531000000000001</v>
      </c>
    </row>
    <row r="34" spans="1:9" x14ac:dyDescent="0.2">
      <c r="A34" s="1" t="s">
        <v>9</v>
      </c>
      <c r="B34" s="5">
        <v>0.25583</v>
      </c>
      <c r="C34" s="5">
        <v>0.13774</v>
      </c>
      <c r="D34" s="5">
        <v>0.67822000000000005</v>
      </c>
      <c r="E34" s="5">
        <v>0.24445</v>
      </c>
      <c r="F34" s="5">
        <v>0.22499</v>
      </c>
      <c r="G34" s="5">
        <v>0.18118000000000001</v>
      </c>
      <c r="H34" s="5">
        <v>2.50061</v>
      </c>
      <c r="I34" s="5">
        <v>5.8180000000000003E-2</v>
      </c>
    </row>
    <row r="35" spans="1:9" x14ac:dyDescent="0.2">
      <c r="A35" s="2" t="s">
        <v>16</v>
      </c>
      <c r="B35" s="5">
        <v>0.70164000000000004</v>
      </c>
      <c r="C35" s="5">
        <v>0.15445</v>
      </c>
      <c r="D35" s="5">
        <v>0.48799999999999999</v>
      </c>
      <c r="E35" s="5">
        <v>0.28399999999999997</v>
      </c>
      <c r="F35" s="5">
        <v>0.39073999999999998</v>
      </c>
      <c r="G35" s="5">
        <v>0.18511</v>
      </c>
      <c r="H35" s="5">
        <v>0.10392</v>
      </c>
      <c r="I35" s="5">
        <v>6.25E-2</v>
      </c>
    </row>
    <row r="36" spans="1:9" x14ac:dyDescent="0.2">
      <c r="A36" s="1" t="s">
        <v>10</v>
      </c>
      <c r="B36" s="5">
        <v>921.31</v>
      </c>
      <c r="C36" s="5">
        <v>834.54224999999997</v>
      </c>
      <c r="D36" s="1" t="s">
        <v>14</v>
      </c>
      <c r="E36" s="1" t="s">
        <v>14</v>
      </c>
      <c r="F36" s="5">
        <v>4</v>
      </c>
      <c r="G36" s="5">
        <v>0</v>
      </c>
      <c r="H36" s="1" t="s">
        <v>14</v>
      </c>
      <c r="I36" s="1" t="s">
        <v>14</v>
      </c>
    </row>
    <row r="37" spans="1:9" x14ac:dyDescent="0.2">
      <c r="A37" s="1" t="s">
        <v>11</v>
      </c>
      <c r="B37" s="5">
        <v>6.1488100000000001</v>
      </c>
      <c r="C37" s="5">
        <v>3.4514800000000001</v>
      </c>
      <c r="D37" s="1" t="s">
        <v>14</v>
      </c>
      <c r="E37" s="1" t="s">
        <v>14</v>
      </c>
      <c r="F37" s="5">
        <v>1.3705700000000001</v>
      </c>
      <c r="G37" s="5">
        <v>0.438</v>
      </c>
      <c r="H37" s="1" t="s">
        <v>14</v>
      </c>
      <c r="I37" s="1" t="s">
        <v>14</v>
      </c>
    </row>
    <row r="38" spans="1:9" x14ac:dyDescent="0.2">
      <c r="A38" s="1" t="s">
        <v>12</v>
      </c>
      <c r="B38" s="5">
        <v>5.1981200000000003</v>
      </c>
      <c r="C38" s="5">
        <v>1.4710300000000001</v>
      </c>
      <c r="D38" s="1" t="s">
        <v>14</v>
      </c>
      <c r="E38" s="1" t="s">
        <v>14</v>
      </c>
      <c r="F38" s="5">
        <v>2.5509300000000001</v>
      </c>
      <c r="G38" s="5">
        <v>0.88143000000000005</v>
      </c>
      <c r="H38" s="1" t="s">
        <v>14</v>
      </c>
      <c r="I38" s="1" t="s">
        <v>14</v>
      </c>
    </row>
    <row r="39" spans="1:9" x14ac:dyDescent="0.2">
      <c r="A39" s="1" t="s">
        <v>13</v>
      </c>
      <c r="B39" s="9">
        <v>1</v>
      </c>
      <c r="C39" s="8"/>
      <c r="D39" s="9">
        <v>1</v>
      </c>
      <c r="E39" s="8"/>
      <c r="F39" s="9">
        <v>0.27</v>
      </c>
      <c r="G39" s="8"/>
      <c r="H39" s="9">
        <v>0.51</v>
      </c>
      <c r="I39" s="8"/>
    </row>
  </sheetData>
  <mergeCells count="32">
    <mergeCell ref="B1:C1"/>
    <mergeCell ref="D1:E1"/>
    <mergeCell ref="F1:G1"/>
    <mergeCell ref="H1:I1"/>
    <mergeCell ref="B19:C19"/>
    <mergeCell ref="D9:E9"/>
    <mergeCell ref="F9:G9"/>
    <mergeCell ref="H9:I9"/>
    <mergeCell ref="B9:C9"/>
    <mergeCell ref="B11:C11"/>
    <mergeCell ref="D11:E11"/>
    <mergeCell ref="F11:G11"/>
    <mergeCell ref="H11:I11"/>
    <mergeCell ref="D19:E19"/>
    <mergeCell ref="F19:G19"/>
    <mergeCell ref="H19:I19"/>
    <mergeCell ref="B21:C21"/>
    <mergeCell ref="D21:E21"/>
    <mergeCell ref="F21:G21"/>
    <mergeCell ref="H21:I21"/>
    <mergeCell ref="B29:C29"/>
    <mergeCell ref="D29:E29"/>
    <mergeCell ref="F29:G29"/>
    <mergeCell ref="H29:I29"/>
    <mergeCell ref="B31:C31"/>
    <mergeCell ref="D31:E31"/>
    <mergeCell ref="F31:G31"/>
    <mergeCell ref="H31:I31"/>
    <mergeCell ref="B39:C39"/>
    <mergeCell ref="D39:E39"/>
    <mergeCell ref="F39:G39"/>
    <mergeCell ref="H39:I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ADULT</vt:lpstr>
      <vt:lpstr>FICO</vt:lpstr>
      <vt:lpstr>GERMAN</vt:lpstr>
      <vt:lpstr>COMPAS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BODRIA</dc:creator>
  <cp:lastModifiedBy>Francesco BODRIA</cp:lastModifiedBy>
  <dcterms:created xsi:type="dcterms:W3CDTF">2022-03-24T16:47:09Z</dcterms:created>
  <dcterms:modified xsi:type="dcterms:W3CDTF">2022-04-27T12:35:22Z</dcterms:modified>
</cp:coreProperties>
</file>