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STCR" sheetId="1" r:id="rId4"/>
    <sheet state="visible" name="Historical" sheetId="2" r:id="rId5"/>
    <sheet state="visible" name="SSP126" sheetId="3" r:id="rId6"/>
    <sheet state="visible" name="SSP245" sheetId="4" r:id="rId7"/>
    <sheet state="visible" name="SSP370" sheetId="5" r:id="rId8"/>
    <sheet state="visible" name="SSP585" sheetId="6" r:id="rId9"/>
    <sheet state="visible" name="AR6 Assessed Warming" sheetId="7" r:id="rId10"/>
    <sheet state="visible" name="CMIP6 MMM" sheetId="8" r:id="rId11"/>
    <sheet state="visible" name="TCR-Screened Likely" sheetId="9" r:id="rId12"/>
    <sheet state="visible" name="TCR-Screened Very Likely" sheetId="10" r:id="rId13"/>
  </sheets>
  <definedNames/>
  <calcPr/>
</workbook>
</file>

<file path=xl/sharedStrings.xml><?xml version="1.0" encoding="utf-8"?>
<sst xmlns="http://schemas.openxmlformats.org/spreadsheetml/2006/main" count="642" uniqueCount="233">
  <si>
    <t xml:space="preserve">Summary of Mark Zelinka and IPCC calculations (Table 7.SM5) for ECS and TCR </t>
  </si>
  <si>
    <t>Availability (depends on SSP)</t>
  </si>
  <si>
    <t>Model Name</t>
  </si>
  <si>
    <t>ECS150</t>
  </si>
  <si>
    <t>ECS130</t>
  </si>
  <si>
    <t>TCR</t>
  </si>
  <si>
    <t>TCR Screen (likely) 1.4-2.2º</t>
  </si>
  <si>
    <t>TCR Screen (v. likely) 1.2-2.4º</t>
  </si>
  <si>
    <t>ECS Screen (likely) 2.5-4.0ºC</t>
  </si>
  <si>
    <t>ECS Screen (v. likely) 2-5ºC</t>
  </si>
  <si>
    <t>U. Melbourne (raw)</t>
  </si>
  <si>
    <t>GDDP (245/585)</t>
  </si>
  <si>
    <t>ESGF (Rohde)</t>
  </si>
  <si>
    <t>Columbia local (has historical, 245, and 585)</t>
  </si>
  <si>
    <t>Pangeo</t>
  </si>
  <si>
    <t>KNMI</t>
  </si>
  <si>
    <t>Notes</t>
  </si>
  <si>
    <t>RIPF#'s for SSPs</t>
  </si>
  <si>
    <t>DOI for piControl</t>
  </si>
  <si>
    <t>DOI for abrupt4CO2</t>
  </si>
  <si>
    <t>DOI for historical</t>
  </si>
  <si>
    <t>DOI for ScenarioMIP</t>
  </si>
  <si>
    <t>ACCESS-CM2</t>
  </si>
  <si>
    <t>Y</t>
  </si>
  <si>
    <t>http://doi.org/10.22033/ESGF/CMIP6.4271</t>
  </si>
  <si>
    <t>https://doi.org/10.22033/ESGF/CMIP6.4319</t>
  </si>
  <si>
    <t>ACCESS-ESM1-5</t>
  </si>
  <si>
    <t>http://doi.org/10.22033/ESGF/CMIP6.4272</t>
  </si>
  <si>
    <t>http://doi.org/10.22033/ESGF/CMIP6.4322</t>
  </si>
  <si>
    <t>AWI-CM-1-1-MR</t>
  </si>
  <si>
    <t>ssp126, ssp245, and ssp370 only</t>
  </si>
  <si>
    <t>http://doi.org/10.22033/ESGF/CMIP6.9328</t>
  </si>
  <si>
    <t>http://doi.org/10.22033/ESGF/CMIP6.2800</t>
  </si>
  <si>
    <t>BCC-CSM2-MR</t>
  </si>
  <si>
    <t>http://doi.org/10.22033/ESGF/CMIP6.2948</t>
  </si>
  <si>
    <t>http://doi.org/10.22033/ESGF/CMIP6.3030</t>
  </si>
  <si>
    <t>BCC-ESM1</t>
  </si>
  <si>
    <t>In ESGF, only ssp370 and ends in 2055.</t>
  </si>
  <si>
    <t>http://doi.org/10.22033/ESGF/CMIP6.2949</t>
  </si>
  <si>
    <t>http://doi.org/10.22033/ESGF/CMIP6.3036</t>
  </si>
  <si>
    <t>CAMS-CSM1-0</t>
  </si>
  <si>
    <t>http://doi.org/10.22033/ESGF/CMIP6.9754</t>
  </si>
  <si>
    <t>http://doi.org/10.22033/ESGF/CMIP6.11047</t>
  </si>
  <si>
    <t>CAS-ESM2-0</t>
  </si>
  <si>
    <t>NA</t>
  </si>
  <si>
    <t>Some expts. retracted (incl 1%CO2)</t>
  </si>
  <si>
    <t>http://doi.org/10.22033/ESGF/CMIP6.3353</t>
  </si>
  <si>
    <t>http://cera-www.dkrz.de/WDCC/meta/CMIP6/CMIP6.ScenarioMIP.CAS.CAS-ESM2-0.ssp245</t>
  </si>
  <si>
    <t>CESM2</t>
  </si>
  <si>
    <t>http://doi.org/10.22033/ESGF/CMIP6.7627</t>
  </si>
  <si>
    <t>http://doi.org/10.22033/ESGF/CMIP6.7748</t>
  </si>
  <si>
    <t>CESM2-FV2</t>
  </si>
  <si>
    <t>No SSP runs in ESGF</t>
  </si>
  <si>
    <t>http://doi.org/10.22033/ESGF/CMIP6.11297</t>
  </si>
  <si>
    <t>N/A</t>
  </si>
  <si>
    <t>CESM2-WACCM</t>
  </si>
  <si>
    <t>http://doi.org/10.22033/ESGF/CMIP6.10071</t>
  </si>
  <si>
    <t>http://doi.org/10.22033/ESGF/CMIP6.10101</t>
  </si>
  <si>
    <t>CESM2-WACCM-FV2</t>
  </si>
  <si>
    <t>http://doi.org/10.22033/ESGF/CMIP6.11298</t>
  </si>
  <si>
    <t>CIESM</t>
  </si>
  <si>
    <t>http://doi.org/10.22033/ESGF/CMIP6.8843</t>
  </si>
  <si>
    <t>http://doi.org/10.22033/ESGF/CMIP6.8858</t>
  </si>
  <si>
    <t>CMCC-CM2-SR5</t>
  </si>
  <si>
    <t>http://doi.org/10.22033/ESGF/CMIP6.3825</t>
  </si>
  <si>
    <t>http://doi.org/10.22033/ESGF/CMIP6.3889</t>
  </si>
  <si>
    <t>CMCC-ESM2</t>
  </si>
  <si>
    <t>http://doi.org/10.22033/ESGF/CMIP6.4068</t>
  </si>
  <si>
    <t>http://doi.org/10.22033/ESGF/CMIP6.13252</t>
  </si>
  <si>
    <t>CNRM-CM6-1</t>
  </si>
  <si>
    <t>http://doi.org/10.22033/ESGF/CMIP6.4066</t>
  </si>
  <si>
    <t>http://doi.org/10.22033/ESGF/CMIP6.4189</t>
  </si>
  <si>
    <t>CNRM-CM6-1-HR</t>
  </si>
  <si>
    <t>SSPs but no historical</t>
  </si>
  <si>
    <t>http://doi.org/10.22033/ESGF/CMIP6.4067</t>
  </si>
  <si>
    <t>http://doi.org/10.22033/ESGF/CMIP6.4190</t>
  </si>
  <si>
    <t>CNRM-ESM2-1</t>
  </si>
  <si>
    <t>http://doi.org/10.22033/ESGF/CMIP6.4191</t>
  </si>
  <si>
    <t>CanESM5</t>
  </si>
  <si>
    <t>http://doi.org/10.22033/ESGF/CMIP6.3610</t>
  </si>
  <si>
    <t>http://doi.org/10.22033/ESGF/CMIP6.3685</t>
  </si>
  <si>
    <t>CanESM5-CanOE</t>
  </si>
  <si>
    <t xml:space="preserve">CanESM5 + Canadian Ocean Ecosystem model (assume the same TCR/ECS as CanESM5) </t>
  </si>
  <si>
    <t>http://doi.org/10.22033/ESGF/CMIP6.10260</t>
  </si>
  <si>
    <t>http://doi.org/10.22033/ESGF/CMIP6.10270</t>
  </si>
  <si>
    <t>E3SM-1-0</t>
  </si>
  <si>
    <t>http://doi.org/10.22033/ESGF/CMIP6.4497</t>
  </si>
  <si>
    <t>E3SM-1-1</t>
  </si>
  <si>
    <t>no DECK runs, but model group thinks the same as E3SM-1-0; ssp585 only</t>
  </si>
  <si>
    <t>http://doi.org/10.22033/ESGF/CMIP6.11485</t>
  </si>
  <si>
    <t>http://doi.org/10.22033/ESGF/CMIP6.15164</t>
  </si>
  <si>
    <t>EC-Earth3</t>
  </si>
  <si>
    <t>http://doi.org/10.22033/ESGF/CMIP6.4700</t>
  </si>
  <si>
    <t>http://doi.org/10.22033/ESGF/CMIP6.4880</t>
  </si>
  <si>
    <t>EC-Earth3-AerChem</t>
  </si>
  <si>
    <t>Only historical and ssp370 in ESGF</t>
  </si>
  <si>
    <t>http://doi.org/10.22033/ESGF/CMIP6.4701</t>
  </si>
  <si>
    <t>http://doi.org/10.22033/ESGF/CMIP6.4885</t>
  </si>
  <si>
    <t>EC-Earth3-CC</t>
  </si>
  <si>
    <t>http://doi.org/10.22033/ESGF/CMIP6.4702</t>
  </si>
  <si>
    <t>http://doi.org/10.22033/ESGF/CMIP6.15631</t>
  </si>
  <si>
    <t>EC-Earth3-Veg</t>
  </si>
  <si>
    <t>1%CO2 run was retracted and replaced</t>
  </si>
  <si>
    <t>http://doi.org/10.22033/ESGF/CMIP6.4706</t>
  </si>
  <si>
    <t>http://doi.org/10.22033/ESGF/CMIP6.4882</t>
  </si>
  <si>
    <t>EC-Earth3-Veg-LR</t>
  </si>
  <si>
    <t>LR version mainly for paleo, but some ScenarioMIP data too. Pending sensitivies from group</t>
  </si>
  <si>
    <t>http://doi.org/10.22033/ESGF/CMIP6.4707</t>
  </si>
  <si>
    <t>http://doi.org/10.22033/ESGF/CMIP6.4883</t>
  </si>
  <si>
    <t>FGOALS-f3-L</t>
  </si>
  <si>
    <t>http://doi.org/10.22033/ESGF/CMIP6.3355</t>
  </si>
  <si>
    <t>http://doi.org/10.22033/ESGF/CMIP6.3468</t>
  </si>
  <si>
    <t>FGOALS-g3</t>
  </si>
  <si>
    <t>ssp126, ssp245 and ssp370 only</t>
  </si>
  <si>
    <t>http://doi.org/10.22033/ESGF/CMIP6.3356</t>
  </si>
  <si>
    <t>http://doi.org/10.22033/ESGF/CMIP6.3469</t>
  </si>
  <si>
    <t>FIO-ESM-2-0</t>
  </si>
  <si>
    <t>http://doi.org/10.22033/ESGF/CMIP6.9199</t>
  </si>
  <si>
    <t>http://doi.org/10.22033/ESGF/CMIP6.9209</t>
  </si>
  <si>
    <t>GFDL-CM4</t>
  </si>
  <si>
    <t>http://doi.org/10.22033/ESGF/CMIP6.8594</t>
  </si>
  <si>
    <t>GFDL-ESM4</t>
  </si>
  <si>
    <t>http://doi.org/10.22033/ESGF/CMIP6.8597</t>
  </si>
  <si>
    <t>http://doi.org/10.22033/ESGF/CMIP6.8686</t>
  </si>
  <si>
    <t>GISS-E2-1-G</t>
  </si>
  <si>
    <t>http://doi.org/10.22033/ESGF/CMIP6.7127</t>
  </si>
  <si>
    <t>http://doi.org/10.22033/ESGF/CMIP6.7415</t>
  </si>
  <si>
    <t>GISS-E2-1-H</t>
  </si>
  <si>
    <t>http://doi.org/10.22033/ESGF/CMIP6.7128</t>
  </si>
  <si>
    <t>http://doi.org/10.22033/ESGF/CMIP6.7416</t>
  </si>
  <si>
    <t>GISS-E2-2-G</t>
  </si>
  <si>
    <t>HadGEM3-GC31-LL</t>
  </si>
  <si>
    <t>http://doi.org/10.22033/ESGF/CMIP6.6109</t>
  </si>
  <si>
    <t>http://doi.org/10.22033/ESGF/CMIP6.10851</t>
  </si>
  <si>
    <t>HadGEM3-GC31-MM</t>
  </si>
  <si>
    <t>Notes: ssp245 not available on ESGF</t>
  </si>
  <si>
    <t>http://doi.org/10.22033/ESGF/CMIP6.6112</t>
  </si>
  <si>
    <t>http://doi.org/10.22033/ESGF/CMIP6.10850</t>
  </si>
  <si>
    <t>IITM-ESM</t>
  </si>
  <si>
    <t>http://doi.org/10.22033/ESGF/CMIP6.3708</t>
  </si>
  <si>
    <t>http://doi.org/10.22033/ESGF/CMIP6.14748</t>
  </si>
  <si>
    <t>INM-CM4-8</t>
  </si>
  <si>
    <t>http://doi.org/10.22033/ESGF/CMIP6.5069</t>
  </si>
  <si>
    <t>http://doi.org/10.22033/ESGF/CMIP6.12327</t>
  </si>
  <si>
    <t>INM-CM5-0</t>
  </si>
  <si>
    <t>http://doi.org/10.22033/ESGF/CMIP6.5070</t>
  </si>
  <si>
    <t>http://doi.org/10.22033/ESGF/CMIP6.12328</t>
  </si>
  <si>
    <t>IPSL-CM5A2-INCA</t>
  </si>
  <si>
    <t>http://doi.org/10.22033/ESGF/CMIP6.5195</t>
  </si>
  <si>
    <t>http://doi.org/10.22033/ESGF/CMIP6.15711</t>
  </si>
  <si>
    <t>IPSL-CM6A-LR</t>
  </si>
  <si>
    <t>http://doi.org/10.22033/ESGF/CMIP6.5264</t>
  </si>
  <si>
    <t>KACE-1-0-G</t>
  </si>
  <si>
    <t>Values updated from published sources after adjustment of piControl branch points</t>
  </si>
  <si>
    <t>http://doi.org/10.22033/ESGF/CMIP6.8378</t>
  </si>
  <si>
    <t>http://doi.org/10.22033/ESGF/CMIP6.8435</t>
  </si>
  <si>
    <t>KIOST-ESM</t>
  </si>
  <si>
    <t>from Pak et al 2021. Note: derived from GFDL-CM2.5.  FROM KATE: I can pull this off ESG but I won't bother since we don't have TCR</t>
  </si>
  <si>
    <t>http://doi.org/10.22033/ESGF/CMIP6.5296</t>
  </si>
  <si>
    <t>http://doi.org/10.22033/ESGF/CMIP6.11244</t>
  </si>
  <si>
    <t>MCM-UA-1-0</t>
  </si>
  <si>
    <t>1990s era GFDL model, ported to U. Arizona. ECS from Dunne et al (2020), TCR from personal communication</t>
  </si>
  <si>
    <t>http://doi.org/10.22033/ESGF/CMIP6.8888</t>
  </si>
  <si>
    <t>http://doi.org/10.22033/ESGF/CMIP6.13896</t>
  </si>
  <si>
    <t>MIROC-ES2H</t>
  </si>
  <si>
    <t>ECS from personal communcation; No SSP runs in ESGF</t>
  </si>
  <si>
    <t>http://doi.org/10.22033/ESGF/CMIP6.5601</t>
  </si>
  <si>
    <t>MIROC-ES2L</t>
  </si>
  <si>
    <t>http://doi.org/10.22033/ESGF/CMIP6.5602</t>
  </si>
  <si>
    <t>http://doi.org/10.22033/ESGF/CMIP6.5745</t>
  </si>
  <si>
    <t>MIROC6</t>
  </si>
  <si>
    <t>http://doi.org/10.22033/ESGF/CMIP6.5603</t>
  </si>
  <si>
    <t>http://doi.org/10.22033/ESGF/CMIP6.5746</t>
  </si>
  <si>
    <t>MPI-ESM-1-2-HAM</t>
  </si>
  <si>
    <t>Only historical and ssp370 in ESGF.  ssp370 run ends in 2055.</t>
  </si>
  <si>
    <t>http://doi.org/10.22033/ESGF/CMIP6.5016</t>
  </si>
  <si>
    <t>no citation data available</t>
  </si>
  <si>
    <t>MPI-ESM1-2-HR</t>
  </si>
  <si>
    <t>http://doi.org/10.22033/ESGF/CMIP6.6594</t>
  </si>
  <si>
    <t>http://doi.org/10.22033/ESGF/CMIP6.4398</t>
  </si>
  <si>
    <t>MPI-ESM1-2-LR</t>
  </si>
  <si>
    <t>http://doi.org/10.22033/ESGF/CMIP6.6595</t>
  </si>
  <si>
    <t>http://doi.org/10.22033/ESGF/CMIP6.6693</t>
  </si>
  <si>
    <t>MRI-ESM2-0</t>
  </si>
  <si>
    <t>http://doi.org/10.22033/ESGF/CMIP6.6842</t>
  </si>
  <si>
    <t>http://doi.org/10.22033/ESGF/CMIP6.6910</t>
  </si>
  <si>
    <t>NESM3</t>
  </si>
  <si>
    <t>http://doi.org/10.22033/ESGF/CMIP6.8769</t>
  </si>
  <si>
    <t>http://doi.org/10.22033/ESGF/CMIP6.8781</t>
  </si>
  <si>
    <t>NorCPM1</t>
  </si>
  <si>
    <t>http://doi.org/10.22033/ESGF/CMIP6.10894</t>
  </si>
  <si>
    <t>NorESM2-LM</t>
  </si>
  <si>
    <t>http://doi.org/10.22033/ESGF/CMIP6.8036</t>
  </si>
  <si>
    <t>http://doi.org/10.22033/ESGF/CMIP6.8253</t>
  </si>
  <si>
    <t>NorESM2-MM</t>
  </si>
  <si>
    <t>http://doi.org/10.22033/ESGF/CMIP6.8040</t>
  </si>
  <si>
    <t>http://doi.org/10.22033/ESGF/CMIP6.8255</t>
  </si>
  <si>
    <t>SAM0-UNICON</t>
  </si>
  <si>
    <t>http://doi.org/10.22033/ESGF/CMIP6.7789</t>
  </si>
  <si>
    <t>TaiESM1</t>
  </si>
  <si>
    <t>http://doi.org/10.22033/ESGF/CMIP6.9755</t>
  </si>
  <si>
    <t>http://doi.org/10.22033/ESGF/CMIP6.9808</t>
  </si>
  <si>
    <t>UKESM1-0-LL</t>
  </si>
  <si>
    <t>http://doi.org/10.22033/ESGF/CMIP6.8379</t>
  </si>
  <si>
    <t>http://doi.org/10.22033/ESGF/CMIP6.6339</t>
  </si>
  <si>
    <t>Count</t>
  </si>
  <si>
    <t># models ECS&gt;=5</t>
  </si>
  <si>
    <t># models ECS&lt;5</t>
  </si>
  <si>
    <t xml:space="preserve">fraction </t>
  </si>
  <si>
    <t># models ECS&gt;=4</t>
  </si>
  <si>
    <t># models ECS&lt;4</t>
  </si>
  <si>
    <t>fraction in screen</t>
  </si>
  <si>
    <t># models in likely TCR screen</t>
  </si>
  <si>
    <t># models in v. likely TCR screen</t>
  </si>
  <si>
    <t># models in likely ECS screen</t>
  </si>
  <si>
    <t># models in v. likely ECS screen</t>
  </si>
  <si>
    <t># models in likely ECS AND likely TCR screen</t>
  </si>
  <si>
    <t>Mean TCR as a function of availability (likely screen)</t>
  </si>
  <si>
    <t>Mean TCR as a function of availability (v. likely screen)</t>
  </si>
  <si>
    <t>Mean ECS as a function of availability (likely screen)</t>
  </si>
  <si>
    <t>Mean ECS as a function of availability (v. likely screen)</t>
  </si>
  <si>
    <t>SSP1-2.6 50th Percentile</t>
  </si>
  <si>
    <t>SSP1-2.6 5th Percentile</t>
  </si>
  <si>
    <t>SSP1-2.6 95th Percentile</t>
  </si>
  <si>
    <t>SSP2-4.5 50th Percentile</t>
  </si>
  <si>
    <t>SSP2-4.5 5th Percentile</t>
  </si>
  <si>
    <t>SSP2-4.5 95th Percentile</t>
  </si>
  <si>
    <t>SSP3-7.0 50th Percentile</t>
  </si>
  <si>
    <t>SSP3-7.0 5th Percentile</t>
  </si>
  <si>
    <t>SSP3-7.0 95th Percentile</t>
  </si>
  <si>
    <t>SSP5-8.5 50th Percentile</t>
  </si>
  <si>
    <t>SSP5-8.5 5th Percentile</t>
  </si>
  <si>
    <t>SSP5-8.5 95th Percentile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</si>
</sst>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Menlo"/>
    </font>
    <font>
      <u/>
      <sz val="9.0"/>
      <color rgb="FF358C92"/>
      <name val="Arial"/>
    </font>
    <font>
      <u/>
      <sz val="9.0"/>
      <color rgb="FF005191"/>
    </font>
    <font>
      <u/>
      <sz val="9.0"/>
      <color rgb="FF358C92"/>
      <name val="Arial"/>
    </font>
    <font>
      <sz val="10.0"/>
      <color rgb="FF000000"/>
      <name val="Arial"/>
    </font>
    <font>
      <sz val="11.0"/>
      <color rgb="FF000000"/>
      <name val="Inconsolata"/>
    </font>
    <font>
      <sz val="8.0"/>
      <color rgb="FF000000"/>
      <name val="&quot;Helvetica Neue&quot;"/>
    </font>
    <font>
      <sz val="8.0"/>
      <color rgb="FF000000"/>
      <name val="Arial"/>
    </font>
    <font>
      <color rgb="FF000000"/>
      <name val="Arial"/>
    </font>
    <font>
      <sz val="8.0"/>
      <color rgb="FF000000"/>
      <name val="Arial"/>
      <scheme val="minor"/>
    </font>
    <font>
      <b/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B5BC9C"/>
        <bgColor rgb="FFB5BC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2" xfId="0" applyAlignment="1" applyFont="1" applyNumberFormat="1">
      <alignment readingOrder="0" shrinkToFit="0" wrapText="1"/>
    </xf>
    <xf borderId="0" fillId="3" fontId="2" numFmtId="0" xfId="0" applyAlignment="1" applyFill="1" applyFont="1">
      <alignment readingOrder="0"/>
    </xf>
    <xf borderId="0" fillId="3" fontId="2" numFmtId="2" xfId="0" applyAlignment="1" applyFont="1" applyNumberFormat="1">
      <alignment readingOrder="0"/>
    </xf>
    <xf borderId="0" fillId="3" fontId="2" numFmtId="4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4" fontId="4" numFmtId="0" xfId="0" applyAlignment="1" applyFill="1" applyFont="1">
      <alignment readingOrder="0"/>
    </xf>
    <xf borderId="0" fillId="4" fontId="5" numFmtId="0" xfId="0" applyAlignment="1" applyFont="1">
      <alignment horizontal="left" readingOrder="0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3" fontId="8" numFmtId="0" xfId="0" applyAlignment="1" applyFont="1">
      <alignment readingOrder="0"/>
    </xf>
    <xf borderId="0" fillId="3" fontId="9" numFmtId="2" xfId="0" applyAlignment="1" applyFont="1" applyNumberFormat="1">
      <alignment readingOrder="0"/>
    </xf>
    <xf borderId="0" fillId="3" fontId="9" numFmtId="0" xfId="0" applyAlignment="1" applyFont="1">
      <alignment readingOrder="0"/>
    </xf>
    <xf borderId="0" fillId="4" fontId="10" numFmtId="0" xfId="0" applyAlignment="1" applyFont="1">
      <alignment horizontal="left" readingOrder="0" shrinkToFit="0" wrapText="1"/>
    </xf>
    <xf borderId="0" fillId="3" fontId="9" numFmtId="4" xfId="0" applyAlignment="1" applyFont="1" applyNumberFormat="1">
      <alignment readingOrder="0"/>
    </xf>
    <xf borderId="0" fillId="5" fontId="11" numFmtId="2" xfId="0" applyAlignment="1" applyFill="1" applyFont="1" applyNumberFormat="1">
      <alignment readingOrder="0"/>
    </xf>
    <xf borderId="0" fillId="6" fontId="9" numFmtId="2" xfId="0" applyAlignment="1" applyFill="1" applyFont="1" applyNumberFormat="1">
      <alignment readingOrder="0"/>
    </xf>
    <xf borderId="0" fillId="0" fontId="12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7" fontId="1" numFmtId="0" xfId="0" applyAlignment="1" applyFill="1" applyFont="1">
      <alignment readingOrder="0"/>
    </xf>
    <xf borderId="0" fillId="7" fontId="1" numFmtId="9" xfId="0" applyFont="1" applyNumberFormat="1"/>
    <xf borderId="0" fillId="0" fontId="7" numFmtId="1" xfId="0" applyFont="1" applyNumberFormat="1"/>
    <xf borderId="0" fillId="0" fontId="1" numFmtId="9" xfId="0" applyFont="1" applyNumberFormat="1"/>
    <xf borderId="0" fillId="0" fontId="7" numFmtId="2" xfId="0" applyFont="1" applyNumberFormat="1"/>
    <xf borderId="0" fillId="0" fontId="0" numFmtId="2" xfId="0" applyFont="1" applyNumberFormat="1"/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11" xfId="0" applyAlignment="1" applyFont="1" applyNumberFormat="1">
      <alignment horizontal="right" readingOrder="0" shrinkToFit="0" vertical="bottom" wrapText="0"/>
    </xf>
    <xf borderId="0" fillId="0" fontId="13" numFmtId="1" xfId="0" applyAlignment="1" applyFont="1" applyNumberFormat="1">
      <alignment shrinkToFit="0" vertical="bottom" wrapText="0"/>
    </xf>
    <xf borderId="0" fillId="0" fontId="13" numFmtId="2" xfId="0" applyAlignment="1" applyFont="1" applyNumberFormat="1">
      <alignment readingOrder="0" shrinkToFit="0" vertical="bottom" wrapText="0"/>
    </xf>
    <xf borderId="0" fillId="0" fontId="13" numFmtId="1" xfId="0" applyAlignment="1" applyFont="1" applyNumberFormat="1">
      <alignment horizontal="right" readingOrder="0" shrinkToFit="0" vertical="bottom" wrapText="0"/>
    </xf>
    <xf borderId="0" fillId="0" fontId="13" numFmtId="2" xfId="0" applyAlignment="1" applyFont="1" applyNumberFormat="1">
      <alignment horizontal="right" readingOrder="0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1" xfId="0" applyAlignment="1" applyFont="1" applyNumberFormat="1">
      <alignment readingOrder="0" shrinkToFit="0" vertical="bottom" wrapText="0"/>
    </xf>
    <xf borderId="0" fillId="0" fontId="14" numFmtId="2" xfId="0" applyAlignment="1" applyFont="1" applyNumberFormat="1">
      <alignment horizontal="right" readingOrder="0" vertical="bottom"/>
    </xf>
    <xf borderId="0" fillId="0" fontId="1" numFmtId="2" xfId="0" applyAlignment="1" applyFont="1" applyNumberFormat="1">
      <alignment readingOrder="0"/>
    </xf>
    <xf borderId="0" fillId="0" fontId="14" numFmtId="2" xfId="0" applyAlignment="1" applyFont="1" applyNumberFormat="1">
      <alignment horizontal="right" vertical="bottom"/>
    </xf>
    <xf borderId="0" fillId="0" fontId="15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oi.org/10.22033/ESGF/CMIP6.4700" TargetMode="External"/><Relationship Id="rId42" Type="http://schemas.openxmlformats.org/officeDocument/2006/relationships/hyperlink" Target="http://doi.org/10.22033/ESGF/CMIP6.4701" TargetMode="External"/><Relationship Id="rId41" Type="http://schemas.openxmlformats.org/officeDocument/2006/relationships/hyperlink" Target="http://doi.org/10.22033/ESGF/CMIP6.4880" TargetMode="External"/><Relationship Id="rId44" Type="http://schemas.openxmlformats.org/officeDocument/2006/relationships/hyperlink" Target="http://doi.org/10.22033/ESGF/CMIP6.4702" TargetMode="External"/><Relationship Id="rId43" Type="http://schemas.openxmlformats.org/officeDocument/2006/relationships/hyperlink" Target="http://doi.org/10.22033/ESGF/CMIP6.4885" TargetMode="External"/><Relationship Id="rId46" Type="http://schemas.openxmlformats.org/officeDocument/2006/relationships/hyperlink" Target="http://doi.org/10.22033/ESGF/CMIP6.4706" TargetMode="External"/><Relationship Id="rId45" Type="http://schemas.openxmlformats.org/officeDocument/2006/relationships/hyperlink" Target="http://doi.org/10.22033/ESGF/CMIP6.15631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://doi.org/10.22033/ESGF/CMIP6.6339" TargetMode="External"/><Relationship Id="rId105" Type="http://schemas.openxmlformats.org/officeDocument/2006/relationships/hyperlink" Target="http://doi.org/10.22033/ESGF/CMIP6.8379" TargetMode="External"/><Relationship Id="rId104" Type="http://schemas.openxmlformats.org/officeDocument/2006/relationships/hyperlink" Target="http://doi.org/10.22033/ESGF/CMIP6.9808" TargetMode="External"/><Relationship Id="rId48" Type="http://schemas.openxmlformats.org/officeDocument/2006/relationships/hyperlink" Target="http://doi.org/10.22033/ESGF/CMIP6.4707" TargetMode="External"/><Relationship Id="rId47" Type="http://schemas.openxmlformats.org/officeDocument/2006/relationships/hyperlink" Target="http://doi.org/10.22033/ESGF/CMIP6.4882" TargetMode="External"/><Relationship Id="rId49" Type="http://schemas.openxmlformats.org/officeDocument/2006/relationships/hyperlink" Target="http://doi.org/10.22033/ESGF/CMIP6.4883" TargetMode="External"/><Relationship Id="rId103" Type="http://schemas.openxmlformats.org/officeDocument/2006/relationships/hyperlink" Target="http://doi.org/10.22033/ESGF/CMIP6.9755" TargetMode="External"/><Relationship Id="rId102" Type="http://schemas.openxmlformats.org/officeDocument/2006/relationships/hyperlink" Target="http://doi.org/10.22033/ESGF/CMIP6.7789" TargetMode="External"/><Relationship Id="rId101" Type="http://schemas.openxmlformats.org/officeDocument/2006/relationships/hyperlink" Target="http://doi.org/10.22033/ESGF/CMIP6.8255" TargetMode="External"/><Relationship Id="rId100" Type="http://schemas.openxmlformats.org/officeDocument/2006/relationships/hyperlink" Target="http://doi.org/10.22033/ESGF/CMIP6.8040" TargetMode="External"/><Relationship Id="rId31" Type="http://schemas.openxmlformats.org/officeDocument/2006/relationships/hyperlink" Target="http://doi.org/10.22033/ESGF/CMIP6.4068" TargetMode="External"/><Relationship Id="rId30" Type="http://schemas.openxmlformats.org/officeDocument/2006/relationships/hyperlink" Target="http://doi.org/10.22033/ESGF/CMIP6.4190" TargetMode="External"/><Relationship Id="rId33" Type="http://schemas.openxmlformats.org/officeDocument/2006/relationships/hyperlink" Target="http://doi.org/10.22033/ESGF/CMIP6.3610" TargetMode="External"/><Relationship Id="rId32" Type="http://schemas.openxmlformats.org/officeDocument/2006/relationships/hyperlink" Target="http://doi.org/10.22033/ESGF/CMIP6.4191" TargetMode="External"/><Relationship Id="rId35" Type="http://schemas.openxmlformats.org/officeDocument/2006/relationships/hyperlink" Target="http://doi.org/10.22033/ESGF/CMIP6.10260" TargetMode="External"/><Relationship Id="rId34" Type="http://schemas.openxmlformats.org/officeDocument/2006/relationships/hyperlink" Target="http://doi.org/10.22033/ESGF/CMIP6.3685" TargetMode="External"/><Relationship Id="rId37" Type="http://schemas.openxmlformats.org/officeDocument/2006/relationships/hyperlink" Target="http://doi.org/10.22033/ESGF/CMIP6.4497" TargetMode="External"/><Relationship Id="rId36" Type="http://schemas.openxmlformats.org/officeDocument/2006/relationships/hyperlink" Target="http://doi.org/10.22033/ESGF/CMIP6.10270" TargetMode="External"/><Relationship Id="rId39" Type="http://schemas.openxmlformats.org/officeDocument/2006/relationships/hyperlink" Target="http://doi.org/10.22033/ESGF/CMIP6.15164" TargetMode="External"/><Relationship Id="rId38" Type="http://schemas.openxmlformats.org/officeDocument/2006/relationships/hyperlink" Target="http://doi.org/10.22033/ESGF/CMIP6.11485" TargetMode="External"/><Relationship Id="rId20" Type="http://schemas.openxmlformats.org/officeDocument/2006/relationships/hyperlink" Target="http://doi.org/10.22033/ESGF/CMIP6.11298" TargetMode="External"/><Relationship Id="rId22" Type="http://schemas.openxmlformats.org/officeDocument/2006/relationships/hyperlink" Target="http://doi.org/10.22033/ESGF/CMIP6.8858" TargetMode="External"/><Relationship Id="rId21" Type="http://schemas.openxmlformats.org/officeDocument/2006/relationships/hyperlink" Target="http://doi.org/10.22033/ESGF/CMIP6.8843" TargetMode="External"/><Relationship Id="rId24" Type="http://schemas.openxmlformats.org/officeDocument/2006/relationships/hyperlink" Target="http://doi.org/10.22033/ESGF/CMIP6.3889" TargetMode="External"/><Relationship Id="rId23" Type="http://schemas.openxmlformats.org/officeDocument/2006/relationships/hyperlink" Target="http://doi.org/10.22033/ESGF/CMIP6.3825" TargetMode="External"/><Relationship Id="rId26" Type="http://schemas.openxmlformats.org/officeDocument/2006/relationships/hyperlink" Target="http://doi.org/10.22033/ESGF/CMIP6.13252" TargetMode="External"/><Relationship Id="rId25" Type="http://schemas.openxmlformats.org/officeDocument/2006/relationships/hyperlink" Target="http://doi.org/10.22033/ESGF/CMIP6.4068" TargetMode="External"/><Relationship Id="rId28" Type="http://schemas.openxmlformats.org/officeDocument/2006/relationships/hyperlink" Target="http://doi.org/10.22033/ESGF/CMIP6.4189" TargetMode="External"/><Relationship Id="rId27" Type="http://schemas.openxmlformats.org/officeDocument/2006/relationships/hyperlink" Target="http://doi.org/10.22033/ESGF/CMIP6.4066" TargetMode="External"/><Relationship Id="rId29" Type="http://schemas.openxmlformats.org/officeDocument/2006/relationships/hyperlink" Target="http://doi.org/10.22033/ESGF/CMIP6.4067" TargetMode="External"/><Relationship Id="rId95" Type="http://schemas.openxmlformats.org/officeDocument/2006/relationships/hyperlink" Target="http://doi.org/10.22033/ESGF/CMIP6.8769" TargetMode="External"/><Relationship Id="rId94" Type="http://schemas.openxmlformats.org/officeDocument/2006/relationships/hyperlink" Target="http://doi.org/10.22033/ESGF/CMIP6.6910" TargetMode="External"/><Relationship Id="rId97" Type="http://schemas.openxmlformats.org/officeDocument/2006/relationships/hyperlink" Target="http://doi.org/10.22033/ESGF/CMIP6.10894" TargetMode="External"/><Relationship Id="rId96" Type="http://schemas.openxmlformats.org/officeDocument/2006/relationships/hyperlink" Target="http://doi.org/10.22033/ESGF/CMIP6.8781" TargetMode="External"/><Relationship Id="rId11" Type="http://schemas.openxmlformats.org/officeDocument/2006/relationships/hyperlink" Target="http://doi.org/10.22033/ESGF/CMIP6.9754" TargetMode="External"/><Relationship Id="rId99" Type="http://schemas.openxmlformats.org/officeDocument/2006/relationships/hyperlink" Target="http://doi.org/10.22033/ESGF/CMIP6.8253" TargetMode="External"/><Relationship Id="rId10" Type="http://schemas.openxmlformats.org/officeDocument/2006/relationships/hyperlink" Target="http://doi.org/10.22033/ESGF/CMIP6.3036" TargetMode="External"/><Relationship Id="rId98" Type="http://schemas.openxmlformats.org/officeDocument/2006/relationships/hyperlink" Target="http://doi.org/10.22033/ESGF/CMIP6.8036" TargetMode="External"/><Relationship Id="rId13" Type="http://schemas.openxmlformats.org/officeDocument/2006/relationships/hyperlink" Target="http://doi.org/10.22033/ESGF/CMIP6.3353" TargetMode="External"/><Relationship Id="rId12" Type="http://schemas.openxmlformats.org/officeDocument/2006/relationships/hyperlink" Target="http://doi.org/10.22033/ESGF/CMIP6.11047" TargetMode="External"/><Relationship Id="rId91" Type="http://schemas.openxmlformats.org/officeDocument/2006/relationships/hyperlink" Target="http://doi.org/10.22033/ESGF/CMIP6.6595" TargetMode="External"/><Relationship Id="rId90" Type="http://schemas.openxmlformats.org/officeDocument/2006/relationships/hyperlink" Target="http://doi.org/10.22033/ESGF/CMIP6.4398" TargetMode="External"/><Relationship Id="rId93" Type="http://schemas.openxmlformats.org/officeDocument/2006/relationships/hyperlink" Target="http://doi.org/10.22033/ESGF/CMIP6.6842" TargetMode="External"/><Relationship Id="rId92" Type="http://schemas.openxmlformats.org/officeDocument/2006/relationships/hyperlink" Target="http://doi.org/10.22033/ESGF/CMIP6.6693" TargetMode="External"/><Relationship Id="rId15" Type="http://schemas.openxmlformats.org/officeDocument/2006/relationships/hyperlink" Target="http://doi.org/10.22033/ESGF/CMIP6.7627" TargetMode="External"/><Relationship Id="rId14" Type="http://schemas.openxmlformats.org/officeDocument/2006/relationships/hyperlink" Target="http://cera-www.dkrz.de/WDCC/meta/CMIP6/CMIP6.ScenarioMIP.CAS.CAS-ESM2-0.ssp245" TargetMode="External"/><Relationship Id="rId17" Type="http://schemas.openxmlformats.org/officeDocument/2006/relationships/hyperlink" Target="http://doi.org/10.22033/ESGF/CMIP6.11297" TargetMode="External"/><Relationship Id="rId16" Type="http://schemas.openxmlformats.org/officeDocument/2006/relationships/hyperlink" Target="http://doi.org/10.22033/ESGF/CMIP6.7748" TargetMode="External"/><Relationship Id="rId19" Type="http://schemas.openxmlformats.org/officeDocument/2006/relationships/hyperlink" Target="http://doi.org/10.22033/ESGF/CMIP6.10101" TargetMode="External"/><Relationship Id="rId18" Type="http://schemas.openxmlformats.org/officeDocument/2006/relationships/hyperlink" Target="http://doi.org/10.22033/ESGF/CMIP6.10071" TargetMode="External"/><Relationship Id="rId84" Type="http://schemas.openxmlformats.org/officeDocument/2006/relationships/hyperlink" Target="http://doi.org/10.22033/ESGF/CMIP6.5602" TargetMode="External"/><Relationship Id="rId83" Type="http://schemas.openxmlformats.org/officeDocument/2006/relationships/hyperlink" Target="http://doi.org/10.22033/ESGF/CMIP6.5601" TargetMode="External"/><Relationship Id="rId86" Type="http://schemas.openxmlformats.org/officeDocument/2006/relationships/hyperlink" Target="http://doi.org/10.22033/ESGF/CMIP6.5603" TargetMode="External"/><Relationship Id="rId85" Type="http://schemas.openxmlformats.org/officeDocument/2006/relationships/hyperlink" Target="http://doi.org/10.22033/ESGF/CMIP6.5745" TargetMode="External"/><Relationship Id="rId88" Type="http://schemas.openxmlformats.org/officeDocument/2006/relationships/hyperlink" Target="http://doi.org/10.22033/ESGF/CMIP6.5016" TargetMode="External"/><Relationship Id="rId87" Type="http://schemas.openxmlformats.org/officeDocument/2006/relationships/hyperlink" Target="http://doi.org/10.22033/ESGF/CMIP6.5746" TargetMode="External"/><Relationship Id="rId89" Type="http://schemas.openxmlformats.org/officeDocument/2006/relationships/hyperlink" Target="http://doi.org/10.22033/ESGF/CMIP6.6594" TargetMode="External"/><Relationship Id="rId80" Type="http://schemas.openxmlformats.org/officeDocument/2006/relationships/hyperlink" Target="http://doi.org/10.22033/ESGF/CMIP6.11244" TargetMode="External"/><Relationship Id="rId82" Type="http://schemas.openxmlformats.org/officeDocument/2006/relationships/hyperlink" Target="http://doi.org/10.22033/ESGF/CMIP6.13896" TargetMode="External"/><Relationship Id="rId81" Type="http://schemas.openxmlformats.org/officeDocument/2006/relationships/hyperlink" Target="http://doi.org/10.22033/ESGF/CMIP6.8888" TargetMode="External"/><Relationship Id="rId1" Type="http://schemas.openxmlformats.org/officeDocument/2006/relationships/hyperlink" Target="http://doi.org/10.22033/ESGF/CMIP6.4271" TargetMode="External"/><Relationship Id="rId2" Type="http://schemas.openxmlformats.org/officeDocument/2006/relationships/hyperlink" Target="https://doi.org/10.22033/ESGF/CMIP6.4319" TargetMode="External"/><Relationship Id="rId3" Type="http://schemas.openxmlformats.org/officeDocument/2006/relationships/hyperlink" Target="http://doi.org/10.22033/ESGF/CMIP6.4272" TargetMode="External"/><Relationship Id="rId4" Type="http://schemas.openxmlformats.org/officeDocument/2006/relationships/hyperlink" Target="http://doi.org/10.22033/ESGF/CMIP6.4322" TargetMode="External"/><Relationship Id="rId9" Type="http://schemas.openxmlformats.org/officeDocument/2006/relationships/hyperlink" Target="http://doi.org/10.22033/ESGF/CMIP6.2949" TargetMode="External"/><Relationship Id="rId5" Type="http://schemas.openxmlformats.org/officeDocument/2006/relationships/hyperlink" Target="http://doi.org/10.22033/ESGF/CMIP6.9328" TargetMode="External"/><Relationship Id="rId6" Type="http://schemas.openxmlformats.org/officeDocument/2006/relationships/hyperlink" Target="http://doi.org/10.22033/ESGF/CMIP6.2800" TargetMode="External"/><Relationship Id="rId7" Type="http://schemas.openxmlformats.org/officeDocument/2006/relationships/hyperlink" Target="http://doi.org/10.22033/ESGF/CMIP6.2948" TargetMode="External"/><Relationship Id="rId8" Type="http://schemas.openxmlformats.org/officeDocument/2006/relationships/hyperlink" Target="http://doi.org/10.22033/ESGF/CMIP6.3030" TargetMode="External"/><Relationship Id="rId73" Type="http://schemas.openxmlformats.org/officeDocument/2006/relationships/hyperlink" Target="http://doi.org/10.22033/ESGF/CMIP6.5195" TargetMode="External"/><Relationship Id="rId72" Type="http://schemas.openxmlformats.org/officeDocument/2006/relationships/hyperlink" Target="http://doi.org/10.22033/ESGF/CMIP6.12328" TargetMode="External"/><Relationship Id="rId75" Type="http://schemas.openxmlformats.org/officeDocument/2006/relationships/hyperlink" Target="http://doi.org/10.22033/ESGF/CMIP6.5195" TargetMode="External"/><Relationship Id="rId74" Type="http://schemas.openxmlformats.org/officeDocument/2006/relationships/hyperlink" Target="http://doi.org/10.22033/ESGF/CMIP6.15711" TargetMode="External"/><Relationship Id="rId77" Type="http://schemas.openxmlformats.org/officeDocument/2006/relationships/hyperlink" Target="http://doi.org/10.22033/ESGF/CMIP6.8378" TargetMode="External"/><Relationship Id="rId76" Type="http://schemas.openxmlformats.org/officeDocument/2006/relationships/hyperlink" Target="http://doi.org/10.22033/ESGF/CMIP6.5264" TargetMode="External"/><Relationship Id="rId79" Type="http://schemas.openxmlformats.org/officeDocument/2006/relationships/hyperlink" Target="http://doi.org/10.22033/ESGF/CMIP6.5296" TargetMode="External"/><Relationship Id="rId78" Type="http://schemas.openxmlformats.org/officeDocument/2006/relationships/hyperlink" Target="http://doi.org/10.22033/ESGF/CMIP6.8435" TargetMode="External"/><Relationship Id="rId71" Type="http://schemas.openxmlformats.org/officeDocument/2006/relationships/hyperlink" Target="http://doi.org/10.22033/ESGF/CMIP6.5070" TargetMode="External"/><Relationship Id="rId70" Type="http://schemas.openxmlformats.org/officeDocument/2006/relationships/hyperlink" Target="http://doi.org/10.22033/ESGF/CMIP6.12327" TargetMode="External"/><Relationship Id="rId62" Type="http://schemas.openxmlformats.org/officeDocument/2006/relationships/hyperlink" Target="http://doi.org/10.22033/ESGF/CMIP6.7416" TargetMode="External"/><Relationship Id="rId61" Type="http://schemas.openxmlformats.org/officeDocument/2006/relationships/hyperlink" Target="http://doi.org/10.22033/ESGF/CMIP6.7128" TargetMode="External"/><Relationship Id="rId64" Type="http://schemas.openxmlformats.org/officeDocument/2006/relationships/hyperlink" Target="http://doi.org/10.22033/ESGF/CMIP6.10851" TargetMode="External"/><Relationship Id="rId63" Type="http://schemas.openxmlformats.org/officeDocument/2006/relationships/hyperlink" Target="http://doi.org/10.22033/ESGF/CMIP6.6109" TargetMode="External"/><Relationship Id="rId66" Type="http://schemas.openxmlformats.org/officeDocument/2006/relationships/hyperlink" Target="http://doi.org/10.22033/ESGF/CMIP6.10850" TargetMode="External"/><Relationship Id="rId65" Type="http://schemas.openxmlformats.org/officeDocument/2006/relationships/hyperlink" Target="http://doi.org/10.22033/ESGF/CMIP6.6112" TargetMode="External"/><Relationship Id="rId68" Type="http://schemas.openxmlformats.org/officeDocument/2006/relationships/hyperlink" Target="http://doi.org/10.22033/ESGF/CMIP6.14748" TargetMode="External"/><Relationship Id="rId67" Type="http://schemas.openxmlformats.org/officeDocument/2006/relationships/hyperlink" Target="http://doi.org/10.22033/ESGF/CMIP6.3708" TargetMode="External"/><Relationship Id="rId60" Type="http://schemas.openxmlformats.org/officeDocument/2006/relationships/hyperlink" Target="http://doi.org/10.22033/ESGF/CMIP6.7415" TargetMode="External"/><Relationship Id="rId69" Type="http://schemas.openxmlformats.org/officeDocument/2006/relationships/hyperlink" Target="http://doi.org/10.22033/ESGF/CMIP6.5069" TargetMode="External"/><Relationship Id="rId51" Type="http://schemas.openxmlformats.org/officeDocument/2006/relationships/hyperlink" Target="http://doi.org/10.22033/ESGF/CMIP6.3468" TargetMode="External"/><Relationship Id="rId50" Type="http://schemas.openxmlformats.org/officeDocument/2006/relationships/hyperlink" Target="http://doi.org/10.22033/ESGF/CMIP6.3355" TargetMode="External"/><Relationship Id="rId53" Type="http://schemas.openxmlformats.org/officeDocument/2006/relationships/hyperlink" Target="http://doi.org/10.22033/ESGF/CMIP6.3469" TargetMode="External"/><Relationship Id="rId52" Type="http://schemas.openxmlformats.org/officeDocument/2006/relationships/hyperlink" Target="http://doi.org/10.22033/ESGF/CMIP6.3356" TargetMode="External"/><Relationship Id="rId55" Type="http://schemas.openxmlformats.org/officeDocument/2006/relationships/hyperlink" Target="http://doi.org/10.22033/ESGF/CMIP6.9209" TargetMode="External"/><Relationship Id="rId54" Type="http://schemas.openxmlformats.org/officeDocument/2006/relationships/hyperlink" Target="http://doi.org/10.22033/ESGF/CMIP6.9199" TargetMode="External"/><Relationship Id="rId57" Type="http://schemas.openxmlformats.org/officeDocument/2006/relationships/hyperlink" Target="http://doi.org/10.22033/ESGF/CMIP6.8597" TargetMode="External"/><Relationship Id="rId56" Type="http://schemas.openxmlformats.org/officeDocument/2006/relationships/hyperlink" Target="http://doi.org/10.22033/ESGF/CMIP6.8594" TargetMode="External"/><Relationship Id="rId59" Type="http://schemas.openxmlformats.org/officeDocument/2006/relationships/hyperlink" Target="http://doi.org/10.22033/ESGF/CMIP6.7127" TargetMode="External"/><Relationship Id="rId58" Type="http://schemas.openxmlformats.org/officeDocument/2006/relationships/hyperlink" Target="http://doi.org/10.22033/ESGF/CMIP6.8686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75"/>
    <col customWidth="1" min="6" max="8" width="13.75"/>
    <col customWidth="1" min="15" max="15" width="35.0"/>
    <col customWidth="1" min="16" max="16" width="14.63"/>
    <col customWidth="1" min="17" max="17" width="15.13"/>
    <col customWidth="1" min="18" max="18" width="18.63"/>
    <col customWidth="1" min="19" max="19" width="30.63"/>
    <col customWidth="1" min="20" max="20" width="32.0"/>
  </cols>
  <sheetData>
    <row r="1">
      <c r="A1" s="1" t="s">
        <v>0</v>
      </c>
      <c r="B1" s="2"/>
      <c r="D1" s="2"/>
      <c r="E1" s="2"/>
      <c r="F1" s="2"/>
      <c r="G1" s="2"/>
      <c r="H1" s="2"/>
      <c r="I1" s="3" t="s">
        <v>1</v>
      </c>
      <c r="O1" s="4"/>
      <c r="P1" s="4"/>
    </row>
    <row r="2" ht="41.25" customHeight="1">
      <c r="A2" s="5" t="s">
        <v>2</v>
      </c>
      <c r="B2" s="6" t="s">
        <v>3</v>
      </c>
      <c r="C2" s="5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7" t="s">
        <v>22</v>
      </c>
      <c r="B3" s="8">
        <v>4.66423746159983</v>
      </c>
      <c r="C3" s="9">
        <v>5.39903776002552</v>
      </c>
      <c r="D3" s="8">
        <v>1.96237431008882</v>
      </c>
      <c r="E3" s="8" t="str">
        <f t="shared" ref="E3:E60" si="1">IF(AND(D3&gt;=1.4, D3&lt;=2.2),"Y","N")</f>
        <v>Y</v>
      </c>
      <c r="F3" s="8" t="str">
        <f t="shared" ref="F3:F22" si="2">IF(AND(D3&gt;=1.2, D3&lt;=2.4),"Y","N")</f>
        <v>Y</v>
      </c>
      <c r="G3" s="8" t="str">
        <f t="shared" ref="G3:G60" si="3">IF(AND(B3&gt;=2.5, B3&lt;=4),"Y","N")</f>
        <v>N</v>
      </c>
      <c r="H3" s="8" t="str">
        <f t="shared" ref="H3:H60" si="4">IF(AND(B3&gt;=2, B3&lt;=5),"Y","N")</f>
        <v>Y</v>
      </c>
      <c r="I3" s="1" t="s">
        <v>23</v>
      </c>
      <c r="J3" s="1" t="s">
        <v>23</v>
      </c>
      <c r="K3" s="1" t="s">
        <v>23</v>
      </c>
      <c r="L3" s="1" t="s">
        <v>23</v>
      </c>
      <c r="O3" s="4"/>
      <c r="P3" s="4"/>
      <c r="S3" s="10" t="s">
        <v>24</v>
      </c>
      <c r="T3" s="11" t="s">
        <v>25</v>
      </c>
    </row>
    <row r="4">
      <c r="A4" s="7" t="s">
        <v>26</v>
      </c>
      <c r="B4" s="8">
        <v>3.87941721761878</v>
      </c>
      <c r="C4" s="9">
        <v>4.8985466457309</v>
      </c>
      <c r="D4" s="8">
        <v>1.97071551869297</v>
      </c>
      <c r="E4" s="8" t="str">
        <f t="shared" si="1"/>
        <v>Y</v>
      </c>
      <c r="F4" s="8" t="str">
        <f t="shared" si="2"/>
        <v>Y</v>
      </c>
      <c r="G4" s="8" t="str">
        <f t="shared" si="3"/>
        <v>Y</v>
      </c>
      <c r="H4" s="8" t="str">
        <f t="shared" si="4"/>
        <v>Y</v>
      </c>
      <c r="I4" s="1" t="s">
        <v>23</v>
      </c>
      <c r="J4" s="1" t="s">
        <v>23</v>
      </c>
      <c r="K4" s="1" t="s">
        <v>23</v>
      </c>
      <c r="L4" s="1" t="s">
        <v>23</v>
      </c>
      <c r="O4" s="4"/>
      <c r="P4" s="4"/>
      <c r="S4" s="10" t="s">
        <v>27</v>
      </c>
      <c r="T4" s="12" t="s">
        <v>28</v>
      </c>
    </row>
    <row r="5">
      <c r="A5" s="7" t="s">
        <v>29</v>
      </c>
      <c r="B5" s="8">
        <v>3.15952709633494</v>
      </c>
      <c r="C5" s="9">
        <v>3.28959009721452</v>
      </c>
      <c r="D5" s="8">
        <v>2.03181034142336</v>
      </c>
      <c r="E5" s="8" t="str">
        <f t="shared" si="1"/>
        <v>Y</v>
      </c>
      <c r="F5" s="8" t="str">
        <f t="shared" si="2"/>
        <v>Y</v>
      </c>
      <c r="G5" s="8" t="str">
        <f t="shared" si="3"/>
        <v>Y</v>
      </c>
      <c r="H5" s="8" t="str">
        <f t="shared" si="4"/>
        <v>Y</v>
      </c>
      <c r="I5" s="1" t="s">
        <v>23</v>
      </c>
      <c r="K5" s="1" t="s">
        <v>23</v>
      </c>
      <c r="O5" s="13" t="s">
        <v>30</v>
      </c>
      <c r="P5" s="14"/>
      <c r="S5" s="10" t="s">
        <v>31</v>
      </c>
      <c r="T5" s="12" t="s">
        <v>32</v>
      </c>
    </row>
    <row r="6">
      <c r="A6" s="7" t="s">
        <v>33</v>
      </c>
      <c r="B6" s="8">
        <v>3.01866580692135</v>
      </c>
      <c r="C6" s="9">
        <v>3.49887153781827</v>
      </c>
      <c r="D6" s="8">
        <v>1.54689164166636</v>
      </c>
      <c r="E6" s="8" t="str">
        <f t="shared" si="1"/>
        <v>Y</v>
      </c>
      <c r="F6" s="8" t="str">
        <f t="shared" si="2"/>
        <v>Y</v>
      </c>
      <c r="G6" s="8" t="str">
        <f t="shared" si="3"/>
        <v>Y</v>
      </c>
      <c r="H6" s="8" t="str">
        <f t="shared" si="4"/>
        <v>Y</v>
      </c>
      <c r="I6" s="1" t="s">
        <v>23</v>
      </c>
      <c r="J6" s="1" t="s">
        <v>23</v>
      </c>
      <c r="K6" s="1" t="s">
        <v>23</v>
      </c>
      <c r="L6" s="1" t="s">
        <v>23</v>
      </c>
      <c r="O6" s="4"/>
      <c r="P6" s="4"/>
      <c r="S6" s="10" t="s">
        <v>34</v>
      </c>
      <c r="T6" s="12" t="s">
        <v>35</v>
      </c>
    </row>
    <row r="7">
      <c r="A7" s="7" t="s">
        <v>36</v>
      </c>
      <c r="B7" s="8">
        <v>3.25594047394621</v>
      </c>
      <c r="C7" s="9">
        <v>3.49994809446831</v>
      </c>
      <c r="D7" s="8">
        <v>1.7356036784797</v>
      </c>
      <c r="E7" s="8" t="str">
        <f t="shared" si="1"/>
        <v>Y</v>
      </c>
      <c r="F7" s="8" t="str">
        <f t="shared" si="2"/>
        <v>Y</v>
      </c>
      <c r="G7" s="8" t="str">
        <f t="shared" si="3"/>
        <v>Y</v>
      </c>
      <c r="H7" s="8" t="str">
        <f t="shared" si="4"/>
        <v>Y</v>
      </c>
      <c r="O7" s="5" t="s">
        <v>37</v>
      </c>
      <c r="P7" s="5"/>
      <c r="S7" s="10" t="s">
        <v>38</v>
      </c>
      <c r="T7" s="10" t="s">
        <v>39</v>
      </c>
    </row>
    <row r="8">
      <c r="A8" s="7" t="s">
        <v>40</v>
      </c>
      <c r="B8" s="8">
        <v>2.29162497886772</v>
      </c>
      <c r="C8" s="9">
        <v>2.31129094220765</v>
      </c>
      <c r="D8" s="8">
        <v>1.7280042571703</v>
      </c>
      <c r="E8" s="8" t="str">
        <f t="shared" si="1"/>
        <v>Y</v>
      </c>
      <c r="F8" s="8" t="str">
        <f t="shared" si="2"/>
        <v>Y</v>
      </c>
      <c r="G8" s="8" t="str">
        <f t="shared" si="3"/>
        <v>N</v>
      </c>
      <c r="H8" s="8" t="str">
        <f t="shared" si="4"/>
        <v>Y</v>
      </c>
      <c r="I8" s="1" t="s">
        <v>23</v>
      </c>
      <c r="K8" s="1" t="s">
        <v>23</v>
      </c>
      <c r="L8" s="1" t="s">
        <v>23</v>
      </c>
      <c r="O8" s="4"/>
      <c r="P8" s="4"/>
      <c r="S8" s="10" t="s">
        <v>41</v>
      </c>
      <c r="T8" s="12" t="s">
        <v>42</v>
      </c>
    </row>
    <row r="9">
      <c r="A9" s="15" t="s">
        <v>43</v>
      </c>
      <c r="B9" s="16" t="s">
        <v>44</v>
      </c>
      <c r="C9" s="16" t="s">
        <v>44</v>
      </c>
      <c r="D9" s="16" t="s">
        <v>44</v>
      </c>
      <c r="E9" s="8" t="str">
        <f t="shared" si="1"/>
        <v>N</v>
      </c>
      <c r="F9" s="8" t="str">
        <f t="shared" si="2"/>
        <v>N</v>
      </c>
      <c r="G9" s="8" t="str">
        <f t="shared" si="3"/>
        <v>N</v>
      </c>
      <c r="H9" s="8" t="str">
        <f t="shared" si="4"/>
        <v>N</v>
      </c>
      <c r="I9" s="1"/>
      <c r="J9" s="1"/>
      <c r="K9" s="1" t="s">
        <v>23</v>
      </c>
      <c r="O9" s="5" t="s">
        <v>45</v>
      </c>
      <c r="P9" s="5"/>
      <c r="S9" s="10" t="s">
        <v>46</v>
      </c>
      <c r="T9" s="12" t="s">
        <v>47</v>
      </c>
    </row>
    <row r="10">
      <c r="A10" s="7" t="s">
        <v>48</v>
      </c>
      <c r="B10" s="8">
        <v>5.14625989937498</v>
      </c>
      <c r="C10" s="9">
        <v>6.4263776098269</v>
      </c>
      <c r="D10" s="8">
        <v>2.00397109598778</v>
      </c>
      <c r="E10" s="8" t="str">
        <f t="shared" si="1"/>
        <v>Y</v>
      </c>
      <c r="F10" s="8" t="str">
        <f t="shared" si="2"/>
        <v>Y</v>
      </c>
      <c r="G10" s="8" t="str">
        <f t="shared" si="3"/>
        <v>N</v>
      </c>
      <c r="H10" s="8" t="str">
        <f t="shared" si="4"/>
        <v>N</v>
      </c>
      <c r="I10" s="1" t="s">
        <v>23</v>
      </c>
      <c r="J10" s="1" t="s">
        <v>23</v>
      </c>
      <c r="K10" s="1" t="s">
        <v>23</v>
      </c>
      <c r="L10" s="1" t="s">
        <v>23</v>
      </c>
      <c r="O10" s="4"/>
      <c r="P10" s="4"/>
      <c r="S10" s="10" t="s">
        <v>49</v>
      </c>
      <c r="T10" s="12" t="s">
        <v>50</v>
      </c>
    </row>
    <row r="11">
      <c r="A11" s="7" t="s">
        <v>51</v>
      </c>
      <c r="B11" s="8">
        <v>5.14955246770554</v>
      </c>
      <c r="C11" s="9">
        <v>6.53714310997022</v>
      </c>
      <c r="D11" s="8">
        <v>1.98801105797646</v>
      </c>
      <c r="E11" s="8" t="str">
        <f t="shared" si="1"/>
        <v>Y</v>
      </c>
      <c r="F11" s="8" t="str">
        <f t="shared" si="2"/>
        <v>Y</v>
      </c>
      <c r="G11" s="8" t="str">
        <f t="shared" si="3"/>
        <v>N</v>
      </c>
      <c r="H11" s="8" t="str">
        <f t="shared" si="4"/>
        <v>N</v>
      </c>
      <c r="O11" s="5" t="s">
        <v>52</v>
      </c>
      <c r="P11" s="5"/>
      <c r="S11" s="10" t="s">
        <v>53</v>
      </c>
      <c r="T11" s="1" t="s">
        <v>54</v>
      </c>
    </row>
    <row r="12">
      <c r="A12" s="7" t="s">
        <v>55</v>
      </c>
      <c r="B12" s="8">
        <v>4.68175882115753</v>
      </c>
      <c r="C12" s="9">
        <v>5.48543180900039</v>
      </c>
      <c r="D12" s="8">
        <v>1.91474622206285</v>
      </c>
      <c r="E12" s="8" t="str">
        <f t="shared" si="1"/>
        <v>Y</v>
      </c>
      <c r="F12" s="8" t="str">
        <f t="shared" si="2"/>
        <v>Y</v>
      </c>
      <c r="G12" s="8" t="str">
        <f t="shared" si="3"/>
        <v>N</v>
      </c>
      <c r="H12" s="8" t="str">
        <f t="shared" si="4"/>
        <v>Y</v>
      </c>
      <c r="I12" s="1" t="s">
        <v>23</v>
      </c>
      <c r="J12" s="1" t="s">
        <v>23</v>
      </c>
      <c r="K12" s="1" t="s">
        <v>23</v>
      </c>
      <c r="L12" s="1" t="s">
        <v>23</v>
      </c>
      <c r="O12" s="4"/>
      <c r="P12" s="4"/>
      <c r="S12" s="10" t="s">
        <v>56</v>
      </c>
      <c r="T12" s="12" t="s">
        <v>57</v>
      </c>
    </row>
    <row r="13">
      <c r="A13" s="7" t="s">
        <v>58</v>
      </c>
      <c r="B13" s="8">
        <v>4.78362168134481</v>
      </c>
      <c r="C13" s="9">
        <v>5.92711626841229</v>
      </c>
      <c r="D13" s="8">
        <v>2.03672665929868</v>
      </c>
      <c r="E13" s="8" t="str">
        <f t="shared" si="1"/>
        <v>Y</v>
      </c>
      <c r="F13" s="8" t="str">
        <f t="shared" si="2"/>
        <v>Y</v>
      </c>
      <c r="G13" s="8" t="str">
        <f t="shared" si="3"/>
        <v>N</v>
      </c>
      <c r="H13" s="8" t="str">
        <f t="shared" si="4"/>
        <v>Y</v>
      </c>
      <c r="O13" s="5" t="s">
        <v>52</v>
      </c>
      <c r="P13" s="5"/>
      <c r="S13" s="10" t="s">
        <v>59</v>
      </c>
      <c r="T13" s="1" t="s">
        <v>54</v>
      </c>
    </row>
    <row r="14">
      <c r="A14" s="7" t="s">
        <v>60</v>
      </c>
      <c r="B14" s="8">
        <v>5.6326812743827</v>
      </c>
      <c r="C14" s="9">
        <v>6.3273148150056</v>
      </c>
      <c r="D14" s="8">
        <v>2.24969205466014</v>
      </c>
      <c r="E14" s="8" t="str">
        <f t="shared" si="1"/>
        <v>N</v>
      </c>
      <c r="F14" s="8" t="str">
        <f t="shared" si="2"/>
        <v>Y</v>
      </c>
      <c r="G14" s="8" t="str">
        <f t="shared" si="3"/>
        <v>N</v>
      </c>
      <c r="H14" s="8" t="str">
        <f t="shared" si="4"/>
        <v>N</v>
      </c>
      <c r="I14" s="1" t="s">
        <v>23</v>
      </c>
      <c r="K14" s="1" t="s">
        <v>23</v>
      </c>
      <c r="L14" s="1" t="s">
        <v>23</v>
      </c>
      <c r="O14" s="4"/>
      <c r="P14" s="4"/>
      <c r="S14" s="10" t="s">
        <v>61</v>
      </c>
      <c r="T14" s="12" t="s">
        <v>62</v>
      </c>
    </row>
    <row r="15">
      <c r="A15" s="7" t="s">
        <v>63</v>
      </c>
      <c r="B15" s="8">
        <v>3.5563986784072</v>
      </c>
      <c r="C15" s="9">
        <v>3.53366857005743</v>
      </c>
      <c r="D15" s="8">
        <v>2.14218747602709</v>
      </c>
      <c r="E15" s="8" t="str">
        <f t="shared" si="1"/>
        <v>Y</v>
      </c>
      <c r="F15" s="8" t="str">
        <f t="shared" si="2"/>
        <v>Y</v>
      </c>
      <c r="G15" s="8" t="str">
        <f t="shared" si="3"/>
        <v>Y</v>
      </c>
      <c r="H15" s="8" t="str">
        <f t="shared" si="4"/>
        <v>Y</v>
      </c>
      <c r="I15" s="1" t="s">
        <v>23</v>
      </c>
      <c r="J15" s="1" t="s">
        <v>23</v>
      </c>
      <c r="K15" s="1" t="s">
        <v>23</v>
      </c>
      <c r="L15" s="1" t="s">
        <v>23</v>
      </c>
      <c r="O15" s="4"/>
      <c r="P15" s="4"/>
      <c r="S15" s="10" t="s">
        <v>64</v>
      </c>
      <c r="T15" s="12" t="s">
        <v>65</v>
      </c>
    </row>
    <row r="16">
      <c r="A16" s="7" t="s">
        <v>66</v>
      </c>
      <c r="B16" s="8">
        <v>3.57705277493486</v>
      </c>
      <c r="C16" s="9">
        <v>3.550168748851</v>
      </c>
      <c r="D16" s="8">
        <v>1.92301640165403</v>
      </c>
      <c r="E16" s="8" t="str">
        <f t="shared" si="1"/>
        <v>Y</v>
      </c>
      <c r="F16" s="8" t="str">
        <f t="shared" si="2"/>
        <v>Y</v>
      </c>
      <c r="G16" s="8" t="str">
        <f t="shared" si="3"/>
        <v>Y</v>
      </c>
      <c r="H16" s="8" t="str">
        <f t="shared" si="4"/>
        <v>Y</v>
      </c>
      <c r="I16" s="1" t="s">
        <v>23</v>
      </c>
      <c r="J16" s="1" t="s">
        <v>23</v>
      </c>
      <c r="K16" s="1" t="s">
        <v>23</v>
      </c>
      <c r="L16" s="1" t="s">
        <v>23</v>
      </c>
      <c r="O16" s="4"/>
      <c r="P16" s="4"/>
      <c r="S16" s="10" t="s">
        <v>67</v>
      </c>
      <c r="T16" s="12" t="s">
        <v>68</v>
      </c>
    </row>
    <row r="17">
      <c r="A17" s="7" t="s">
        <v>69</v>
      </c>
      <c r="B17" s="8">
        <v>4.90118387440183</v>
      </c>
      <c r="C17" s="9">
        <v>4.75858818630432</v>
      </c>
      <c r="D17" s="8">
        <v>2.2180252636636</v>
      </c>
      <c r="E17" s="8" t="str">
        <f t="shared" si="1"/>
        <v>N</v>
      </c>
      <c r="F17" s="8" t="str">
        <f t="shared" si="2"/>
        <v>Y</v>
      </c>
      <c r="G17" s="8" t="str">
        <f t="shared" si="3"/>
        <v>N</v>
      </c>
      <c r="H17" s="8" t="str">
        <f t="shared" si="4"/>
        <v>Y</v>
      </c>
      <c r="I17" s="1" t="s">
        <v>23</v>
      </c>
      <c r="J17" s="1" t="s">
        <v>23</v>
      </c>
      <c r="K17" s="1" t="s">
        <v>23</v>
      </c>
      <c r="L17" s="1" t="s">
        <v>23</v>
      </c>
      <c r="O17" s="5"/>
      <c r="P17" s="5"/>
      <c r="S17" s="10" t="s">
        <v>70</v>
      </c>
      <c r="T17" s="12" t="s">
        <v>71</v>
      </c>
    </row>
    <row r="18">
      <c r="A18" s="7" t="s">
        <v>72</v>
      </c>
      <c r="B18" s="8">
        <v>4.33530926672786</v>
      </c>
      <c r="C18" s="9">
        <v>4.0708290542832</v>
      </c>
      <c r="D18" s="8">
        <v>2.46104899267737</v>
      </c>
      <c r="E18" s="8" t="str">
        <f t="shared" si="1"/>
        <v>N</v>
      </c>
      <c r="F18" s="8" t="str">
        <f t="shared" si="2"/>
        <v>N</v>
      </c>
      <c r="G18" s="8" t="str">
        <f t="shared" si="3"/>
        <v>N</v>
      </c>
      <c r="H18" s="8" t="str">
        <f t="shared" si="4"/>
        <v>Y</v>
      </c>
      <c r="I18" s="1" t="s">
        <v>23</v>
      </c>
      <c r="K18" s="1" t="s">
        <v>23</v>
      </c>
      <c r="O18" s="13" t="s">
        <v>73</v>
      </c>
      <c r="P18" s="14"/>
      <c r="S18" s="10" t="s">
        <v>74</v>
      </c>
      <c r="T18" s="12" t="s">
        <v>75</v>
      </c>
    </row>
    <row r="19">
      <c r="A19" s="7" t="s">
        <v>76</v>
      </c>
      <c r="B19" s="8">
        <v>4.78846971901975</v>
      </c>
      <c r="C19" s="9">
        <v>4.89905613701677</v>
      </c>
      <c r="D19" s="8">
        <v>1.83320288502787</v>
      </c>
      <c r="E19" s="8" t="str">
        <f t="shared" si="1"/>
        <v>Y</v>
      </c>
      <c r="F19" s="8" t="str">
        <f t="shared" si="2"/>
        <v>Y</v>
      </c>
      <c r="G19" s="8" t="str">
        <f t="shared" si="3"/>
        <v>N</v>
      </c>
      <c r="H19" s="8" t="str">
        <f t="shared" si="4"/>
        <v>Y</v>
      </c>
      <c r="I19" s="1" t="s">
        <v>23</v>
      </c>
      <c r="J19" s="1" t="s">
        <v>23</v>
      </c>
      <c r="K19" s="1" t="s">
        <v>23</v>
      </c>
      <c r="L19" s="1" t="s">
        <v>23</v>
      </c>
      <c r="O19" s="4"/>
      <c r="P19" s="4"/>
      <c r="S19" s="10" t="s">
        <v>67</v>
      </c>
      <c r="T19" s="12" t="s">
        <v>77</v>
      </c>
    </row>
    <row r="20">
      <c r="A20" s="7" t="s">
        <v>78</v>
      </c>
      <c r="B20" s="8">
        <v>5.63687346841635</v>
      </c>
      <c r="C20" s="9">
        <v>5.75624064323841</v>
      </c>
      <c r="D20" s="8">
        <v>2.71181275132685</v>
      </c>
      <c r="E20" s="8" t="str">
        <f t="shared" si="1"/>
        <v>N</v>
      </c>
      <c r="F20" s="8" t="str">
        <f t="shared" si="2"/>
        <v>N</v>
      </c>
      <c r="G20" s="8" t="str">
        <f t="shared" si="3"/>
        <v>N</v>
      </c>
      <c r="H20" s="8" t="str">
        <f t="shared" si="4"/>
        <v>N</v>
      </c>
      <c r="I20" s="1" t="s">
        <v>23</v>
      </c>
      <c r="J20" s="1" t="s">
        <v>23</v>
      </c>
      <c r="K20" s="1" t="s">
        <v>23</v>
      </c>
      <c r="L20" s="1" t="s">
        <v>23</v>
      </c>
      <c r="O20" s="4"/>
      <c r="P20" s="4"/>
      <c r="S20" s="10" t="s">
        <v>79</v>
      </c>
      <c r="T20" s="12" t="s">
        <v>80</v>
      </c>
    </row>
    <row r="21">
      <c r="A21" s="17" t="s">
        <v>81</v>
      </c>
      <c r="B21" s="8">
        <f t="shared" ref="B21:D21" si="5">B20</f>
        <v>5.636873468</v>
      </c>
      <c r="C21" s="9">
        <f t="shared" si="5"/>
        <v>5.756240643</v>
      </c>
      <c r="D21" s="8">
        <f t="shared" si="5"/>
        <v>2.711812751</v>
      </c>
      <c r="E21" s="8" t="str">
        <f t="shared" si="1"/>
        <v>N</v>
      </c>
      <c r="F21" s="8" t="str">
        <f t="shared" si="2"/>
        <v>N</v>
      </c>
      <c r="G21" s="8" t="str">
        <f t="shared" si="3"/>
        <v>N</v>
      </c>
      <c r="H21" s="8" t="str">
        <f t="shared" si="4"/>
        <v>N</v>
      </c>
      <c r="I21" s="1" t="s">
        <v>23</v>
      </c>
      <c r="J21" s="1"/>
      <c r="K21" s="1" t="s">
        <v>23</v>
      </c>
      <c r="L21" s="1" t="s">
        <v>23</v>
      </c>
      <c r="O21" s="5" t="s">
        <v>82</v>
      </c>
      <c r="P21" s="5"/>
      <c r="S21" s="10" t="s">
        <v>83</v>
      </c>
      <c r="T21" s="12" t="s">
        <v>84</v>
      </c>
    </row>
    <row r="22">
      <c r="A22" s="7" t="s">
        <v>85</v>
      </c>
      <c r="B22" s="8">
        <v>5.30691913372965</v>
      </c>
      <c r="C22" s="9">
        <v>5.7722340379951</v>
      </c>
      <c r="D22" s="8">
        <v>2.90441713150336</v>
      </c>
      <c r="E22" s="8" t="str">
        <f t="shared" si="1"/>
        <v>N</v>
      </c>
      <c r="F22" s="8" t="str">
        <f t="shared" si="2"/>
        <v>N</v>
      </c>
      <c r="G22" s="8" t="str">
        <f t="shared" si="3"/>
        <v>N</v>
      </c>
      <c r="H22" s="8" t="str">
        <f t="shared" si="4"/>
        <v>N</v>
      </c>
      <c r="L22" s="1"/>
      <c r="O22" s="18"/>
      <c r="P22" s="18"/>
      <c r="S22" s="10" t="s">
        <v>86</v>
      </c>
      <c r="T22" s="1" t="s">
        <v>54</v>
      </c>
    </row>
    <row r="23">
      <c r="A23" s="17" t="s">
        <v>87</v>
      </c>
      <c r="B23" s="8">
        <v>5.30691913372965</v>
      </c>
      <c r="C23" s="9">
        <v>5.7722340379951</v>
      </c>
      <c r="D23" s="8">
        <v>2.90441713150336</v>
      </c>
      <c r="E23" s="8" t="str">
        <f t="shared" si="1"/>
        <v>N</v>
      </c>
      <c r="F23" s="8" t="str">
        <f>IF(AND(E23&gt;=1.4, E23&lt;=2.2),"Y","N")</f>
        <v>N</v>
      </c>
      <c r="G23" s="8" t="str">
        <f t="shared" si="3"/>
        <v>N</v>
      </c>
      <c r="H23" s="8" t="str">
        <f t="shared" si="4"/>
        <v>N</v>
      </c>
      <c r="K23" s="1" t="s">
        <v>23</v>
      </c>
      <c r="L23" s="1"/>
      <c r="O23" s="5" t="s">
        <v>88</v>
      </c>
      <c r="P23" s="5"/>
      <c r="S23" s="10" t="s">
        <v>89</v>
      </c>
      <c r="T23" s="12" t="s">
        <v>90</v>
      </c>
    </row>
    <row r="24">
      <c r="A24" s="7" t="s">
        <v>91</v>
      </c>
      <c r="B24" s="16">
        <v>4.26</v>
      </c>
      <c r="C24" s="9" t="s">
        <v>44</v>
      </c>
      <c r="D24" s="8">
        <v>2.3</v>
      </c>
      <c r="E24" s="8" t="str">
        <f t="shared" si="1"/>
        <v>N</v>
      </c>
      <c r="F24" s="8" t="str">
        <f t="shared" ref="F24:F60" si="6">IF(AND(D24&gt;=1.2, D24&lt;=2.4),"Y","N")</f>
        <v>Y</v>
      </c>
      <c r="G24" s="8" t="str">
        <f t="shared" si="3"/>
        <v>N</v>
      </c>
      <c r="H24" s="8" t="str">
        <f t="shared" si="4"/>
        <v>Y</v>
      </c>
      <c r="I24" s="1" t="s">
        <v>23</v>
      </c>
      <c r="J24" s="1" t="s">
        <v>23</v>
      </c>
      <c r="K24" s="1" t="s">
        <v>23</v>
      </c>
      <c r="L24" s="1" t="s">
        <v>23</v>
      </c>
      <c r="O24" s="4"/>
      <c r="P24" s="4"/>
      <c r="S24" s="10" t="s">
        <v>92</v>
      </c>
      <c r="T24" s="12" t="s">
        <v>93</v>
      </c>
    </row>
    <row r="25">
      <c r="A25" s="7" t="s">
        <v>94</v>
      </c>
      <c r="B25" s="8">
        <v>3.86686548886289</v>
      </c>
      <c r="C25" s="9">
        <v>3.88625739175448</v>
      </c>
      <c r="D25" s="8">
        <v>2.13192523014106</v>
      </c>
      <c r="E25" s="8" t="str">
        <f t="shared" si="1"/>
        <v>Y</v>
      </c>
      <c r="F25" s="8" t="str">
        <f t="shared" si="6"/>
        <v>Y</v>
      </c>
      <c r="G25" s="8" t="str">
        <f t="shared" si="3"/>
        <v>Y</v>
      </c>
      <c r="H25" s="8" t="str">
        <f t="shared" si="4"/>
        <v>Y</v>
      </c>
      <c r="K25" s="1" t="s">
        <v>23</v>
      </c>
      <c r="O25" s="5" t="s">
        <v>95</v>
      </c>
      <c r="P25" s="5"/>
      <c r="S25" s="10" t="s">
        <v>96</v>
      </c>
      <c r="T25" s="12" t="s">
        <v>97</v>
      </c>
    </row>
    <row r="26">
      <c r="A26" s="7" t="s">
        <v>98</v>
      </c>
      <c r="B26" s="8">
        <v>4.22928208949297</v>
      </c>
      <c r="C26" s="9">
        <v>4.21412297262712</v>
      </c>
      <c r="D26" s="8">
        <v>2.63164272959558</v>
      </c>
      <c r="E26" s="8" t="str">
        <f t="shared" si="1"/>
        <v>N</v>
      </c>
      <c r="F26" s="8" t="str">
        <f t="shared" si="6"/>
        <v>N</v>
      </c>
      <c r="G26" s="8" t="str">
        <f t="shared" si="3"/>
        <v>N</v>
      </c>
      <c r="H26" s="8" t="str">
        <f t="shared" si="4"/>
        <v>Y</v>
      </c>
      <c r="I26" s="1" t="s">
        <v>23</v>
      </c>
      <c r="K26" s="1" t="s">
        <v>23</v>
      </c>
      <c r="O26" s="4"/>
      <c r="P26" s="4"/>
      <c r="S26" s="10" t="s">
        <v>99</v>
      </c>
      <c r="T26" s="12" t="s">
        <v>100</v>
      </c>
    </row>
    <row r="27">
      <c r="A27" s="7" t="s">
        <v>101</v>
      </c>
      <c r="B27" s="8">
        <v>4.32919491013111</v>
      </c>
      <c r="C27" s="9">
        <v>4.4458415304672</v>
      </c>
      <c r="D27" s="8">
        <v>2.65642223119099</v>
      </c>
      <c r="E27" s="8" t="str">
        <f t="shared" si="1"/>
        <v>N</v>
      </c>
      <c r="F27" s="8" t="str">
        <f t="shared" si="6"/>
        <v>N</v>
      </c>
      <c r="G27" s="8" t="str">
        <f t="shared" si="3"/>
        <v>N</v>
      </c>
      <c r="H27" s="8" t="str">
        <f t="shared" si="4"/>
        <v>Y</v>
      </c>
      <c r="I27" s="1" t="s">
        <v>23</v>
      </c>
      <c r="K27" s="1" t="s">
        <v>23</v>
      </c>
      <c r="L27" s="1" t="s">
        <v>23</v>
      </c>
      <c r="O27" s="5" t="s">
        <v>102</v>
      </c>
      <c r="P27" s="5"/>
      <c r="S27" s="10" t="s">
        <v>103</v>
      </c>
      <c r="T27" s="12" t="s">
        <v>104</v>
      </c>
    </row>
    <row r="28">
      <c r="A28" s="17" t="s">
        <v>105</v>
      </c>
      <c r="B28" s="16" t="s">
        <v>44</v>
      </c>
      <c r="C28" s="19" t="s">
        <v>44</v>
      </c>
      <c r="D28" s="16" t="s">
        <v>44</v>
      </c>
      <c r="E28" s="8" t="str">
        <f t="shared" si="1"/>
        <v>N</v>
      </c>
      <c r="F28" s="8" t="str">
        <f t="shared" si="6"/>
        <v>N</v>
      </c>
      <c r="G28" s="8" t="str">
        <f t="shared" si="3"/>
        <v>N</v>
      </c>
      <c r="H28" s="8" t="str">
        <f t="shared" si="4"/>
        <v>N</v>
      </c>
      <c r="I28" s="1" t="s">
        <v>23</v>
      </c>
      <c r="J28" s="1" t="s">
        <v>23</v>
      </c>
      <c r="K28" s="1" t="s">
        <v>23</v>
      </c>
      <c r="O28" s="5" t="s">
        <v>106</v>
      </c>
      <c r="P28" s="5"/>
      <c r="S28" s="10" t="s">
        <v>107</v>
      </c>
      <c r="T28" s="12" t="s">
        <v>108</v>
      </c>
    </row>
    <row r="29">
      <c r="A29" s="7" t="s">
        <v>109</v>
      </c>
      <c r="B29" s="8">
        <v>3.0</v>
      </c>
      <c r="C29" s="9" t="s">
        <v>44</v>
      </c>
      <c r="D29" s="8">
        <v>1.94</v>
      </c>
      <c r="E29" s="8" t="str">
        <f t="shared" si="1"/>
        <v>Y</v>
      </c>
      <c r="F29" s="8" t="str">
        <f t="shared" si="6"/>
        <v>Y</v>
      </c>
      <c r="G29" s="8" t="str">
        <f t="shared" si="3"/>
        <v>Y</v>
      </c>
      <c r="H29" s="8" t="str">
        <f t="shared" si="4"/>
        <v>Y</v>
      </c>
      <c r="I29" s="1" t="s">
        <v>23</v>
      </c>
      <c r="K29" s="1" t="s">
        <v>23</v>
      </c>
      <c r="L29" s="1" t="s">
        <v>23</v>
      </c>
      <c r="O29" s="4"/>
      <c r="P29" s="4"/>
      <c r="S29" s="10" t="s">
        <v>110</v>
      </c>
      <c r="T29" s="12" t="s">
        <v>111</v>
      </c>
    </row>
    <row r="30">
      <c r="A30" s="7" t="s">
        <v>112</v>
      </c>
      <c r="B30" s="8">
        <v>2.87024724043909</v>
      </c>
      <c r="C30" s="9">
        <v>3.09912454204914</v>
      </c>
      <c r="D30" s="8">
        <v>1.50335498202165</v>
      </c>
      <c r="E30" s="8" t="str">
        <f t="shared" si="1"/>
        <v>Y</v>
      </c>
      <c r="F30" s="8" t="str">
        <f t="shared" si="6"/>
        <v>Y</v>
      </c>
      <c r="G30" s="8" t="str">
        <f t="shared" si="3"/>
        <v>Y</v>
      </c>
      <c r="H30" s="8" t="str">
        <f t="shared" si="4"/>
        <v>Y</v>
      </c>
      <c r="I30" s="1" t="s">
        <v>23</v>
      </c>
      <c r="J30" s="1" t="s">
        <v>23</v>
      </c>
      <c r="K30" s="1" t="s">
        <v>23</v>
      </c>
      <c r="O30" s="13" t="s">
        <v>113</v>
      </c>
      <c r="P30" s="14"/>
      <c r="S30" s="10" t="s">
        <v>114</v>
      </c>
      <c r="T30" s="12" t="s">
        <v>115</v>
      </c>
    </row>
    <row r="31">
      <c r="A31" s="7" t="s">
        <v>116</v>
      </c>
      <c r="B31" s="8" t="s">
        <v>44</v>
      </c>
      <c r="C31" s="9" t="s">
        <v>44</v>
      </c>
      <c r="D31" s="8">
        <v>2.22</v>
      </c>
      <c r="E31" s="8" t="str">
        <f t="shared" si="1"/>
        <v>N</v>
      </c>
      <c r="F31" s="8" t="str">
        <f t="shared" si="6"/>
        <v>Y</v>
      </c>
      <c r="G31" s="8" t="str">
        <f t="shared" si="3"/>
        <v>N</v>
      </c>
      <c r="H31" s="8" t="str">
        <f t="shared" si="4"/>
        <v>N</v>
      </c>
      <c r="K31" s="1" t="s">
        <v>23</v>
      </c>
      <c r="L31" s="1" t="s">
        <v>23</v>
      </c>
      <c r="O31" s="4"/>
      <c r="P31" s="4"/>
      <c r="S31" s="10" t="s">
        <v>117</v>
      </c>
      <c r="T31" s="12" t="s">
        <v>118</v>
      </c>
    </row>
    <row r="32">
      <c r="A32" s="7" t="s">
        <v>119</v>
      </c>
      <c r="B32" s="8">
        <v>3.89023832079735</v>
      </c>
      <c r="C32" s="9">
        <v>4.39545884234082</v>
      </c>
      <c r="D32" s="8">
        <v>2.00118626320137</v>
      </c>
      <c r="E32" s="8" t="str">
        <f t="shared" si="1"/>
        <v>Y</v>
      </c>
      <c r="F32" s="8" t="str">
        <f t="shared" si="6"/>
        <v>Y</v>
      </c>
      <c r="G32" s="8" t="str">
        <f t="shared" si="3"/>
        <v>Y</v>
      </c>
      <c r="H32" s="8" t="str">
        <f t="shared" si="4"/>
        <v>Y</v>
      </c>
      <c r="J32" s="1" t="s">
        <v>23</v>
      </c>
      <c r="L32" s="1" t="s">
        <v>23</v>
      </c>
      <c r="O32" s="5" t="s">
        <v>52</v>
      </c>
      <c r="P32" s="5"/>
      <c r="S32" s="10" t="s">
        <v>120</v>
      </c>
      <c r="T32" s="1" t="s">
        <v>54</v>
      </c>
    </row>
    <row r="33">
      <c r="A33" s="7" t="s">
        <v>121</v>
      </c>
      <c r="B33" s="8">
        <v>2.64927914486707</v>
      </c>
      <c r="C33" s="9">
        <v>2.63067848180119</v>
      </c>
      <c r="D33" s="8">
        <v>1.63007205227179</v>
      </c>
      <c r="E33" s="8" t="str">
        <f t="shared" si="1"/>
        <v>Y</v>
      </c>
      <c r="F33" s="8" t="str">
        <f t="shared" si="6"/>
        <v>Y</v>
      </c>
      <c r="G33" s="8" t="str">
        <f t="shared" si="3"/>
        <v>Y</v>
      </c>
      <c r="H33" s="8" t="str">
        <f t="shared" si="4"/>
        <v>Y</v>
      </c>
      <c r="J33" s="1" t="s">
        <v>23</v>
      </c>
      <c r="K33" s="1" t="s">
        <v>23</v>
      </c>
      <c r="L33" s="1" t="s">
        <v>23</v>
      </c>
      <c r="O33" s="4"/>
      <c r="P33" s="4"/>
      <c r="S33" s="10" t="s">
        <v>122</v>
      </c>
      <c r="T33" s="12" t="s">
        <v>123</v>
      </c>
    </row>
    <row r="34">
      <c r="A34" s="7" t="s">
        <v>124</v>
      </c>
      <c r="B34" s="8">
        <v>2.63508483779612</v>
      </c>
      <c r="C34" s="9">
        <v>2.6318082917474</v>
      </c>
      <c r="D34" s="8">
        <v>1.80306372601963</v>
      </c>
      <c r="E34" s="8" t="str">
        <f t="shared" si="1"/>
        <v>Y</v>
      </c>
      <c r="F34" s="8" t="str">
        <f t="shared" si="6"/>
        <v>Y</v>
      </c>
      <c r="G34" s="8" t="str">
        <f t="shared" si="3"/>
        <v>Y</v>
      </c>
      <c r="H34" s="8" t="str">
        <f t="shared" si="4"/>
        <v>Y</v>
      </c>
      <c r="I34" s="1" t="s">
        <v>23</v>
      </c>
      <c r="J34" s="1" t="s">
        <v>23</v>
      </c>
      <c r="K34" s="1" t="s">
        <v>23</v>
      </c>
      <c r="L34" s="1" t="s">
        <v>23</v>
      </c>
      <c r="O34" s="14"/>
      <c r="P34" s="14"/>
      <c r="S34" s="10" t="s">
        <v>125</v>
      </c>
      <c r="T34" s="12" t="s">
        <v>126</v>
      </c>
    </row>
    <row r="35">
      <c r="A35" s="7" t="s">
        <v>127</v>
      </c>
      <c r="B35" s="8">
        <v>3.11734107869262</v>
      </c>
      <c r="C35" s="9">
        <v>3.15440303131012</v>
      </c>
      <c r="D35" s="8">
        <v>1.86662327309451</v>
      </c>
      <c r="E35" s="8" t="str">
        <f t="shared" si="1"/>
        <v>Y</v>
      </c>
      <c r="F35" s="8" t="str">
        <f t="shared" si="6"/>
        <v>Y</v>
      </c>
      <c r="G35" s="8" t="str">
        <f t="shared" si="3"/>
        <v>Y</v>
      </c>
      <c r="H35" s="8" t="str">
        <f t="shared" si="4"/>
        <v>Y</v>
      </c>
      <c r="K35" s="1" t="s">
        <v>23</v>
      </c>
      <c r="O35" s="4"/>
      <c r="P35" s="4"/>
      <c r="S35" s="10" t="s">
        <v>128</v>
      </c>
      <c r="T35" s="12" t="s">
        <v>129</v>
      </c>
    </row>
    <row r="36">
      <c r="A36" s="7" t="s">
        <v>130</v>
      </c>
      <c r="B36" s="8">
        <v>2.42638863661881</v>
      </c>
      <c r="C36" s="9">
        <v>2.33135083638647</v>
      </c>
      <c r="D36" s="8">
        <v>1.71300071940618</v>
      </c>
      <c r="E36" s="8" t="str">
        <f t="shared" si="1"/>
        <v>Y</v>
      </c>
      <c r="F36" s="8" t="str">
        <f t="shared" si="6"/>
        <v>Y</v>
      </c>
      <c r="G36" s="8" t="str">
        <f t="shared" si="3"/>
        <v>N</v>
      </c>
      <c r="H36" s="8" t="str">
        <f t="shared" si="4"/>
        <v>Y</v>
      </c>
      <c r="O36" s="5" t="s">
        <v>52</v>
      </c>
      <c r="P36" s="5"/>
      <c r="S36" s="1" t="s">
        <v>54</v>
      </c>
      <c r="T36" s="1" t="s">
        <v>54</v>
      </c>
    </row>
    <row r="37">
      <c r="A37" s="7" t="s">
        <v>131</v>
      </c>
      <c r="B37" s="8">
        <v>5.54538689367371</v>
      </c>
      <c r="C37" s="9">
        <v>5.73044416435219</v>
      </c>
      <c r="D37" s="8">
        <v>2.49021627026651</v>
      </c>
      <c r="E37" s="8" t="str">
        <f t="shared" si="1"/>
        <v>N</v>
      </c>
      <c r="F37" s="8" t="str">
        <f t="shared" si="6"/>
        <v>N</v>
      </c>
      <c r="G37" s="8" t="str">
        <f t="shared" si="3"/>
        <v>N</v>
      </c>
      <c r="H37" s="8" t="str">
        <f t="shared" si="4"/>
        <v>N</v>
      </c>
      <c r="I37" s="1" t="s">
        <v>23</v>
      </c>
      <c r="J37" s="1" t="s">
        <v>23</v>
      </c>
      <c r="K37" s="1" t="s">
        <v>23</v>
      </c>
      <c r="L37" s="1" t="s">
        <v>23</v>
      </c>
      <c r="O37" s="4"/>
      <c r="P37" s="4"/>
      <c r="S37" s="10" t="s">
        <v>132</v>
      </c>
      <c r="T37" s="12" t="s">
        <v>133</v>
      </c>
    </row>
    <row r="38">
      <c r="A38" s="7" t="s">
        <v>134</v>
      </c>
      <c r="B38" s="8">
        <v>5.43326812374111</v>
      </c>
      <c r="C38" s="9">
        <v>5.3532399815304</v>
      </c>
      <c r="D38" s="8">
        <v>2.59690460848021</v>
      </c>
      <c r="E38" s="8" t="str">
        <f t="shared" si="1"/>
        <v>N</v>
      </c>
      <c r="F38" s="8" t="str">
        <f t="shared" si="6"/>
        <v>N</v>
      </c>
      <c r="G38" s="8" t="str">
        <f t="shared" si="3"/>
        <v>N</v>
      </c>
      <c r="H38" s="8" t="str">
        <f t="shared" si="4"/>
        <v>N</v>
      </c>
      <c r="I38" s="1" t="s">
        <v>23</v>
      </c>
      <c r="J38" s="1" t="s">
        <v>23</v>
      </c>
      <c r="K38" s="1" t="s">
        <v>23</v>
      </c>
      <c r="L38" s="1"/>
      <c r="O38" s="5" t="s">
        <v>135</v>
      </c>
      <c r="P38" s="5"/>
      <c r="S38" s="10" t="s">
        <v>136</v>
      </c>
      <c r="T38" s="12" t="s">
        <v>137</v>
      </c>
    </row>
    <row r="39">
      <c r="A39" s="17" t="s">
        <v>138</v>
      </c>
      <c r="B39" s="8">
        <v>2.36710596624517</v>
      </c>
      <c r="C39" s="9">
        <v>2.42318432772948</v>
      </c>
      <c r="D39" s="8">
        <v>1.6562409883415</v>
      </c>
      <c r="E39" s="8" t="str">
        <f t="shared" si="1"/>
        <v>Y</v>
      </c>
      <c r="F39" s="8" t="str">
        <f t="shared" si="6"/>
        <v>Y</v>
      </c>
      <c r="G39" s="8" t="str">
        <f t="shared" si="3"/>
        <v>N</v>
      </c>
      <c r="H39" s="8" t="str">
        <f t="shared" si="4"/>
        <v>Y</v>
      </c>
      <c r="I39" s="1" t="s">
        <v>23</v>
      </c>
      <c r="J39" s="1" t="s">
        <v>23</v>
      </c>
      <c r="K39" s="1" t="s">
        <v>23</v>
      </c>
      <c r="L39" s="1" t="s">
        <v>23</v>
      </c>
      <c r="O39" s="14"/>
      <c r="P39" s="14"/>
      <c r="S39" s="10" t="s">
        <v>139</v>
      </c>
      <c r="T39" s="12" t="s">
        <v>140</v>
      </c>
    </row>
    <row r="40">
      <c r="A40" s="7" t="s">
        <v>141</v>
      </c>
      <c r="B40" s="8">
        <v>1.82759231354607</v>
      </c>
      <c r="C40" s="9">
        <v>1.91023581531216</v>
      </c>
      <c r="D40" s="8">
        <v>1.29919935237812</v>
      </c>
      <c r="E40" s="8" t="str">
        <f t="shared" si="1"/>
        <v>N</v>
      </c>
      <c r="F40" s="8" t="str">
        <f t="shared" si="6"/>
        <v>Y</v>
      </c>
      <c r="G40" s="8" t="str">
        <f t="shared" si="3"/>
        <v>N</v>
      </c>
      <c r="H40" s="8" t="str">
        <f t="shared" si="4"/>
        <v>N</v>
      </c>
      <c r="I40" s="1" t="s">
        <v>23</v>
      </c>
      <c r="J40" s="1" t="s">
        <v>23</v>
      </c>
      <c r="K40" s="1" t="s">
        <v>23</v>
      </c>
      <c r="L40" s="1" t="s">
        <v>23</v>
      </c>
      <c r="O40" s="4"/>
      <c r="P40" s="4"/>
      <c r="S40" s="10" t="s">
        <v>142</v>
      </c>
      <c r="T40" s="12" t="s">
        <v>143</v>
      </c>
    </row>
    <row r="41">
      <c r="A41" s="7" t="s">
        <v>144</v>
      </c>
      <c r="B41" s="8">
        <v>1.91687059169862</v>
      </c>
      <c r="C41" s="9">
        <v>2.02213244426067</v>
      </c>
      <c r="D41" s="8">
        <v>1.41020129152189</v>
      </c>
      <c r="E41" s="8" t="str">
        <f t="shared" si="1"/>
        <v>Y</v>
      </c>
      <c r="F41" s="8" t="str">
        <f t="shared" si="6"/>
        <v>Y</v>
      </c>
      <c r="G41" s="8" t="str">
        <f t="shared" si="3"/>
        <v>N</v>
      </c>
      <c r="H41" s="8" t="str">
        <f t="shared" si="4"/>
        <v>N</v>
      </c>
      <c r="I41" s="1" t="s">
        <v>23</v>
      </c>
      <c r="J41" s="1" t="s">
        <v>23</v>
      </c>
      <c r="K41" s="1" t="s">
        <v>23</v>
      </c>
      <c r="L41" s="1" t="s">
        <v>23</v>
      </c>
      <c r="O41" s="4"/>
      <c r="P41" s="4"/>
      <c r="S41" s="12" t="s">
        <v>145</v>
      </c>
      <c r="T41" s="12" t="s">
        <v>146</v>
      </c>
    </row>
    <row r="42">
      <c r="A42" s="7" t="s">
        <v>147</v>
      </c>
      <c r="B42" s="8">
        <v>3.8105280703048</v>
      </c>
      <c r="C42" s="9">
        <v>3.92046718103839</v>
      </c>
      <c r="D42" s="8">
        <v>1.92923300676437</v>
      </c>
      <c r="E42" s="8" t="str">
        <f t="shared" si="1"/>
        <v>Y</v>
      </c>
      <c r="F42" s="8" t="str">
        <f t="shared" si="6"/>
        <v>Y</v>
      </c>
      <c r="G42" s="8" t="str">
        <f t="shared" si="3"/>
        <v>Y</v>
      </c>
      <c r="H42" s="8" t="str">
        <f t="shared" si="4"/>
        <v>Y</v>
      </c>
      <c r="O42" s="4"/>
      <c r="P42" s="4"/>
      <c r="S42" s="10" t="s">
        <v>148</v>
      </c>
      <c r="T42" s="12" t="s">
        <v>149</v>
      </c>
    </row>
    <row r="43">
      <c r="A43" s="7" t="s">
        <v>150</v>
      </c>
      <c r="B43" s="8">
        <v>4.69654557702714</v>
      </c>
      <c r="C43" s="9">
        <v>5.18438006098521</v>
      </c>
      <c r="D43" s="8">
        <v>2.34884316771333</v>
      </c>
      <c r="E43" s="8" t="str">
        <f t="shared" si="1"/>
        <v>N</v>
      </c>
      <c r="F43" s="8" t="str">
        <f t="shared" si="6"/>
        <v>Y</v>
      </c>
      <c r="G43" s="8" t="str">
        <f t="shared" si="3"/>
        <v>N</v>
      </c>
      <c r="H43" s="8" t="str">
        <f t="shared" si="4"/>
        <v>Y</v>
      </c>
      <c r="I43" s="1" t="s">
        <v>23</v>
      </c>
      <c r="J43" s="1" t="s">
        <v>23</v>
      </c>
      <c r="K43" s="1" t="s">
        <v>23</v>
      </c>
      <c r="L43" s="1" t="s">
        <v>23</v>
      </c>
      <c r="O43" s="4"/>
      <c r="P43" s="4"/>
      <c r="S43" s="10" t="s">
        <v>148</v>
      </c>
      <c r="T43" s="12" t="s">
        <v>151</v>
      </c>
    </row>
    <row r="44">
      <c r="A44" s="7" t="s">
        <v>152</v>
      </c>
      <c r="B44" s="20">
        <v>4.75</v>
      </c>
      <c r="C44" s="19" t="s">
        <v>44</v>
      </c>
      <c r="D44" s="21">
        <v>2.04</v>
      </c>
      <c r="E44" s="8" t="str">
        <f t="shared" si="1"/>
        <v>Y</v>
      </c>
      <c r="F44" s="8" t="str">
        <f t="shared" si="6"/>
        <v>Y</v>
      </c>
      <c r="G44" s="8" t="str">
        <f t="shared" si="3"/>
        <v>N</v>
      </c>
      <c r="H44" s="8" t="str">
        <f t="shared" si="4"/>
        <v>Y</v>
      </c>
      <c r="I44" s="1" t="s">
        <v>23</v>
      </c>
      <c r="J44" s="1" t="s">
        <v>23</v>
      </c>
      <c r="K44" s="1" t="s">
        <v>23</v>
      </c>
      <c r="L44" s="1" t="s">
        <v>23</v>
      </c>
      <c r="O44" s="5" t="s">
        <v>153</v>
      </c>
      <c r="P44" s="4"/>
      <c r="S44" s="10" t="s">
        <v>154</v>
      </c>
      <c r="T44" s="12" t="s">
        <v>155</v>
      </c>
    </row>
    <row r="45">
      <c r="A45" s="17" t="s">
        <v>156</v>
      </c>
      <c r="B45" s="16">
        <v>3.36</v>
      </c>
      <c r="C45" s="9" t="s">
        <v>44</v>
      </c>
      <c r="D45" s="8" t="s">
        <v>44</v>
      </c>
      <c r="E45" s="8" t="str">
        <f t="shared" si="1"/>
        <v>N</v>
      </c>
      <c r="F45" s="8" t="str">
        <f t="shared" si="6"/>
        <v>N</v>
      </c>
      <c r="G45" s="8" t="str">
        <f t="shared" si="3"/>
        <v>Y</v>
      </c>
      <c r="H45" s="8" t="str">
        <f t="shared" si="4"/>
        <v>Y</v>
      </c>
      <c r="J45" s="1" t="s">
        <v>23</v>
      </c>
      <c r="K45" s="1" t="s">
        <v>23</v>
      </c>
      <c r="L45" s="1"/>
      <c r="O45" s="5" t="s">
        <v>157</v>
      </c>
      <c r="P45" s="5"/>
      <c r="S45" s="10" t="s">
        <v>158</v>
      </c>
      <c r="T45" s="12" t="s">
        <v>159</v>
      </c>
    </row>
    <row r="46">
      <c r="A46" s="15" t="s">
        <v>160</v>
      </c>
      <c r="B46" s="16">
        <v>3.76</v>
      </c>
      <c r="C46" s="19">
        <v>3.97</v>
      </c>
      <c r="D46" s="16">
        <v>1.9</v>
      </c>
      <c r="E46" s="8" t="str">
        <f t="shared" si="1"/>
        <v>Y</v>
      </c>
      <c r="F46" s="8" t="str">
        <f t="shared" si="6"/>
        <v>Y</v>
      </c>
      <c r="G46" s="8" t="str">
        <f t="shared" si="3"/>
        <v>Y</v>
      </c>
      <c r="H46" s="8" t="str">
        <f t="shared" si="4"/>
        <v>Y</v>
      </c>
      <c r="K46" s="1" t="s">
        <v>23</v>
      </c>
      <c r="L46" s="1" t="s">
        <v>23</v>
      </c>
      <c r="O46" s="5" t="s">
        <v>161</v>
      </c>
      <c r="P46" s="5"/>
      <c r="S46" s="10" t="s">
        <v>162</v>
      </c>
      <c r="T46" s="12" t="s">
        <v>163</v>
      </c>
    </row>
    <row r="47">
      <c r="A47" s="7" t="s">
        <v>164</v>
      </c>
      <c r="B47" s="16">
        <v>2.6</v>
      </c>
      <c r="C47" s="9" t="s">
        <v>44</v>
      </c>
      <c r="D47" s="8" t="s">
        <v>44</v>
      </c>
      <c r="E47" s="8" t="str">
        <f t="shared" si="1"/>
        <v>N</v>
      </c>
      <c r="F47" s="8" t="str">
        <f t="shared" si="6"/>
        <v>N</v>
      </c>
      <c r="G47" s="8" t="str">
        <f t="shared" si="3"/>
        <v>Y</v>
      </c>
      <c r="H47" s="8" t="str">
        <f t="shared" si="4"/>
        <v>Y</v>
      </c>
      <c r="O47" s="5" t="s">
        <v>165</v>
      </c>
      <c r="P47" s="5"/>
      <c r="S47" s="10" t="s">
        <v>166</v>
      </c>
      <c r="T47" s="1" t="s">
        <v>54</v>
      </c>
    </row>
    <row r="48">
      <c r="A48" s="7" t="s">
        <v>167</v>
      </c>
      <c r="B48" s="8">
        <v>2.66000115835858</v>
      </c>
      <c r="C48" s="9">
        <v>2.52655474676182</v>
      </c>
      <c r="D48" s="8">
        <v>1.48949697950037</v>
      </c>
      <c r="E48" s="8" t="str">
        <f t="shared" si="1"/>
        <v>Y</v>
      </c>
      <c r="F48" s="8" t="str">
        <f t="shared" si="6"/>
        <v>Y</v>
      </c>
      <c r="G48" s="8" t="str">
        <f t="shared" si="3"/>
        <v>Y</v>
      </c>
      <c r="H48" s="8" t="str">
        <f t="shared" si="4"/>
        <v>Y</v>
      </c>
      <c r="I48" s="1" t="s">
        <v>23</v>
      </c>
      <c r="J48" s="1" t="s">
        <v>23</v>
      </c>
      <c r="K48" s="1" t="s">
        <v>23</v>
      </c>
      <c r="L48" s="1" t="s">
        <v>23</v>
      </c>
      <c r="O48" s="4"/>
      <c r="P48" s="4"/>
      <c r="S48" s="10" t="s">
        <v>168</v>
      </c>
      <c r="T48" s="12" t="s">
        <v>169</v>
      </c>
    </row>
    <row r="49">
      <c r="A49" s="7" t="s">
        <v>170</v>
      </c>
      <c r="B49" s="8">
        <v>2.60102438937587</v>
      </c>
      <c r="C49" s="9">
        <v>2.59123428414615</v>
      </c>
      <c r="D49" s="8">
        <v>1.54890551071462</v>
      </c>
      <c r="E49" s="8" t="str">
        <f t="shared" si="1"/>
        <v>Y</v>
      </c>
      <c r="F49" s="8" t="str">
        <f t="shared" si="6"/>
        <v>Y</v>
      </c>
      <c r="G49" s="8" t="str">
        <f t="shared" si="3"/>
        <v>Y</v>
      </c>
      <c r="H49" s="8" t="str">
        <f t="shared" si="4"/>
        <v>Y</v>
      </c>
      <c r="I49" s="1" t="s">
        <v>23</v>
      </c>
      <c r="J49" s="1" t="s">
        <v>23</v>
      </c>
      <c r="K49" s="1" t="s">
        <v>23</v>
      </c>
      <c r="L49" s="1" t="s">
        <v>23</v>
      </c>
      <c r="O49" s="4"/>
      <c r="P49" s="4"/>
      <c r="S49" s="10" t="s">
        <v>171</v>
      </c>
      <c r="T49" s="12" t="s">
        <v>172</v>
      </c>
    </row>
    <row r="50">
      <c r="A50" s="7" t="s">
        <v>173</v>
      </c>
      <c r="B50" s="8">
        <v>2.95296975048919</v>
      </c>
      <c r="C50" s="9">
        <v>3.12219301982104</v>
      </c>
      <c r="D50" s="8">
        <v>1.76374272632718</v>
      </c>
      <c r="E50" s="8" t="str">
        <f t="shared" si="1"/>
        <v>Y</v>
      </c>
      <c r="F50" s="8" t="str">
        <f t="shared" si="6"/>
        <v>Y</v>
      </c>
      <c r="G50" s="8" t="str">
        <f t="shared" si="3"/>
        <v>Y</v>
      </c>
      <c r="H50" s="8" t="str">
        <f t="shared" si="4"/>
        <v>Y</v>
      </c>
      <c r="O50" s="5" t="s">
        <v>174</v>
      </c>
      <c r="P50" s="5"/>
      <c r="S50" s="10" t="s">
        <v>175</v>
      </c>
      <c r="T50" s="1" t="s">
        <v>176</v>
      </c>
    </row>
    <row r="51">
      <c r="A51" s="7" t="s">
        <v>177</v>
      </c>
      <c r="B51" s="8">
        <v>2.97960790429738</v>
      </c>
      <c r="C51" s="9">
        <v>3.33741038321083</v>
      </c>
      <c r="D51" s="8">
        <v>1.63765082906143</v>
      </c>
      <c r="E51" s="8" t="str">
        <f t="shared" si="1"/>
        <v>Y</v>
      </c>
      <c r="F51" s="8" t="str">
        <f t="shared" si="6"/>
        <v>Y</v>
      </c>
      <c r="G51" s="8" t="str">
        <f t="shared" si="3"/>
        <v>Y</v>
      </c>
      <c r="H51" s="8" t="str">
        <f t="shared" si="4"/>
        <v>Y</v>
      </c>
      <c r="I51" s="1" t="s">
        <v>23</v>
      </c>
      <c r="J51" s="1" t="s">
        <v>23</v>
      </c>
      <c r="K51" s="1" t="s">
        <v>23</v>
      </c>
      <c r="L51" s="1" t="s">
        <v>23</v>
      </c>
      <c r="O51" s="4"/>
      <c r="P51" s="4"/>
      <c r="S51" s="10" t="s">
        <v>178</v>
      </c>
      <c r="T51" s="12" t="s">
        <v>179</v>
      </c>
    </row>
    <row r="52">
      <c r="A52" s="7" t="s">
        <v>180</v>
      </c>
      <c r="B52" s="8">
        <v>3.02401668927908</v>
      </c>
      <c r="C52" s="9">
        <v>3.08482147182906</v>
      </c>
      <c r="D52" s="8">
        <v>1.82089150915889</v>
      </c>
      <c r="E52" s="8" t="str">
        <f t="shared" si="1"/>
        <v>Y</v>
      </c>
      <c r="F52" s="8" t="str">
        <f t="shared" si="6"/>
        <v>Y</v>
      </c>
      <c r="G52" s="8" t="str">
        <f t="shared" si="3"/>
        <v>Y</v>
      </c>
      <c r="H52" s="8" t="str">
        <f t="shared" si="4"/>
        <v>Y</v>
      </c>
      <c r="I52" s="1" t="s">
        <v>23</v>
      </c>
      <c r="J52" s="1" t="s">
        <v>23</v>
      </c>
      <c r="K52" s="1" t="s">
        <v>23</v>
      </c>
      <c r="L52" s="1" t="s">
        <v>23</v>
      </c>
      <c r="O52" s="4"/>
      <c r="P52" s="4"/>
      <c r="S52" s="10" t="s">
        <v>181</v>
      </c>
      <c r="T52" s="12" t="s">
        <v>182</v>
      </c>
    </row>
    <row r="53">
      <c r="A53" s="7" t="s">
        <v>183</v>
      </c>
      <c r="B53" s="8">
        <v>3.13325658907158</v>
      </c>
      <c r="C53" s="9">
        <v>3.41808569394645</v>
      </c>
      <c r="D53" s="8">
        <v>1.66674545828998</v>
      </c>
      <c r="E53" s="8" t="str">
        <f t="shared" si="1"/>
        <v>Y</v>
      </c>
      <c r="F53" s="8" t="str">
        <f t="shared" si="6"/>
        <v>Y</v>
      </c>
      <c r="G53" s="8" t="str">
        <f t="shared" si="3"/>
        <v>Y</v>
      </c>
      <c r="H53" s="8" t="str">
        <f t="shared" si="4"/>
        <v>Y</v>
      </c>
      <c r="I53" s="1" t="s">
        <v>23</v>
      </c>
      <c r="J53" s="1" t="s">
        <v>23</v>
      </c>
      <c r="K53" s="1" t="s">
        <v>23</v>
      </c>
      <c r="L53" s="1" t="s">
        <v>23</v>
      </c>
      <c r="O53" s="4"/>
      <c r="P53" s="4"/>
      <c r="S53" s="10" t="s">
        <v>184</v>
      </c>
      <c r="T53" s="12" t="s">
        <v>185</v>
      </c>
    </row>
    <row r="54">
      <c r="A54" s="7" t="s">
        <v>186</v>
      </c>
      <c r="B54" s="8">
        <v>4.72</v>
      </c>
      <c r="C54" s="9" t="s">
        <v>44</v>
      </c>
      <c r="D54" s="8">
        <v>2.72</v>
      </c>
      <c r="E54" s="8" t="str">
        <f t="shared" si="1"/>
        <v>N</v>
      </c>
      <c r="F54" s="8" t="str">
        <f t="shared" si="6"/>
        <v>N</v>
      </c>
      <c r="G54" s="8" t="str">
        <f t="shared" si="3"/>
        <v>N</v>
      </c>
      <c r="H54" s="8" t="str">
        <f t="shared" si="4"/>
        <v>Y</v>
      </c>
      <c r="I54" s="1" t="s">
        <v>23</v>
      </c>
      <c r="J54" s="1" t="s">
        <v>23</v>
      </c>
      <c r="K54" s="1" t="s">
        <v>23</v>
      </c>
      <c r="L54" s="1" t="s">
        <v>23</v>
      </c>
      <c r="O54" s="4"/>
      <c r="P54" s="4"/>
      <c r="S54" s="10" t="s">
        <v>187</v>
      </c>
      <c r="T54" s="12" t="s">
        <v>188</v>
      </c>
    </row>
    <row r="55">
      <c r="A55" s="7" t="s">
        <v>189</v>
      </c>
      <c r="B55" s="8">
        <v>3.05</v>
      </c>
      <c r="C55" s="9" t="s">
        <v>44</v>
      </c>
      <c r="D55" s="8">
        <v>1.45</v>
      </c>
      <c r="E55" s="8" t="str">
        <f t="shared" si="1"/>
        <v>Y</v>
      </c>
      <c r="F55" s="8" t="str">
        <f t="shared" si="6"/>
        <v>Y</v>
      </c>
      <c r="G55" s="8" t="str">
        <f t="shared" si="3"/>
        <v>Y</v>
      </c>
      <c r="H55" s="8" t="str">
        <f t="shared" si="4"/>
        <v>Y</v>
      </c>
      <c r="O55" s="5" t="s">
        <v>52</v>
      </c>
      <c r="P55" s="5"/>
      <c r="S55" s="10" t="s">
        <v>190</v>
      </c>
      <c r="T55" s="1" t="s">
        <v>54</v>
      </c>
    </row>
    <row r="56">
      <c r="A56" s="7" t="s">
        <v>191</v>
      </c>
      <c r="B56" s="8">
        <v>2.56047596791197</v>
      </c>
      <c r="C56" s="9">
        <v>2.98060100042613</v>
      </c>
      <c r="D56" s="8">
        <v>1.49095072521094</v>
      </c>
      <c r="E56" s="8" t="str">
        <f t="shared" si="1"/>
        <v>Y</v>
      </c>
      <c r="F56" s="8" t="str">
        <f t="shared" si="6"/>
        <v>Y</v>
      </c>
      <c r="G56" s="8" t="str">
        <f t="shared" si="3"/>
        <v>Y</v>
      </c>
      <c r="H56" s="8" t="str">
        <f t="shared" si="4"/>
        <v>Y</v>
      </c>
      <c r="I56" s="1" t="s">
        <v>23</v>
      </c>
      <c r="J56" s="1" t="s">
        <v>23</v>
      </c>
      <c r="K56" s="1" t="s">
        <v>23</v>
      </c>
      <c r="L56" s="1" t="s">
        <v>23</v>
      </c>
      <c r="O56" s="4"/>
      <c r="P56" s="4"/>
      <c r="S56" s="10" t="s">
        <v>192</v>
      </c>
      <c r="T56" s="12" t="s">
        <v>193</v>
      </c>
    </row>
    <row r="57">
      <c r="A57" s="7" t="s">
        <v>194</v>
      </c>
      <c r="B57" s="8">
        <v>2.48641798791927</v>
      </c>
      <c r="C57" s="9">
        <v>2.67609438534673</v>
      </c>
      <c r="D57" s="8">
        <v>1.22383801565167</v>
      </c>
      <c r="E57" s="8" t="str">
        <f t="shared" si="1"/>
        <v>N</v>
      </c>
      <c r="F57" s="8" t="str">
        <f t="shared" si="6"/>
        <v>Y</v>
      </c>
      <c r="G57" s="8" t="str">
        <f t="shared" si="3"/>
        <v>N</v>
      </c>
      <c r="H57" s="8" t="str">
        <f t="shared" si="4"/>
        <v>Y</v>
      </c>
      <c r="I57" s="1" t="s">
        <v>23</v>
      </c>
      <c r="J57" s="1" t="s">
        <v>23</v>
      </c>
      <c r="K57" s="1" t="s">
        <v>23</v>
      </c>
      <c r="L57" s="1" t="s">
        <v>23</v>
      </c>
      <c r="O57" s="4"/>
      <c r="P57" s="4"/>
      <c r="S57" s="10" t="s">
        <v>195</v>
      </c>
      <c r="T57" s="12" t="s">
        <v>196</v>
      </c>
    </row>
    <row r="58">
      <c r="A58" s="7" t="s">
        <v>197</v>
      </c>
      <c r="B58" s="8">
        <v>3.72467804328541</v>
      </c>
      <c r="C58" s="9">
        <v>4.18564744457766</v>
      </c>
      <c r="D58" s="8">
        <v>2.22200918150791</v>
      </c>
      <c r="E58" s="8" t="str">
        <f t="shared" si="1"/>
        <v>N</v>
      </c>
      <c r="F58" s="8" t="str">
        <f t="shared" si="6"/>
        <v>Y</v>
      </c>
      <c r="G58" s="8" t="str">
        <f t="shared" si="3"/>
        <v>Y</v>
      </c>
      <c r="H58" s="8" t="str">
        <f t="shared" si="4"/>
        <v>Y</v>
      </c>
      <c r="O58" s="5" t="s">
        <v>52</v>
      </c>
      <c r="P58" s="5"/>
      <c r="S58" s="12" t="s">
        <v>198</v>
      </c>
      <c r="T58" s="1" t="s">
        <v>54</v>
      </c>
    </row>
    <row r="59">
      <c r="A59" s="7" t="s">
        <v>199</v>
      </c>
      <c r="B59" s="8">
        <v>4.35686160026342</v>
      </c>
      <c r="C59" s="9">
        <v>4.68433060452031</v>
      </c>
      <c r="D59" s="8">
        <v>2.26985369949823</v>
      </c>
      <c r="E59" s="8" t="str">
        <f t="shared" si="1"/>
        <v>N</v>
      </c>
      <c r="F59" s="8" t="str">
        <f t="shared" si="6"/>
        <v>Y</v>
      </c>
      <c r="G59" s="8" t="str">
        <f t="shared" si="3"/>
        <v>N</v>
      </c>
      <c r="H59" s="8" t="str">
        <f t="shared" si="4"/>
        <v>Y</v>
      </c>
      <c r="I59" s="1" t="s">
        <v>23</v>
      </c>
      <c r="J59" s="1" t="s">
        <v>23</v>
      </c>
      <c r="K59" s="1" t="s">
        <v>23</v>
      </c>
      <c r="L59" s="1" t="s">
        <v>23</v>
      </c>
      <c r="O59" s="4"/>
      <c r="P59" s="4"/>
      <c r="S59" s="10" t="s">
        <v>200</v>
      </c>
      <c r="T59" s="12" t="s">
        <v>201</v>
      </c>
    </row>
    <row r="60">
      <c r="A60" s="7" t="s">
        <v>202</v>
      </c>
      <c r="B60" s="8">
        <v>5.35836033315708</v>
      </c>
      <c r="C60" s="9">
        <v>5.49261866638488</v>
      </c>
      <c r="D60" s="8">
        <v>2.7691887888637</v>
      </c>
      <c r="E60" s="8" t="str">
        <f t="shared" si="1"/>
        <v>N</v>
      </c>
      <c r="F60" s="8" t="str">
        <f t="shared" si="6"/>
        <v>N</v>
      </c>
      <c r="G60" s="8" t="str">
        <f t="shared" si="3"/>
        <v>N</v>
      </c>
      <c r="H60" s="8" t="str">
        <f t="shared" si="4"/>
        <v>N</v>
      </c>
      <c r="I60" s="1" t="s">
        <v>23</v>
      </c>
      <c r="J60" s="1" t="s">
        <v>23</v>
      </c>
      <c r="K60" s="1" t="s">
        <v>23</v>
      </c>
      <c r="L60" s="1" t="s">
        <v>23</v>
      </c>
      <c r="O60" s="4"/>
      <c r="P60" s="4"/>
      <c r="S60" s="10" t="s">
        <v>203</v>
      </c>
      <c r="T60" s="12" t="s">
        <v>204</v>
      </c>
    </row>
    <row r="61">
      <c r="A61" s="22" t="s">
        <v>205</v>
      </c>
      <c r="B61" s="23">
        <f t="shared" ref="B61:D61" si="7">COUNTIF(B2:B60,"&gt;0")</f>
        <v>55</v>
      </c>
      <c r="C61" s="23">
        <f t="shared" si="7"/>
        <v>48</v>
      </c>
      <c r="D61" s="23">
        <f t="shared" si="7"/>
        <v>54</v>
      </c>
      <c r="E61" s="23">
        <f t="shared" ref="E61:H61" si="8">COUNTIF(E2:E60,"=Y")</f>
        <v>34</v>
      </c>
      <c r="F61" s="23">
        <f t="shared" si="8"/>
        <v>43</v>
      </c>
      <c r="G61" s="23">
        <f t="shared" si="8"/>
        <v>26</v>
      </c>
      <c r="H61" s="23">
        <f t="shared" si="8"/>
        <v>43</v>
      </c>
      <c r="I61" s="24">
        <f t="shared" ref="I61:L61" si="9">counta(I3:I60)</f>
        <v>39</v>
      </c>
      <c r="J61" s="24">
        <f t="shared" si="9"/>
        <v>34</v>
      </c>
      <c r="K61" s="24">
        <f t="shared" si="9"/>
        <v>47</v>
      </c>
      <c r="L61" s="24">
        <f t="shared" si="9"/>
        <v>37</v>
      </c>
      <c r="O61" s="4"/>
      <c r="P61" s="4"/>
    </row>
    <row r="62">
      <c r="B62" s="2"/>
      <c r="D62" s="2"/>
      <c r="E62" s="2"/>
      <c r="F62" s="2"/>
      <c r="G62" s="2"/>
      <c r="H62" s="2"/>
      <c r="O62" s="4"/>
      <c r="P62" s="4"/>
    </row>
    <row r="63">
      <c r="A63" s="1" t="s">
        <v>206</v>
      </c>
      <c r="B63" s="23">
        <f t="shared" ref="B63:C63" si="10">countif(B3:B60,"&gt;=5")</f>
        <v>10</v>
      </c>
      <c r="C63" s="23">
        <f t="shared" si="10"/>
        <v>14</v>
      </c>
      <c r="D63" s="2"/>
      <c r="E63" s="2"/>
      <c r="F63" s="2"/>
      <c r="G63" s="2"/>
      <c r="H63" s="2"/>
      <c r="O63" s="4"/>
      <c r="P63" s="4"/>
    </row>
    <row r="64">
      <c r="A64" s="1" t="s">
        <v>207</v>
      </c>
      <c r="B64" s="23">
        <f t="shared" ref="B64:C64" si="11">countif(B3:B60,"&lt;5")</f>
        <v>45</v>
      </c>
      <c r="C64" s="23">
        <f t="shared" si="11"/>
        <v>34</v>
      </c>
      <c r="D64" s="2"/>
      <c r="E64" s="2"/>
      <c r="F64" s="2"/>
      <c r="G64" s="2"/>
      <c r="H64" s="2"/>
      <c r="O64" s="4"/>
      <c r="P64" s="4"/>
    </row>
    <row r="65">
      <c r="A65" s="25" t="s">
        <v>208</v>
      </c>
      <c r="B65" s="26">
        <f>B63/B61</f>
        <v>0.1818181818</v>
      </c>
      <c r="C65" s="26">
        <f>C63/(C61)</f>
        <v>0.2916666667</v>
      </c>
      <c r="D65" s="2"/>
      <c r="E65" s="2"/>
      <c r="F65" s="2"/>
      <c r="G65" s="2"/>
      <c r="H65" s="2"/>
      <c r="O65" s="4"/>
      <c r="P65" s="4"/>
    </row>
    <row r="66">
      <c r="A66" s="1" t="s">
        <v>209</v>
      </c>
      <c r="B66" s="23">
        <f t="shared" ref="B66:C66" si="12">countif(B3:B60,"&gt;=4")</f>
        <v>23</v>
      </c>
      <c r="C66" s="23">
        <f t="shared" si="12"/>
        <v>23</v>
      </c>
      <c r="D66" s="2"/>
      <c r="E66" s="2"/>
      <c r="F66" s="2"/>
      <c r="G66" s="2"/>
      <c r="H66" s="2"/>
      <c r="O66" s="4"/>
      <c r="P66" s="4"/>
    </row>
    <row r="67">
      <c r="A67" s="1" t="s">
        <v>210</v>
      </c>
      <c r="B67" s="27">
        <f t="shared" ref="B67:C67" si="13">countif(B3:B60,"&lt;4")</f>
        <v>32</v>
      </c>
      <c r="C67" s="27">
        <f t="shared" si="13"/>
        <v>25</v>
      </c>
      <c r="D67" s="2"/>
      <c r="E67" s="2"/>
      <c r="F67" s="2"/>
      <c r="G67" s="2"/>
      <c r="H67" s="2"/>
      <c r="O67" s="4"/>
      <c r="P67" s="4"/>
    </row>
    <row r="68">
      <c r="A68" s="25" t="s">
        <v>208</v>
      </c>
      <c r="B68" s="26">
        <f t="shared" ref="B68:C68" si="14">B66/(B61)</f>
        <v>0.4181818182</v>
      </c>
      <c r="C68" s="26">
        <f t="shared" si="14"/>
        <v>0.4791666667</v>
      </c>
      <c r="D68" s="2"/>
      <c r="E68" s="2"/>
      <c r="F68" s="2"/>
      <c r="G68" s="2"/>
      <c r="H68" s="2"/>
      <c r="O68" s="4"/>
      <c r="P68" s="4"/>
    </row>
    <row r="69">
      <c r="A69" s="1" t="s">
        <v>211</v>
      </c>
      <c r="B69" s="2"/>
      <c r="D69" s="2"/>
      <c r="E69" s="28">
        <f>E61/D61</f>
        <v>0.6296296296</v>
      </c>
      <c r="F69" s="28">
        <f>F61/D61</f>
        <v>0.7962962963</v>
      </c>
      <c r="G69" s="28">
        <f>G61/B61</f>
        <v>0.4727272727</v>
      </c>
      <c r="H69" s="28">
        <f>H61/B61</f>
        <v>0.7818181818</v>
      </c>
      <c r="O69" s="4"/>
      <c r="P69" s="4"/>
    </row>
    <row r="70">
      <c r="A70" s="1" t="s">
        <v>212</v>
      </c>
      <c r="B70" s="2"/>
      <c r="D70" s="2"/>
      <c r="E70" s="2"/>
      <c r="F70" s="2"/>
      <c r="G70" s="2"/>
      <c r="H70" s="2"/>
      <c r="I70" s="24">
        <f>countifs(I3:I60,"=Y",E3:E60,"=Y")</f>
        <v>22</v>
      </c>
      <c r="J70" s="24">
        <f>countifs(J3:J60,"=Y",E3:E60,"=Y")</f>
        <v>21</v>
      </c>
      <c r="K70" s="24">
        <f>countifs(K3:K60,"=Y",E3:E60,"=Y")</f>
        <v>26</v>
      </c>
      <c r="L70" s="24">
        <f>countifs(L3:L60,"=Y",E3:E60,"=Y")</f>
        <v>23</v>
      </c>
      <c r="O70" s="4"/>
      <c r="P70" s="4"/>
    </row>
    <row r="71">
      <c r="A71" s="1" t="s">
        <v>213</v>
      </c>
      <c r="B71" s="2"/>
      <c r="D71" s="2"/>
      <c r="E71" s="2"/>
      <c r="F71" s="2"/>
      <c r="G71" s="2"/>
      <c r="H71" s="2"/>
      <c r="I71" s="24">
        <f>countifs(I3:I60,"=Y",F3:F60,"=Y")</f>
        <v>29</v>
      </c>
      <c r="J71" s="24">
        <f>countifs(J3:J60,"=Y",F3:F60,"=Y")</f>
        <v>27</v>
      </c>
      <c r="K71" s="24">
        <f>countifs(K3:K60,"=Y",F3:F60,"=Y")</f>
        <v>34</v>
      </c>
      <c r="L71" s="24">
        <f>countifs(L3:L60,"=Y",F3:F60,"=Y")</f>
        <v>31</v>
      </c>
      <c r="O71" s="4"/>
      <c r="P71" s="4"/>
    </row>
    <row r="72">
      <c r="A72" s="1" t="s">
        <v>214</v>
      </c>
      <c r="B72" s="2"/>
      <c r="D72" s="2"/>
      <c r="E72" s="2"/>
      <c r="F72" s="2"/>
      <c r="G72" s="2"/>
      <c r="H72" s="2"/>
      <c r="I72" s="24">
        <f>countifs(I3:I60,"=Y",G3:G60,"=Y")</f>
        <v>14</v>
      </c>
      <c r="J72" s="24">
        <f>countifs(J3:J60,"=Y",G3:G60,"=Y")</f>
        <v>15</v>
      </c>
      <c r="K72" s="24">
        <f>countifs(K3:K60,"=Y",G3:G60,"=Y")</f>
        <v>19</v>
      </c>
      <c r="L72" s="24">
        <f>countifs(L3:L60,"=Y",G3:G60,"=Y")</f>
        <v>15</v>
      </c>
      <c r="O72" s="4"/>
      <c r="P72" s="4"/>
    </row>
    <row r="73">
      <c r="A73" s="1" t="s">
        <v>215</v>
      </c>
      <c r="B73" s="2"/>
      <c r="D73" s="2"/>
      <c r="E73" s="2"/>
      <c r="F73" s="2"/>
      <c r="G73" s="2"/>
      <c r="H73" s="2"/>
      <c r="I73" s="24">
        <f>countifs(I3:I60,"=Y",H3:H60,"=Y")</f>
        <v>29</v>
      </c>
      <c r="J73" s="24">
        <f>countifs(J3:J60,"=Y",H3:H60,"=Y")</f>
        <v>26</v>
      </c>
      <c r="K73" s="24">
        <f>countifs(K3:K60,"=Y",H3:H60,"=Y")</f>
        <v>34</v>
      </c>
      <c r="L73" s="24">
        <f>countifs(L3:L60,"=Y",H3:H60,"=Y")</f>
        <v>28</v>
      </c>
      <c r="O73" s="4"/>
      <c r="P73" s="4"/>
    </row>
    <row r="74">
      <c r="A74" s="1" t="s">
        <v>216</v>
      </c>
      <c r="B74" s="2"/>
      <c r="D74" s="2"/>
      <c r="E74" s="2"/>
      <c r="F74" s="2"/>
      <c r="G74" s="2"/>
      <c r="H74" s="2"/>
      <c r="I74" s="24">
        <f>countifs(I3:I60,"=Y",E3:E60,"=Y",G3:G60,"=Y")</f>
        <v>14</v>
      </c>
      <c r="J74" s="24">
        <f>countifs(J3:J60,"=Y",E3:E60,"=Y",G3:G60,"=Y")</f>
        <v>14</v>
      </c>
      <c r="K74" s="24">
        <f>countifs(K3:K60,"=Y",E3:E60,"=Y",G3:G60,"=Y")</f>
        <v>18</v>
      </c>
      <c r="L74" s="24">
        <f>countifs(L3:L60,"=Y",E3:E60,"=Y",G3:G60,"=Y")</f>
        <v>15</v>
      </c>
      <c r="O74" s="4"/>
      <c r="P74" s="4"/>
    </row>
    <row r="75">
      <c r="A75" s="1"/>
      <c r="B75" s="2"/>
      <c r="D75" s="2"/>
      <c r="E75" s="2"/>
      <c r="F75" s="2"/>
      <c r="G75" s="2"/>
      <c r="H75" s="2"/>
      <c r="O75" s="4"/>
      <c r="P75" s="4"/>
    </row>
    <row r="76">
      <c r="A76" s="5" t="s">
        <v>217</v>
      </c>
      <c r="B76" s="2"/>
      <c r="D76" s="2"/>
      <c r="E76" s="2">
        <f>AVERAGEIFS(D3:D60,E3:E60,"=Y")</f>
        <v>1.8003102</v>
      </c>
      <c r="F76" s="2"/>
      <c r="G76" s="2">
        <f>AVERAGEIFS(D3:D60,G3:G60,"=Y")</f>
        <v>1.797753188</v>
      </c>
      <c r="H76" s="2"/>
      <c r="I76" s="2">
        <f>AVERAGEIFS(D3:D60,I3:I60,"=Y",E3:E60,"=Y")</f>
        <v>1.775655552</v>
      </c>
      <c r="J76" s="2">
        <f>AVERAGEIFS(D3:D60,J3:J60,"=Y",E3:E60,"=Y")</f>
        <v>1.761707898</v>
      </c>
      <c r="K76" s="2">
        <f>AVERAGEIFS(D3:D60,K3:K60,"=Y",E3:E60,"=Y")</f>
        <v>1.792040104</v>
      </c>
      <c r="L76" s="2">
        <f>AVERAGEIFS(D3:D60,L3:L60,"=Y",E3:E60,"=Y")</f>
        <v>1.785239789</v>
      </c>
      <c r="O76" s="4"/>
      <c r="P76" s="4"/>
    </row>
    <row r="77">
      <c r="A77" s="5" t="s">
        <v>218</v>
      </c>
      <c r="B77" s="2"/>
      <c r="D77" s="2"/>
      <c r="E77" s="2"/>
      <c r="F77" s="29">
        <f>AVERAGEIFS(D3:D60,F3:F60,"=Y")</f>
        <v>1.850279245</v>
      </c>
      <c r="G77" s="29"/>
      <c r="H77" s="29">
        <f>AVERAGEIFS(D3:D60,H3:H60,"=Y")</f>
        <v>1.923415772</v>
      </c>
      <c r="I77" s="2">
        <f>AVERAGEIFS(D3:D60,I3:I60,"=Y",F3:F60,"=Y")</f>
        <v>1.8266853</v>
      </c>
      <c r="J77" s="30">
        <f>AVERAGEIFS(D3:D60,J3:J60,"=Y",F3:F60,"=Y")</f>
        <v>1.802060199</v>
      </c>
      <c r="K77" s="2">
        <f>AVERAGEIFS(D3:D60,K3:K60,"=Y",F3:F60,"=Y")</f>
        <v>1.844779243</v>
      </c>
      <c r="L77" s="2">
        <f>AVERAGEIFS(D3:D60,L3:L60,"=Y",F3:F60,"=Y")</f>
        <v>1.844837635</v>
      </c>
      <c r="O77" s="4"/>
      <c r="P77" s="4"/>
    </row>
    <row r="78">
      <c r="B78" s="2"/>
      <c r="D78" s="2"/>
      <c r="E78" s="2"/>
      <c r="F78" s="2"/>
      <c r="G78" s="2"/>
      <c r="H78" s="2"/>
      <c r="O78" s="4"/>
      <c r="P78" s="4"/>
    </row>
    <row r="79">
      <c r="A79" s="5" t="s">
        <v>219</v>
      </c>
      <c r="B79" s="2"/>
      <c r="D79" s="2"/>
      <c r="E79" s="2">
        <f>AVERAGEIFS(B3:B60,E3:E60,"=Y")</f>
        <v>3.410994968</v>
      </c>
      <c r="F79" s="2"/>
      <c r="G79" s="2">
        <f>AVERAGEIFS(B3:B60,G3:G60,"=Y")</f>
        <v>3.180485259</v>
      </c>
      <c r="H79" s="2"/>
      <c r="I79" s="2">
        <f>AVERAGEIFS(B3:B60,I3:I60,"=Y",G3:G60,"=Y")</f>
        <v>3.046769739</v>
      </c>
      <c r="J79" s="2">
        <f>AVERAGEIFS(B3:B60,J3:J60,"=Y",G3:G60,"=Y")</f>
        <v>3.092984448</v>
      </c>
      <c r="K79" s="2">
        <f>AVERAGEIFS(B3:B60,K3:K60,"=Y",G3:G60,"=Y")</f>
        <v>3.126750635</v>
      </c>
      <c r="L79" s="2">
        <f>AVERAGEIFS(B3:B60,L3:L60,"=Y",G3:G60,"=Y")</f>
        <v>3.128301299</v>
      </c>
      <c r="O79" s="4"/>
      <c r="P79" s="4"/>
    </row>
    <row r="80">
      <c r="A80" s="5" t="s">
        <v>220</v>
      </c>
      <c r="B80" s="2"/>
      <c r="D80" s="2"/>
      <c r="E80" s="2"/>
      <c r="F80" s="2">
        <f>AVERAGEIFS(B3:B60,F3:F60,"=Y")</f>
        <v>3.52047118</v>
      </c>
      <c r="G80" s="2"/>
      <c r="H80" s="29">
        <f>AVERAGEIFS(B3:B60,H3:H60,"=Y")</f>
        <v>3.529316728</v>
      </c>
      <c r="I80" s="2">
        <f>AVERAGEIFS(B3:B60,I3:I60,"=Y",H3:H60,"=Y")</f>
        <v>3.603888573</v>
      </c>
      <c r="J80" s="2">
        <f>AVERAGEIFS(B3:B60,J3:J60,"=Y",H3:H60,"=Y")</f>
        <v>3.579513374</v>
      </c>
      <c r="K80" s="2">
        <f>AVERAGEIFS(B3:B60,K3:K60,"=Y",H3:H60,"=Y")</f>
        <v>3.566654539</v>
      </c>
      <c r="L80" s="2">
        <f>AVERAGEIFS(B3:B60,L3:L60,"=Y",H3:H60,"=Y")</f>
        <v>3.579211442</v>
      </c>
      <c r="O80" s="4"/>
      <c r="P80" s="4"/>
    </row>
    <row r="81">
      <c r="B81" s="2"/>
      <c r="D81" s="2"/>
      <c r="E81" s="2"/>
      <c r="F81" s="2"/>
      <c r="G81" s="2"/>
      <c r="H81" s="2"/>
      <c r="O81" s="4"/>
      <c r="P81" s="4"/>
    </row>
    <row r="82">
      <c r="B82" s="2"/>
      <c r="D82" s="2"/>
      <c r="E82" s="2"/>
      <c r="F82" s="2"/>
      <c r="G82" s="2"/>
      <c r="H82" s="2"/>
      <c r="O82" s="4"/>
      <c r="P82" s="4"/>
    </row>
    <row r="83">
      <c r="B83" s="2"/>
      <c r="D83" s="2"/>
      <c r="E83" s="2"/>
      <c r="F83" s="2"/>
      <c r="G83" s="2"/>
      <c r="H83" s="2"/>
      <c r="O83" s="4"/>
      <c r="P83" s="4"/>
    </row>
    <row r="84">
      <c r="B84" s="2"/>
      <c r="D84" s="2"/>
      <c r="E84" s="2"/>
      <c r="F84" s="2"/>
      <c r="G84" s="2"/>
      <c r="H84" s="2"/>
      <c r="O84" s="4"/>
      <c r="P84" s="4"/>
    </row>
    <row r="85">
      <c r="B85" s="2"/>
      <c r="D85" s="2"/>
      <c r="E85" s="2"/>
      <c r="F85" s="2"/>
      <c r="G85" s="2"/>
      <c r="H85" s="2"/>
      <c r="O85" s="4"/>
      <c r="P85" s="4"/>
    </row>
    <row r="86">
      <c r="B86" s="2"/>
      <c r="D86" s="2"/>
      <c r="E86" s="2"/>
      <c r="F86" s="2"/>
      <c r="G86" s="2"/>
      <c r="H86" s="2"/>
      <c r="O86" s="4"/>
      <c r="P86" s="4"/>
    </row>
    <row r="87">
      <c r="B87" s="2"/>
      <c r="D87" s="2"/>
      <c r="E87" s="2"/>
      <c r="F87" s="2"/>
      <c r="G87" s="2"/>
      <c r="H87" s="2"/>
      <c r="O87" s="4"/>
      <c r="P87" s="4"/>
    </row>
    <row r="88">
      <c r="B88" s="2"/>
      <c r="D88" s="2"/>
      <c r="E88" s="2"/>
      <c r="F88" s="2"/>
      <c r="G88" s="2"/>
      <c r="H88" s="2"/>
      <c r="O88" s="4"/>
      <c r="P88" s="4"/>
    </row>
    <row r="89">
      <c r="B89" s="2"/>
      <c r="D89" s="2"/>
      <c r="E89" s="2"/>
      <c r="F89" s="2"/>
      <c r="G89" s="2"/>
      <c r="H89" s="2"/>
      <c r="O89" s="4"/>
      <c r="P89" s="4"/>
    </row>
    <row r="90">
      <c r="B90" s="2"/>
      <c r="D90" s="2"/>
      <c r="E90" s="2"/>
      <c r="F90" s="2"/>
      <c r="G90" s="2"/>
      <c r="H90" s="2"/>
      <c r="O90" s="4"/>
      <c r="P90" s="4"/>
    </row>
    <row r="91">
      <c r="B91" s="2"/>
      <c r="D91" s="2"/>
      <c r="E91" s="2"/>
      <c r="F91" s="2"/>
      <c r="G91" s="2"/>
      <c r="H91" s="2"/>
      <c r="O91" s="4"/>
      <c r="P91" s="4"/>
    </row>
    <row r="92">
      <c r="B92" s="2"/>
      <c r="D92" s="2"/>
      <c r="E92" s="2"/>
      <c r="F92" s="2"/>
      <c r="G92" s="2"/>
      <c r="H92" s="2"/>
      <c r="O92" s="4"/>
      <c r="P92" s="4"/>
    </row>
    <row r="93">
      <c r="B93" s="2"/>
      <c r="D93" s="2"/>
      <c r="E93" s="2"/>
      <c r="F93" s="2"/>
      <c r="G93" s="2"/>
      <c r="H93" s="2"/>
      <c r="O93" s="4"/>
      <c r="P93" s="4"/>
    </row>
    <row r="94">
      <c r="B94" s="2"/>
      <c r="D94" s="2"/>
      <c r="E94" s="2"/>
      <c r="F94" s="2"/>
      <c r="G94" s="2"/>
      <c r="H94" s="2"/>
      <c r="O94" s="4"/>
      <c r="P94" s="4"/>
    </row>
    <row r="95">
      <c r="B95" s="2"/>
      <c r="D95" s="2"/>
      <c r="E95" s="2"/>
      <c r="F95" s="2"/>
      <c r="G95" s="2"/>
      <c r="H95" s="2"/>
      <c r="O95" s="4"/>
      <c r="P95" s="4"/>
    </row>
    <row r="96">
      <c r="B96" s="2"/>
      <c r="D96" s="2"/>
      <c r="E96" s="2"/>
      <c r="F96" s="2"/>
      <c r="G96" s="2"/>
      <c r="H96" s="2"/>
      <c r="O96" s="4"/>
      <c r="P96" s="4"/>
    </row>
    <row r="97">
      <c r="B97" s="2"/>
      <c r="D97" s="2"/>
      <c r="E97" s="2"/>
      <c r="F97" s="2"/>
      <c r="G97" s="2"/>
      <c r="H97" s="2"/>
      <c r="O97" s="4"/>
      <c r="P97" s="4"/>
    </row>
    <row r="98">
      <c r="B98" s="2"/>
      <c r="D98" s="2"/>
      <c r="E98" s="2"/>
      <c r="F98" s="2"/>
      <c r="G98" s="2"/>
      <c r="H98" s="2"/>
      <c r="O98" s="4"/>
      <c r="P98" s="4"/>
    </row>
    <row r="99">
      <c r="B99" s="2"/>
      <c r="D99" s="2"/>
      <c r="E99" s="2"/>
      <c r="F99" s="2"/>
      <c r="G99" s="2"/>
      <c r="H99" s="2"/>
      <c r="O99" s="4"/>
      <c r="P99" s="4"/>
    </row>
    <row r="100">
      <c r="B100" s="2"/>
      <c r="D100" s="2"/>
      <c r="E100" s="2"/>
      <c r="F100" s="2"/>
      <c r="G100" s="2"/>
      <c r="H100" s="2"/>
      <c r="O100" s="4"/>
      <c r="P100" s="4"/>
    </row>
    <row r="101">
      <c r="B101" s="2"/>
      <c r="D101" s="2"/>
      <c r="E101" s="2"/>
      <c r="F101" s="2"/>
      <c r="G101" s="2"/>
      <c r="H101" s="2"/>
      <c r="O101" s="4"/>
      <c r="P101" s="4"/>
    </row>
    <row r="102">
      <c r="B102" s="2"/>
      <c r="D102" s="2"/>
      <c r="E102" s="2"/>
      <c r="F102" s="2"/>
      <c r="G102" s="2"/>
      <c r="H102" s="2"/>
      <c r="O102" s="4"/>
      <c r="P102" s="4"/>
    </row>
    <row r="103">
      <c r="B103" s="2"/>
      <c r="D103" s="2"/>
      <c r="E103" s="2"/>
      <c r="F103" s="2"/>
      <c r="G103" s="2"/>
      <c r="H103" s="2"/>
      <c r="O103" s="4"/>
      <c r="P103" s="4"/>
    </row>
    <row r="104">
      <c r="B104" s="2"/>
      <c r="D104" s="2"/>
      <c r="E104" s="2"/>
      <c r="F104" s="2"/>
      <c r="G104" s="2"/>
      <c r="H104" s="2"/>
      <c r="O104" s="4"/>
      <c r="P104" s="4"/>
    </row>
    <row r="105">
      <c r="B105" s="2"/>
      <c r="D105" s="2"/>
      <c r="E105" s="2"/>
      <c r="F105" s="2"/>
      <c r="G105" s="2"/>
      <c r="H105" s="2"/>
      <c r="O105" s="4"/>
      <c r="P105" s="4"/>
    </row>
    <row r="106">
      <c r="B106" s="2"/>
      <c r="D106" s="2"/>
      <c r="E106" s="2"/>
      <c r="F106" s="2"/>
      <c r="G106" s="2"/>
      <c r="H106" s="2"/>
      <c r="O106" s="4"/>
      <c r="P106" s="4"/>
    </row>
    <row r="107">
      <c r="B107" s="2"/>
      <c r="D107" s="2"/>
      <c r="E107" s="2"/>
      <c r="F107" s="2"/>
      <c r="G107" s="2"/>
      <c r="H107" s="2"/>
      <c r="O107" s="4"/>
      <c r="P107" s="4"/>
    </row>
    <row r="108">
      <c r="B108" s="2"/>
      <c r="D108" s="2"/>
      <c r="E108" s="2"/>
      <c r="F108" s="2"/>
      <c r="G108" s="2"/>
      <c r="H108" s="2"/>
      <c r="O108" s="4"/>
      <c r="P108" s="4"/>
    </row>
    <row r="109">
      <c r="B109" s="2"/>
      <c r="D109" s="2"/>
      <c r="E109" s="2"/>
      <c r="F109" s="2"/>
      <c r="G109" s="2"/>
      <c r="H109" s="2"/>
      <c r="O109" s="4"/>
      <c r="P109" s="4"/>
    </row>
    <row r="110">
      <c r="B110" s="2"/>
      <c r="D110" s="2"/>
      <c r="E110" s="2"/>
      <c r="F110" s="2"/>
      <c r="G110" s="2"/>
      <c r="H110" s="2"/>
      <c r="O110" s="4"/>
      <c r="P110" s="4"/>
    </row>
    <row r="111">
      <c r="B111" s="2"/>
      <c r="D111" s="2"/>
      <c r="E111" s="2"/>
      <c r="F111" s="2"/>
      <c r="G111" s="2"/>
      <c r="H111" s="2"/>
      <c r="O111" s="4"/>
      <c r="P111" s="4"/>
    </row>
    <row r="112">
      <c r="B112" s="2"/>
      <c r="D112" s="2"/>
      <c r="E112" s="2"/>
      <c r="F112" s="2"/>
      <c r="G112" s="2"/>
      <c r="H112" s="2"/>
      <c r="O112" s="4"/>
      <c r="P112" s="4"/>
    </row>
    <row r="113">
      <c r="B113" s="2"/>
      <c r="D113" s="2"/>
      <c r="E113" s="2"/>
      <c r="F113" s="2"/>
      <c r="G113" s="2"/>
      <c r="H113" s="2"/>
      <c r="O113" s="4"/>
      <c r="P113" s="4"/>
    </row>
    <row r="114">
      <c r="B114" s="2"/>
      <c r="D114" s="2"/>
      <c r="E114" s="2"/>
      <c r="F114" s="2"/>
      <c r="G114" s="2"/>
      <c r="H114" s="2"/>
      <c r="O114" s="4"/>
      <c r="P114" s="4"/>
    </row>
    <row r="115">
      <c r="B115" s="2"/>
      <c r="D115" s="2"/>
      <c r="E115" s="2"/>
      <c r="F115" s="2"/>
      <c r="G115" s="2"/>
      <c r="H115" s="2"/>
      <c r="O115" s="4"/>
      <c r="P115" s="4"/>
    </row>
    <row r="116">
      <c r="B116" s="2"/>
      <c r="D116" s="2"/>
      <c r="E116" s="2"/>
      <c r="F116" s="2"/>
      <c r="G116" s="2"/>
      <c r="H116" s="2"/>
      <c r="O116" s="4"/>
      <c r="P116" s="4"/>
    </row>
    <row r="117">
      <c r="B117" s="2"/>
      <c r="D117" s="2"/>
      <c r="E117" s="2"/>
      <c r="F117" s="2"/>
      <c r="G117" s="2"/>
      <c r="H117" s="2"/>
      <c r="O117" s="4"/>
      <c r="P117" s="4"/>
    </row>
    <row r="118">
      <c r="B118" s="2"/>
      <c r="D118" s="2"/>
      <c r="E118" s="2"/>
      <c r="F118" s="2"/>
      <c r="G118" s="2"/>
      <c r="H118" s="2"/>
      <c r="O118" s="4"/>
      <c r="P118" s="4"/>
    </row>
    <row r="119">
      <c r="B119" s="2"/>
      <c r="D119" s="2"/>
      <c r="E119" s="2"/>
      <c r="F119" s="2"/>
      <c r="G119" s="2"/>
      <c r="H119" s="2"/>
      <c r="O119" s="4"/>
      <c r="P119" s="4"/>
    </row>
    <row r="120">
      <c r="B120" s="2"/>
      <c r="D120" s="2"/>
      <c r="E120" s="2"/>
      <c r="F120" s="2"/>
      <c r="G120" s="2"/>
      <c r="H120" s="2"/>
      <c r="O120" s="4"/>
      <c r="P120" s="4"/>
    </row>
    <row r="121">
      <c r="B121" s="2"/>
      <c r="D121" s="2"/>
      <c r="E121" s="2"/>
      <c r="F121" s="2"/>
      <c r="G121" s="2"/>
      <c r="H121" s="2"/>
      <c r="O121" s="4"/>
      <c r="P121" s="4"/>
    </row>
    <row r="122">
      <c r="B122" s="2"/>
      <c r="D122" s="2"/>
      <c r="E122" s="2"/>
      <c r="F122" s="2"/>
      <c r="G122" s="2"/>
      <c r="H122" s="2"/>
      <c r="O122" s="4"/>
      <c r="P122" s="4"/>
    </row>
    <row r="123">
      <c r="B123" s="2"/>
      <c r="D123" s="2"/>
      <c r="E123" s="2"/>
      <c r="F123" s="2"/>
      <c r="G123" s="2"/>
      <c r="H123" s="2"/>
      <c r="O123" s="4"/>
      <c r="P123" s="4"/>
    </row>
    <row r="124">
      <c r="B124" s="2"/>
      <c r="D124" s="2"/>
      <c r="E124" s="2"/>
      <c r="F124" s="2"/>
      <c r="G124" s="2"/>
      <c r="H124" s="2"/>
      <c r="O124" s="4"/>
      <c r="P124" s="4"/>
    </row>
    <row r="125">
      <c r="B125" s="2"/>
      <c r="D125" s="2"/>
      <c r="E125" s="2"/>
      <c r="F125" s="2"/>
      <c r="G125" s="2"/>
      <c r="H125" s="2"/>
      <c r="O125" s="4"/>
      <c r="P125" s="4"/>
    </row>
    <row r="126">
      <c r="B126" s="2"/>
      <c r="D126" s="2"/>
      <c r="E126" s="2"/>
      <c r="F126" s="2"/>
      <c r="G126" s="2"/>
      <c r="H126" s="2"/>
      <c r="O126" s="4"/>
      <c r="P126" s="4"/>
    </row>
    <row r="127">
      <c r="B127" s="2"/>
      <c r="D127" s="2"/>
      <c r="E127" s="2"/>
      <c r="F127" s="2"/>
      <c r="G127" s="2"/>
      <c r="H127" s="2"/>
      <c r="O127" s="4"/>
      <c r="P127" s="4"/>
    </row>
    <row r="128">
      <c r="B128" s="2"/>
      <c r="D128" s="2"/>
      <c r="E128" s="2"/>
      <c r="F128" s="2"/>
      <c r="G128" s="2"/>
      <c r="H128" s="2"/>
      <c r="O128" s="4"/>
      <c r="P128" s="4"/>
    </row>
    <row r="129">
      <c r="B129" s="2"/>
      <c r="D129" s="2"/>
      <c r="E129" s="2"/>
      <c r="F129" s="2"/>
      <c r="G129" s="2"/>
      <c r="H129" s="2"/>
      <c r="O129" s="4"/>
      <c r="P129" s="4"/>
    </row>
    <row r="130">
      <c r="B130" s="2"/>
      <c r="D130" s="2"/>
      <c r="E130" s="2"/>
      <c r="F130" s="2"/>
      <c r="G130" s="2"/>
      <c r="H130" s="2"/>
      <c r="O130" s="4"/>
      <c r="P130" s="4"/>
    </row>
    <row r="131">
      <c r="B131" s="2"/>
      <c r="D131" s="2"/>
      <c r="E131" s="2"/>
      <c r="F131" s="2"/>
      <c r="G131" s="2"/>
      <c r="H131" s="2"/>
      <c r="O131" s="4"/>
      <c r="P131" s="4"/>
    </row>
    <row r="132">
      <c r="B132" s="2"/>
      <c r="D132" s="2"/>
      <c r="E132" s="2"/>
      <c r="F132" s="2"/>
      <c r="G132" s="2"/>
      <c r="H132" s="2"/>
      <c r="O132" s="4"/>
      <c r="P132" s="4"/>
    </row>
    <row r="133">
      <c r="B133" s="2"/>
      <c r="D133" s="2"/>
      <c r="E133" s="2"/>
      <c r="F133" s="2"/>
      <c r="G133" s="2"/>
      <c r="H133" s="2"/>
      <c r="O133" s="4"/>
      <c r="P133" s="4"/>
    </row>
    <row r="134">
      <c r="B134" s="2"/>
      <c r="D134" s="2"/>
      <c r="E134" s="2"/>
      <c r="F134" s="2"/>
      <c r="G134" s="2"/>
      <c r="H134" s="2"/>
      <c r="O134" s="4"/>
      <c r="P134" s="4"/>
    </row>
    <row r="135">
      <c r="B135" s="2"/>
      <c r="D135" s="2"/>
      <c r="E135" s="2"/>
      <c r="F135" s="2"/>
      <c r="G135" s="2"/>
      <c r="H135" s="2"/>
      <c r="O135" s="4"/>
      <c r="P135" s="4"/>
    </row>
    <row r="136">
      <c r="B136" s="2"/>
      <c r="D136" s="2"/>
      <c r="E136" s="2"/>
      <c r="F136" s="2"/>
      <c r="G136" s="2"/>
      <c r="H136" s="2"/>
      <c r="O136" s="4"/>
      <c r="P136" s="4"/>
    </row>
    <row r="137">
      <c r="B137" s="2"/>
      <c r="D137" s="2"/>
      <c r="E137" s="2"/>
      <c r="F137" s="2"/>
      <c r="G137" s="2"/>
      <c r="H137" s="2"/>
      <c r="O137" s="4"/>
      <c r="P137" s="4"/>
    </row>
    <row r="138">
      <c r="B138" s="2"/>
      <c r="D138" s="2"/>
      <c r="E138" s="2"/>
      <c r="F138" s="2"/>
      <c r="G138" s="2"/>
      <c r="H138" s="2"/>
      <c r="O138" s="4"/>
      <c r="P138" s="4"/>
    </row>
    <row r="139">
      <c r="B139" s="2"/>
      <c r="D139" s="2"/>
      <c r="E139" s="2"/>
      <c r="F139" s="2"/>
      <c r="G139" s="2"/>
      <c r="H139" s="2"/>
      <c r="O139" s="4"/>
      <c r="P139" s="4"/>
    </row>
    <row r="140">
      <c r="B140" s="2"/>
      <c r="D140" s="2"/>
      <c r="E140" s="2"/>
      <c r="F140" s="2"/>
      <c r="G140" s="2"/>
      <c r="H140" s="2"/>
      <c r="O140" s="4"/>
      <c r="P140" s="4"/>
    </row>
    <row r="141">
      <c r="B141" s="2"/>
      <c r="D141" s="2"/>
      <c r="E141" s="2"/>
      <c r="F141" s="2"/>
      <c r="G141" s="2"/>
      <c r="H141" s="2"/>
      <c r="O141" s="4"/>
      <c r="P141" s="4"/>
    </row>
    <row r="142">
      <c r="B142" s="2"/>
      <c r="D142" s="2"/>
      <c r="E142" s="2"/>
      <c r="F142" s="2"/>
      <c r="G142" s="2"/>
      <c r="H142" s="2"/>
      <c r="O142" s="4"/>
      <c r="P142" s="4"/>
    </row>
    <row r="143">
      <c r="B143" s="2"/>
      <c r="D143" s="2"/>
      <c r="E143" s="2"/>
      <c r="F143" s="2"/>
      <c r="G143" s="2"/>
      <c r="H143" s="2"/>
      <c r="O143" s="4"/>
      <c r="P143" s="4"/>
    </row>
    <row r="144">
      <c r="B144" s="2"/>
      <c r="D144" s="2"/>
      <c r="E144" s="2"/>
      <c r="F144" s="2"/>
      <c r="G144" s="2"/>
      <c r="H144" s="2"/>
      <c r="O144" s="4"/>
      <c r="P144" s="4"/>
    </row>
    <row r="145">
      <c r="B145" s="2"/>
      <c r="D145" s="2"/>
      <c r="E145" s="2"/>
      <c r="F145" s="2"/>
      <c r="G145" s="2"/>
      <c r="H145" s="2"/>
      <c r="O145" s="4"/>
      <c r="P145" s="4"/>
    </row>
    <row r="146">
      <c r="B146" s="2"/>
      <c r="D146" s="2"/>
      <c r="E146" s="2"/>
      <c r="F146" s="2"/>
      <c r="G146" s="2"/>
      <c r="H146" s="2"/>
      <c r="O146" s="4"/>
      <c r="P146" s="4"/>
    </row>
    <row r="147">
      <c r="B147" s="2"/>
      <c r="D147" s="2"/>
      <c r="E147" s="2"/>
      <c r="F147" s="2"/>
      <c r="G147" s="2"/>
      <c r="H147" s="2"/>
      <c r="O147" s="4"/>
      <c r="P147" s="4"/>
    </row>
    <row r="148">
      <c r="B148" s="2"/>
      <c r="D148" s="2"/>
      <c r="E148" s="2"/>
      <c r="F148" s="2"/>
      <c r="G148" s="2"/>
      <c r="H148" s="2"/>
      <c r="O148" s="4"/>
      <c r="P148" s="4"/>
    </row>
    <row r="149">
      <c r="B149" s="2"/>
      <c r="D149" s="2"/>
      <c r="E149" s="2"/>
      <c r="F149" s="2"/>
      <c r="G149" s="2"/>
      <c r="H149" s="2"/>
      <c r="O149" s="4"/>
      <c r="P149" s="4"/>
    </row>
    <row r="150">
      <c r="B150" s="2"/>
      <c r="D150" s="2"/>
      <c r="E150" s="2"/>
      <c r="F150" s="2"/>
      <c r="G150" s="2"/>
      <c r="H150" s="2"/>
      <c r="O150" s="4"/>
      <c r="P150" s="4"/>
    </row>
    <row r="151">
      <c r="B151" s="2"/>
      <c r="D151" s="2"/>
      <c r="E151" s="2"/>
      <c r="F151" s="2"/>
      <c r="G151" s="2"/>
      <c r="H151" s="2"/>
      <c r="O151" s="4"/>
      <c r="P151" s="4"/>
    </row>
    <row r="152">
      <c r="B152" s="2"/>
      <c r="D152" s="2"/>
      <c r="E152" s="2"/>
      <c r="F152" s="2"/>
      <c r="G152" s="2"/>
      <c r="H152" s="2"/>
      <c r="O152" s="4"/>
      <c r="P152" s="4"/>
    </row>
    <row r="153">
      <c r="B153" s="2"/>
      <c r="D153" s="2"/>
      <c r="E153" s="2"/>
      <c r="F153" s="2"/>
      <c r="G153" s="2"/>
      <c r="H153" s="2"/>
      <c r="O153" s="4"/>
      <c r="P153" s="4"/>
    </row>
    <row r="154">
      <c r="B154" s="2"/>
      <c r="D154" s="2"/>
      <c r="E154" s="2"/>
      <c r="F154" s="2"/>
      <c r="G154" s="2"/>
      <c r="H154" s="2"/>
      <c r="O154" s="4"/>
      <c r="P154" s="4"/>
    </row>
    <row r="155">
      <c r="B155" s="2"/>
      <c r="D155" s="2"/>
      <c r="E155" s="2"/>
      <c r="F155" s="2"/>
      <c r="G155" s="2"/>
      <c r="H155" s="2"/>
      <c r="O155" s="4"/>
      <c r="P155" s="4"/>
    </row>
    <row r="156">
      <c r="B156" s="2"/>
      <c r="D156" s="2"/>
      <c r="E156" s="2"/>
      <c r="F156" s="2"/>
      <c r="G156" s="2"/>
      <c r="H156" s="2"/>
      <c r="O156" s="4"/>
      <c r="P156" s="4"/>
    </row>
    <row r="157">
      <c r="B157" s="2"/>
      <c r="D157" s="2"/>
      <c r="E157" s="2"/>
      <c r="F157" s="2"/>
      <c r="G157" s="2"/>
      <c r="H157" s="2"/>
      <c r="O157" s="4"/>
      <c r="P157" s="4"/>
    </row>
    <row r="158">
      <c r="B158" s="2"/>
      <c r="D158" s="2"/>
      <c r="E158" s="2"/>
      <c r="F158" s="2"/>
      <c r="G158" s="2"/>
      <c r="H158" s="2"/>
      <c r="O158" s="4"/>
      <c r="P158" s="4"/>
    </row>
    <row r="159">
      <c r="B159" s="2"/>
      <c r="D159" s="2"/>
      <c r="E159" s="2"/>
      <c r="F159" s="2"/>
      <c r="G159" s="2"/>
      <c r="H159" s="2"/>
      <c r="O159" s="4"/>
      <c r="P159" s="4"/>
    </row>
    <row r="160">
      <c r="B160" s="2"/>
      <c r="D160" s="2"/>
      <c r="E160" s="2"/>
      <c r="F160" s="2"/>
      <c r="G160" s="2"/>
      <c r="H160" s="2"/>
      <c r="O160" s="4"/>
      <c r="P160" s="4"/>
    </row>
    <row r="161">
      <c r="B161" s="2"/>
      <c r="D161" s="2"/>
      <c r="E161" s="2"/>
      <c r="F161" s="2"/>
      <c r="G161" s="2"/>
      <c r="H161" s="2"/>
      <c r="O161" s="4"/>
      <c r="P161" s="4"/>
    </row>
    <row r="162">
      <c r="B162" s="2"/>
      <c r="D162" s="2"/>
      <c r="E162" s="2"/>
      <c r="F162" s="2"/>
      <c r="G162" s="2"/>
      <c r="H162" s="2"/>
      <c r="O162" s="4"/>
      <c r="P162" s="4"/>
    </row>
    <row r="163">
      <c r="B163" s="2"/>
      <c r="D163" s="2"/>
      <c r="E163" s="2"/>
      <c r="F163" s="2"/>
      <c r="G163" s="2"/>
      <c r="H163" s="2"/>
      <c r="O163" s="4"/>
      <c r="P163" s="4"/>
    </row>
    <row r="164">
      <c r="B164" s="2"/>
      <c r="D164" s="2"/>
      <c r="E164" s="2"/>
      <c r="F164" s="2"/>
      <c r="G164" s="2"/>
      <c r="H164" s="2"/>
      <c r="O164" s="4"/>
      <c r="P164" s="4"/>
    </row>
    <row r="165">
      <c r="B165" s="2"/>
      <c r="D165" s="2"/>
      <c r="E165" s="2"/>
      <c r="F165" s="2"/>
      <c r="G165" s="2"/>
      <c r="H165" s="2"/>
      <c r="O165" s="4"/>
      <c r="P165" s="4"/>
    </row>
    <row r="166">
      <c r="B166" s="2"/>
      <c r="D166" s="2"/>
      <c r="E166" s="2"/>
      <c r="F166" s="2"/>
      <c r="G166" s="2"/>
      <c r="H166" s="2"/>
      <c r="O166" s="4"/>
      <c r="P166" s="4"/>
    </row>
    <row r="167">
      <c r="B167" s="2"/>
      <c r="D167" s="2"/>
      <c r="E167" s="2"/>
      <c r="F167" s="2"/>
      <c r="G167" s="2"/>
      <c r="H167" s="2"/>
      <c r="O167" s="4"/>
      <c r="P167" s="4"/>
    </row>
    <row r="168">
      <c r="B168" s="2"/>
      <c r="D168" s="2"/>
      <c r="E168" s="2"/>
      <c r="F168" s="2"/>
      <c r="G168" s="2"/>
      <c r="H168" s="2"/>
      <c r="O168" s="4"/>
      <c r="P168" s="4"/>
    </row>
    <row r="169">
      <c r="B169" s="2"/>
      <c r="D169" s="2"/>
      <c r="E169" s="2"/>
      <c r="F169" s="2"/>
      <c r="G169" s="2"/>
      <c r="H169" s="2"/>
      <c r="O169" s="4"/>
      <c r="P169" s="4"/>
    </row>
    <row r="170">
      <c r="B170" s="2"/>
      <c r="D170" s="2"/>
      <c r="E170" s="2"/>
      <c r="F170" s="2"/>
      <c r="G170" s="2"/>
      <c r="H170" s="2"/>
      <c r="O170" s="4"/>
      <c r="P170" s="4"/>
    </row>
    <row r="171">
      <c r="B171" s="2"/>
      <c r="D171" s="2"/>
      <c r="E171" s="2"/>
      <c r="F171" s="2"/>
      <c r="G171" s="2"/>
      <c r="H171" s="2"/>
      <c r="O171" s="4"/>
      <c r="P171" s="4"/>
    </row>
    <row r="172">
      <c r="B172" s="2"/>
      <c r="D172" s="2"/>
      <c r="E172" s="2"/>
      <c r="F172" s="2"/>
      <c r="G172" s="2"/>
      <c r="H172" s="2"/>
      <c r="O172" s="4"/>
      <c r="P172" s="4"/>
    </row>
    <row r="173">
      <c r="B173" s="2"/>
      <c r="D173" s="2"/>
      <c r="E173" s="2"/>
      <c r="F173" s="2"/>
      <c r="G173" s="2"/>
      <c r="H173" s="2"/>
      <c r="O173" s="4"/>
      <c r="P173" s="4"/>
    </row>
    <row r="174">
      <c r="B174" s="2"/>
      <c r="D174" s="2"/>
      <c r="E174" s="2"/>
      <c r="F174" s="2"/>
      <c r="G174" s="2"/>
      <c r="H174" s="2"/>
      <c r="O174" s="4"/>
      <c r="P174" s="4"/>
    </row>
    <row r="175">
      <c r="B175" s="2"/>
      <c r="D175" s="2"/>
      <c r="E175" s="2"/>
      <c r="F175" s="2"/>
      <c r="G175" s="2"/>
      <c r="H175" s="2"/>
      <c r="O175" s="4"/>
      <c r="P175" s="4"/>
    </row>
    <row r="176">
      <c r="B176" s="2"/>
      <c r="D176" s="2"/>
      <c r="E176" s="2"/>
      <c r="F176" s="2"/>
      <c r="G176" s="2"/>
      <c r="H176" s="2"/>
      <c r="O176" s="4"/>
      <c r="P176" s="4"/>
    </row>
    <row r="177">
      <c r="B177" s="2"/>
      <c r="D177" s="2"/>
      <c r="E177" s="2"/>
      <c r="F177" s="2"/>
      <c r="G177" s="2"/>
      <c r="H177" s="2"/>
      <c r="O177" s="4"/>
      <c r="P177" s="4"/>
    </row>
    <row r="178">
      <c r="B178" s="2"/>
      <c r="D178" s="2"/>
      <c r="E178" s="2"/>
      <c r="F178" s="2"/>
      <c r="G178" s="2"/>
      <c r="H178" s="2"/>
      <c r="O178" s="4"/>
      <c r="P178" s="4"/>
    </row>
    <row r="179">
      <c r="B179" s="2"/>
      <c r="D179" s="2"/>
      <c r="E179" s="2"/>
      <c r="F179" s="2"/>
      <c r="G179" s="2"/>
      <c r="H179" s="2"/>
      <c r="O179" s="4"/>
      <c r="P179" s="4"/>
    </row>
    <row r="180">
      <c r="B180" s="2"/>
      <c r="D180" s="2"/>
      <c r="E180" s="2"/>
      <c r="F180" s="2"/>
      <c r="G180" s="2"/>
      <c r="H180" s="2"/>
      <c r="O180" s="4"/>
      <c r="P180" s="4"/>
    </row>
    <row r="181">
      <c r="B181" s="2"/>
      <c r="D181" s="2"/>
      <c r="E181" s="2"/>
      <c r="F181" s="2"/>
      <c r="G181" s="2"/>
      <c r="H181" s="2"/>
      <c r="O181" s="4"/>
      <c r="P181" s="4"/>
    </row>
    <row r="182">
      <c r="B182" s="2"/>
      <c r="D182" s="2"/>
      <c r="E182" s="2"/>
      <c r="F182" s="2"/>
      <c r="G182" s="2"/>
      <c r="H182" s="2"/>
      <c r="O182" s="4"/>
      <c r="P182" s="4"/>
    </row>
    <row r="183">
      <c r="B183" s="2"/>
      <c r="D183" s="2"/>
      <c r="E183" s="2"/>
      <c r="F183" s="2"/>
      <c r="G183" s="2"/>
      <c r="H183" s="2"/>
      <c r="O183" s="4"/>
      <c r="P183" s="4"/>
    </row>
    <row r="184">
      <c r="B184" s="2"/>
      <c r="D184" s="2"/>
      <c r="E184" s="2"/>
      <c r="F184" s="2"/>
      <c r="G184" s="2"/>
      <c r="H184" s="2"/>
      <c r="O184" s="4"/>
      <c r="P184" s="4"/>
    </row>
    <row r="185">
      <c r="B185" s="2"/>
      <c r="D185" s="2"/>
      <c r="E185" s="2"/>
      <c r="F185" s="2"/>
      <c r="G185" s="2"/>
      <c r="H185" s="2"/>
      <c r="O185" s="4"/>
      <c r="P185" s="4"/>
    </row>
    <row r="186">
      <c r="B186" s="2"/>
      <c r="D186" s="2"/>
      <c r="E186" s="2"/>
      <c r="F186" s="2"/>
      <c r="G186" s="2"/>
      <c r="H186" s="2"/>
      <c r="O186" s="4"/>
      <c r="P186" s="4"/>
    </row>
    <row r="187">
      <c r="B187" s="2"/>
      <c r="D187" s="2"/>
      <c r="E187" s="2"/>
      <c r="F187" s="2"/>
      <c r="G187" s="2"/>
      <c r="H187" s="2"/>
      <c r="O187" s="4"/>
      <c r="P187" s="4"/>
    </row>
    <row r="188">
      <c r="B188" s="2"/>
      <c r="D188" s="2"/>
      <c r="E188" s="2"/>
      <c r="F188" s="2"/>
      <c r="G188" s="2"/>
      <c r="H188" s="2"/>
      <c r="O188" s="4"/>
      <c r="P188" s="4"/>
    </row>
    <row r="189">
      <c r="B189" s="2"/>
      <c r="D189" s="2"/>
      <c r="E189" s="2"/>
      <c r="F189" s="2"/>
      <c r="G189" s="2"/>
      <c r="H189" s="2"/>
      <c r="O189" s="4"/>
      <c r="P189" s="4"/>
    </row>
    <row r="190">
      <c r="B190" s="2"/>
      <c r="D190" s="2"/>
      <c r="E190" s="2"/>
      <c r="F190" s="2"/>
      <c r="G190" s="2"/>
      <c r="H190" s="2"/>
      <c r="O190" s="4"/>
      <c r="P190" s="4"/>
    </row>
    <row r="191">
      <c r="B191" s="2"/>
      <c r="D191" s="2"/>
      <c r="E191" s="2"/>
      <c r="F191" s="2"/>
      <c r="G191" s="2"/>
      <c r="H191" s="2"/>
      <c r="O191" s="4"/>
      <c r="P191" s="4"/>
    </row>
    <row r="192">
      <c r="B192" s="2"/>
      <c r="D192" s="2"/>
      <c r="E192" s="2"/>
      <c r="F192" s="2"/>
      <c r="G192" s="2"/>
      <c r="H192" s="2"/>
      <c r="O192" s="4"/>
      <c r="P192" s="4"/>
    </row>
    <row r="193">
      <c r="B193" s="2"/>
      <c r="D193" s="2"/>
      <c r="E193" s="2"/>
      <c r="F193" s="2"/>
      <c r="G193" s="2"/>
      <c r="H193" s="2"/>
      <c r="O193" s="4"/>
      <c r="P193" s="4"/>
    </row>
    <row r="194">
      <c r="B194" s="2"/>
      <c r="D194" s="2"/>
      <c r="E194" s="2"/>
      <c r="F194" s="2"/>
      <c r="G194" s="2"/>
      <c r="H194" s="2"/>
      <c r="O194" s="4"/>
      <c r="P194" s="4"/>
    </row>
    <row r="195">
      <c r="B195" s="2"/>
      <c r="D195" s="2"/>
      <c r="E195" s="2"/>
      <c r="F195" s="2"/>
      <c r="G195" s="2"/>
      <c r="H195" s="2"/>
      <c r="O195" s="4"/>
      <c r="P195" s="4"/>
    </row>
    <row r="196">
      <c r="B196" s="2"/>
      <c r="D196" s="2"/>
      <c r="E196" s="2"/>
      <c r="F196" s="2"/>
      <c r="G196" s="2"/>
      <c r="H196" s="2"/>
      <c r="O196" s="4"/>
      <c r="P196" s="4"/>
    </row>
    <row r="197">
      <c r="B197" s="2"/>
      <c r="D197" s="2"/>
      <c r="E197" s="2"/>
      <c r="F197" s="2"/>
      <c r="G197" s="2"/>
      <c r="H197" s="2"/>
      <c r="O197" s="4"/>
      <c r="P197" s="4"/>
    </row>
    <row r="198">
      <c r="B198" s="2"/>
      <c r="D198" s="2"/>
      <c r="E198" s="2"/>
      <c r="F198" s="2"/>
      <c r="G198" s="2"/>
      <c r="H198" s="2"/>
      <c r="O198" s="4"/>
      <c r="P198" s="4"/>
    </row>
    <row r="199">
      <c r="B199" s="2"/>
      <c r="D199" s="2"/>
      <c r="E199" s="2"/>
      <c r="F199" s="2"/>
      <c r="G199" s="2"/>
      <c r="H199" s="2"/>
      <c r="O199" s="4"/>
      <c r="P199" s="4"/>
    </row>
    <row r="200">
      <c r="B200" s="2"/>
      <c r="D200" s="2"/>
      <c r="E200" s="2"/>
      <c r="F200" s="2"/>
      <c r="G200" s="2"/>
      <c r="H200" s="2"/>
      <c r="O200" s="4"/>
      <c r="P200" s="4"/>
    </row>
    <row r="201">
      <c r="B201" s="2"/>
      <c r="D201" s="2"/>
      <c r="E201" s="2"/>
      <c r="F201" s="2"/>
      <c r="G201" s="2"/>
      <c r="H201" s="2"/>
      <c r="O201" s="4"/>
      <c r="P201" s="4"/>
    </row>
    <row r="202">
      <c r="B202" s="2"/>
      <c r="D202" s="2"/>
      <c r="E202" s="2"/>
      <c r="F202" s="2"/>
      <c r="G202" s="2"/>
      <c r="H202" s="2"/>
      <c r="O202" s="4"/>
      <c r="P202" s="4"/>
    </row>
    <row r="203">
      <c r="B203" s="2"/>
      <c r="D203" s="2"/>
      <c r="E203" s="2"/>
      <c r="F203" s="2"/>
      <c r="G203" s="2"/>
      <c r="H203" s="2"/>
      <c r="O203" s="4"/>
      <c r="P203" s="4"/>
    </row>
    <row r="204">
      <c r="B204" s="2"/>
      <c r="D204" s="2"/>
      <c r="E204" s="2"/>
      <c r="F204" s="2"/>
      <c r="G204" s="2"/>
      <c r="H204" s="2"/>
      <c r="O204" s="4"/>
      <c r="P204" s="4"/>
    </row>
    <row r="205">
      <c r="B205" s="2"/>
      <c r="D205" s="2"/>
      <c r="E205" s="2"/>
      <c r="F205" s="2"/>
      <c r="G205" s="2"/>
      <c r="H205" s="2"/>
      <c r="O205" s="4"/>
      <c r="P205" s="4"/>
    </row>
    <row r="206">
      <c r="B206" s="2"/>
      <c r="D206" s="2"/>
      <c r="E206" s="2"/>
      <c r="F206" s="2"/>
      <c r="G206" s="2"/>
      <c r="H206" s="2"/>
      <c r="O206" s="4"/>
      <c r="P206" s="4"/>
    </row>
    <row r="207">
      <c r="B207" s="2"/>
      <c r="D207" s="2"/>
      <c r="E207" s="2"/>
      <c r="F207" s="2"/>
      <c r="G207" s="2"/>
      <c r="H207" s="2"/>
      <c r="O207" s="4"/>
      <c r="P207" s="4"/>
    </row>
    <row r="208">
      <c r="B208" s="2"/>
      <c r="D208" s="2"/>
      <c r="E208" s="2"/>
      <c r="F208" s="2"/>
      <c r="G208" s="2"/>
      <c r="H208" s="2"/>
      <c r="O208" s="4"/>
      <c r="P208" s="4"/>
    </row>
    <row r="209">
      <c r="B209" s="2"/>
      <c r="D209" s="2"/>
      <c r="E209" s="2"/>
      <c r="F209" s="2"/>
      <c r="G209" s="2"/>
      <c r="H209" s="2"/>
      <c r="O209" s="4"/>
      <c r="P209" s="4"/>
    </row>
    <row r="210">
      <c r="B210" s="2"/>
      <c r="D210" s="2"/>
      <c r="E210" s="2"/>
      <c r="F210" s="2"/>
      <c r="G210" s="2"/>
      <c r="H210" s="2"/>
      <c r="O210" s="4"/>
      <c r="P210" s="4"/>
    </row>
    <row r="211">
      <c r="B211" s="2"/>
      <c r="D211" s="2"/>
      <c r="E211" s="2"/>
      <c r="F211" s="2"/>
      <c r="G211" s="2"/>
      <c r="H211" s="2"/>
      <c r="O211" s="4"/>
      <c r="P211" s="4"/>
    </row>
    <row r="212">
      <c r="B212" s="2"/>
      <c r="D212" s="2"/>
      <c r="E212" s="2"/>
      <c r="F212" s="2"/>
      <c r="G212" s="2"/>
      <c r="H212" s="2"/>
      <c r="O212" s="4"/>
      <c r="P212" s="4"/>
    </row>
    <row r="213">
      <c r="B213" s="2"/>
      <c r="D213" s="2"/>
      <c r="E213" s="2"/>
      <c r="F213" s="2"/>
      <c r="G213" s="2"/>
      <c r="H213" s="2"/>
      <c r="O213" s="4"/>
      <c r="P213" s="4"/>
    </row>
    <row r="214">
      <c r="B214" s="2"/>
      <c r="D214" s="2"/>
      <c r="E214" s="2"/>
      <c r="F214" s="2"/>
      <c r="G214" s="2"/>
      <c r="H214" s="2"/>
      <c r="O214" s="4"/>
      <c r="P214" s="4"/>
    </row>
    <row r="215">
      <c r="B215" s="2"/>
      <c r="D215" s="2"/>
      <c r="E215" s="2"/>
      <c r="F215" s="2"/>
      <c r="G215" s="2"/>
      <c r="H215" s="2"/>
      <c r="O215" s="4"/>
      <c r="P215" s="4"/>
    </row>
    <row r="216">
      <c r="B216" s="2"/>
      <c r="D216" s="2"/>
      <c r="E216" s="2"/>
      <c r="F216" s="2"/>
      <c r="G216" s="2"/>
      <c r="H216" s="2"/>
      <c r="O216" s="4"/>
      <c r="P216" s="4"/>
    </row>
    <row r="217">
      <c r="B217" s="2"/>
      <c r="D217" s="2"/>
      <c r="E217" s="2"/>
      <c r="F217" s="2"/>
      <c r="G217" s="2"/>
      <c r="H217" s="2"/>
      <c r="O217" s="4"/>
      <c r="P217" s="4"/>
    </row>
    <row r="218">
      <c r="B218" s="2"/>
      <c r="D218" s="2"/>
      <c r="E218" s="2"/>
      <c r="F218" s="2"/>
      <c r="G218" s="2"/>
      <c r="H218" s="2"/>
      <c r="O218" s="4"/>
      <c r="P218" s="4"/>
    </row>
    <row r="219">
      <c r="B219" s="2"/>
      <c r="D219" s="2"/>
      <c r="E219" s="2"/>
      <c r="F219" s="2"/>
      <c r="G219" s="2"/>
      <c r="H219" s="2"/>
      <c r="O219" s="4"/>
      <c r="P219" s="4"/>
    </row>
    <row r="220">
      <c r="B220" s="2"/>
      <c r="D220" s="2"/>
      <c r="E220" s="2"/>
      <c r="F220" s="2"/>
      <c r="G220" s="2"/>
      <c r="H220" s="2"/>
      <c r="O220" s="4"/>
      <c r="P220" s="4"/>
    </row>
    <row r="221">
      <c r="B221" s="2"/>
      <c r="D221" s="2"/>
      <c r="E221" s="2"/>
      <c r="F221" s="2"/>
      <c r="G221" s="2"/>
      <c r="H221" s="2"/>
      <c r="O221" s="4"/>
      <c r="P221" s="4"/>
    </row>
    <row r="222">
      <c r="B222" s="2"/>
      <c r="D222" s="2"/>
      <c r="E222" s="2"/>
      <c r="F222" s="2"/>
      <c r="G222" s="2"/>
      <c r="H222" s="2"/>
      <c r="O222" s="4"/>
      <c r="P222" s="4"/>
    </row>
    <row r="223">
      <c r="B223" s="2"/>
      <c r="D223" s="2"/>
      <c r="E223" s="2"/>
      <c r="F223" s="2"/>
      <c r="G223" s="2"/>
      <c r="H223" s="2"/>
      <c r="O223" s="4"/>
      <c r="P223" s="4"/>
    </row>
    <row r="224">
      <c r="B224" s="2"/>
      <c r="D224" s="2"/>
      <c r="E224" s="2"/>
      <c r="F224" s="2"/>
      <c r="G224" s="2"/>
      <c r="H224" s="2"/>
      <c r="O224" s="4"/>
      <c r="P224" s="4"/>
    </row>
    <row r="225">
      <c r="B225" s="2"/>
      <c r="D225" s="2"/>
      <c r="E225" s="2"/>
      <c r="F225" s="2"/>
      <c r="G225" s="2"/>
      <c r="H225" s="2"/>
      <c r="O225" s="4"/>
      <c r="P225" s="4"/>
    </row>
    <row r="226">
      <c r="B226" s="2"/>
      <c r="D226" s="2"/>
      <c r="E226" s="2"/>
      <c r="F226" s="2"/>
      <c r="G226" s="2"/>
      <c r="H226" s="2"/>
      <c r="O226" s="4"/>
      <c r="P226" s="4"/>
    </row>
    <row r="227">
      <c r="B227" s="2"/>
      <c r="D227" s="2"/>
      <c r="E227" s="2"/>
      <c r="F227" s="2"/>
      <c r="G227" s="2"/>
      <c r="H227" s="2"/>
      <c r="O227" s="4"/>
      <c r="P227" s="4"/>
    </row>
    <row r="228">
      <c r="B228" s="2"/>
      <c r="D228" s="2"/>
      <c r="E228" s="2"/>
      <c r="F228" s="2"/>
      <c r="G228" s="2"/>
      <c r="H228" s="2"/>
      <c r="O228" s="4"/>
      <c r="P228" s="4"/>
    </row>
    <row r="229">
      <c r="B229" s="2"/>
      <c r="D229" s="2"/>
      <c r="E229" s="2"/>
      <c r="F229" s="2"/>
      <c r="G229" s="2"/>
      <c r="H229" s="2"/>
      <c r="O229" s="4"/>
      <c r="P229" s="4"/>
    </row>
    <row r="230">
      <c r="B230" s="2"/>
      <c r="D230" s="2"/>
      <c r="E230" s="2"/>
      <c r="F230" s="2"/>
      <c r="G230" s="2"/>
      <c r="H230" s="2"/>
      <c r="O230" s="4"/>
      <c r="P230" s="4"/>
    </row>
    <row r="231">
      <c r="B231" s="2"/>
      <c r="D231" s="2"/>
      <c r="E231" s="2"/>
      <c r="F231" s="2"/>
      <c r="G231" s="2"/>
      <c r="H231" s="2"/>
      <c r="O231" s="4"/>
      <c r="P231" s="4"/>
    </row>
    <row r="232">
      <c r="B232" s="2"/>
      <c r="D232" s="2"/>
      <c r="E232" s="2"/>
      <c r="F232" s="2"/>
      <c r="G232" s="2"/>
      <c r="H232" s="2"/>
      <c r="O232" s="4"/>
      <c r="P232" s="4"/>
    </row>
    <row r="233">
      <c r="B233" s="2"/>
      <c r="D233" s="2"/>
      <c r="E233" s="2"/>
      <c r="F233" s="2"/>
      <c r="G233" s="2"/>
      <c r="H233" s="2"/>
      <c r="O233" s="4"/>
      <c r="P233" s="4"/>
    </row>
    <row r="234">
      <c r="B234" s="2"/>
      <c r="D234" s="2"/>
      <c r="E234" s="2"/>
      <c r="F234" s="2"/>
      <c r="G234" s="2"/>
      <c r="H234" s="2"/>
      <c r="O234" s="4"/>
      <c r="P234" s="4"/>
    </row>
    <row r="235">
      <c r="B235" s="2"/>
      <c r="D235" s="2"/>
      <c r="E235" s="2"/>
      <c r="F235" s="2"/>
      <c r="G235" s="2"/>
      <c r="H235" s="2"/>
      <c r="O235" s="4"/>
      <c r="P235" s="4"/>
    </row>
    <row r="236">
      <c r="B236" s="2"/>
      <c r="D236" s="2"/>
      <c r="E236" s="2"/>
      <c r="F236" s="2"/>
      <c r="G236" s="2"/>
      <c r="H236" s="2"/>
      <c r="O236" s="4"/>
      <c r="P236" s="4"/>
    </row>
    <row r="237">
      <c r="B237" s="2"/>
      <c r="D237" s="2"/>
      <c r="E237" s="2"/>
      <c r="F237" s="2"/>
      <c r="G237" s="2"/>
      <c r="H237" s="2"/>
      <c r="O237" s="4"/>
      <c r="P237" s="4"/>
    </row>
    <row r="238">
      <c r="B238" s="2"/>
      <c r="D238" s="2"/>
      <c r="E238" s="2"/>
      <c r="F238" s="2"/>
      <c r="G238" s="2"/>
      <c r="H238" s="2"/>
      <c r="O238" s="4"/>
      <c r="P238" s="4"/>
    </row>
    <row r="239">
      <c r="B239" s="2"/>
      <c r="D239" s="2"/>
      <c r="E239" s="2"/>
      <c r="F239" s="2"/>
      <c r="G239" s="2"/>
      <c r="H239" s="2"/>
      <c r="O239" s="4"/>
      <c r="P239" s="4"/>
    </row>
    <row r="240">
      <c r="B240" s="2"/>
      <c r="D240" s="2"/>
      <c r="E240" s="2"/>
      <c r="F240" s="2"/>
      <c r="G240" s="2"/>
      <c r="H240" s="2"/>
      <c r="O240" s="4"/>
      <c r="P240" s="4"/>
    </row>
    <row r="241">
      <c r="B241" s="2"/>
      <c r="D241" s="2"/>
      <c r="E241" s="2"/>
      <c r="F241" s="2"/>
      <c r="G241" s="2"/>
      <c r="H241" s="2"/>
      <c r="O241" s="4"/>
      <c r="P241" s="4"/>
    </row>
    <row r="242">
      <c r="B242" s="2"/>
      <c r="D242" s="2"/>
      <c r="E242" s="2"/>
      <c r="F242" s="2"/>
      <c r="G242" s="2"/>
      <c r="H242" s="2"/>
      <c r="O242" s="4"/>
      <c r="P242" s="4"/>
    </row>
    <row r="243">
      <c r="B243" s="2"/>
      <c r="D243" s="2"/>
      <c r="E243" s="2"/>
      <c r="F243" s="2"/>
      <c r="G243" s="2"/>
      <c r="H243" s="2"/>
      <c r="O243" s="4"/>
      <c r="P243" s="4"/>
    </row>
    <row r="244">
      <c r="B244" s="2"/>
      <c r="D244" s="2"/>
      <c r="E244" s="2"/>
      <c r="F244" s="2"/>
      <c r="G244" s="2"/>
      <c r="H244" s="2"/>
      <c r="O244" s="4"/>
      <c r="P244" s="4"/>
    </row>
    <row r="245">
      <c r="B245" s="2"/>
      <c r="D245" s="2"/>
      <c r="E245" s="2"/>
      <c r="F245" s="2"/>
      <c r="G245" s="2"/>
      <c r="H245" s="2"/>
      <c r="O245" s="4"/>
      <c r="P245" s="4"/>
    </row>
    <row r="246">
      <c r="B246" s="2"/>
      <c r="D246" s="2"/>
      <c r="E246" s="2"/>
      <c r="F246" s="2"/>
      <c r="G246" s="2"/>
      <c r="H246" s="2"/>
      <c r="O246" s="4"/>
      <c r="P246" s="4"/>
    </row>
    <row r="247">
      <c r="B247" s="2"/>
      <c r="D247" s="2"/>
      <c r="E247" s="2"/>
      <c r="F247" s="2"/>
      <c r="G247" s="2"/>
      <c r="H247" s="2"/>
      <c r="O247" s="4"/>
      <c r="P247" s="4"/>
    </row>
    <row r="248">
      <c r="B248" s="2"/>
      <c r="D248" s="2"/>
      <c r="E248" s="2"/>
      <c r="F248" s="2"/>
      <c r="G248" s="2"/>
      <c r="H248" s="2"/>
      <c r="O248" s="4"/>
      <c r="P248" s="4"/>
    </row>
    <row r="249">
      <c r="B249" s="2"/>
      <c r="D249" s="2"/>
      <c r="E249" s="2"/>
      <c r="F249" s="2"/>
      <c r="G249" s="2"/>
      <c r="H249" s="2"/>
      <c r="O249" s="4"/>
      <c r="P249" s="4"/>
    </row>
    <row r="250">
      <c r="B250" s="2"/>
      <c r="D250" s="2"/>
      <c r="E250" s="2"/>
      <c r="F250" s="2"/>
      <c r="G250" s="2"/>
      <c r="H250" s="2"/>
      <c r="O250" s="4"/>
      <c r="P250" s="4"/>
    </row>
    <row r="251">
      <c r="B251" s="2"/>
      <c r="D251" s="2"/>
      <c r="E251" s="2"/>
      <c r="F251" s="2"/>
      <c r="G251" s="2"/>
      <c r="H251" s="2"/>
      <c r="O251" s="4"/>
      <c r="P251" s="4"/>
    </row>
    <row r="252">
      <c r="B252" s="2"/>
      <c r="D252" s="2"/>
      <c r="E252" s="2"/>
      <c r="F252" s="2"/>
      <c r="G252" s="2"/>
      <c r="H252" s="2"/>
      <c r="O252" s="4"/>
      <c r="P252" s="4"/>
    </row>
    <row r="253">
      <c r="B253" s="2"/>
      <c r="D253" s="2"/>
      <c r="E253" s="2"/>
      <c r="F253" s="2"/>
      <c r="G253" s="2"/>
      <c r="H253" s="2"/>
      <c r="O253" s="4"/>
      <c r="P253" s="4"/>
    </row>
    <row r="254">
      <c r="B254" s="2"/>
      <c r="D254" s="2"/>
      <c r="E254" s="2"/>
      <c r="F254" s="2"/>
      <c r="G254" s="2"/>
      <c r="H254" s="2"/>
      <c r="O254" s="4"/>
      <c r="P254" s="4"/>
    </row>
    <row r="255">
      <c r="B255" s="2"/>
      <c r="D255" s="2"/>
      <c r="E255" s="2"/>
      <c r="F255" s="2"/>
      <c r="G255" s="2"/>
      <c r="H255" s="2"/>
      <c r="O255" s="4"/>
      <c r="P255" s="4"/>
    </row>
    <row r="256">
      <c r="B256" s="2"/>
      <c r="D256" s="2"/>
      <c r="E256" s="2"/>
      <c r="F256" s="2"/>
      <c r="G256" s="2"/>
      <c r="H256" s="2"/>
      <c r="O256" s="4"/>
      <c r="P256" s="4"/>
    </row>
    <row r="257">
      <c r="B257" s="2"/>
      <c r="D257" s="2"/>
      <c r="E257" s="2"/>
      <c r="F257" s="2"/>
      <c r="G257" s="2"/>
      <c r="H257" s="2"/>
      <c r="O257" s="4"/>
      <c r="P257" s="4"/>
    </row>
    <row r="258">
      <c r="B258" s="2"/>
      <c r="D258" s="2"/>
      <c r="E258" s="2"/>
      <c r="F258" s="2"/>
      <c r="G258" s="2"/>
      <c r="H258" s="2"/>
      <c r="O258" s="4"/>
      <c r="P258" s="4"/>
    </row>
    <row r="259">
      <c r="B259" s="2"/>
      <c r="D259" s="2"/>
      <c r="E259" s="2"/>
      <c r="F259" s="2"/>
      <c r="G259" s="2"/>
      <c r="H259" s="2"/>
      <c r="O259" s="4"/>
      <c r="P259" s="4"/>
    </row>
    <row r="260">
      <c r="B260" s="2"/>
      <c r="D260" s="2"/>
      <c r="E260" s="2"/>
      <c r="F260" s="2"/>
      <c r="G260" s="2"/>
      <c r="H260" s="2"/>
      <c r="O260" s="4"/>
      <c r="P260" s="4"/>
    </row>
    <row r="261">
      <c r="B261" s="2"/>
      <c r="D261" s="2"/>
      <c r="E261" s="2"/>
      <c r="F261" s="2"/>
      <c r="G261" s="2"/>
      <c r="H261" s="2"/>
      <c r="O261" s="4"/>
      <c r="P261" s="4"/>
    </row>
    <row r="262">
      <c r="B262" s="2"/>
      <c r="D262" s="2"/>
      <c r="E262" s="2"/>
      <c r="F262" s="2"/>
      <c r="G262" s="2"/>
      <c r="H262" s="2"/>
      <c r="O262" s="4"/>
      <c r="P262" s="4"/>
    </row>
    <row r="263">
      <c r="B263" s="2"/>
      <c r="D263" s="2"/>
      <c r="E263" s="2"/>
      <c r="F263" s="2"/>
      <c r="G263" s="2"/>
      <c r="H263" s="2"/>
      <c r="O263" s="4"/>
      <c r="P263" s="4"/>
    </row>
    <row r="264">
      <c r="B264" s="2"/>
      <c r="D264" s="2"/>
      <c r="E264" s="2"/>
      <c r="F264" s="2"/>
      <c r="G264" s="2"/>
      <c r="H264" s="2"/>
      <c r="O264" s="4"/>
      <c r="P264" s="4"/>
    </row>
    <row r="265">
      <c r="B265" s="2"/>
      <c r="D265" s="2"/>
      <c r="E265" s="2"/>
      <c r="F265" s="2"/>
      <c r="G265" s="2"/>
      <c r="H265" s="2"/>
      <c r="O265" s="4"/>
      <c r="P265" s="4"/>
    </row>
    <row r="266">
      <c r="B266" s="2"/>
      <c r="D266" s="2"/>
      <c r="E266" s="2"/>
      <c r="F266" s="2"/>
      <c r="G266" s="2"/>
      <c r="H266" s="2"/>
      <c r="O266" s="4"/>
      <c r="P266" s="4"/>
    </row>
    <row r="267">
      <c r="B267" s="2"/>
      <c r="D267" s="2"/>
      <c r="E267" s="2"/>
      <c r="F267" s="2"/>
      <c r="G267" s="2"/>
      <c r="H267" s="2"/>
      <c r="O267" s="4"/>
      <c r="P267" s="4"/>
    </row>
    <row r="268">
      <c r="B268" s="2"/>
      <c r="D268" s="2"/>
      <c r="E268" s="2"/>
      <c r="F268" s="2"/>
      <c r="G268" s="2"/>
      <c r="H268" s="2"/>
      <c r="O268" s="4"/>
      <c r="P268" s="4"/>
    </row>
    <row r="269">
      <c r="B269" s="2"/>
      <c r="D269" s="2"/>
      <c r="E269" s="2"/>
      <c r="F269" s="2"/>
      <c r="G269" s="2"/>
      <c r="H269" s="2"/>
      <c r="O269" s="4"/>
      <c r="P269" s="4"/>
    </row>
    <row r="270">
      <c r="B270" s="2"/>
      <c r="D270" s="2"/>
      <c r="E270" s="2"/>
      <c r="F270" s="2"/>
      <c r="G270" s="2"/>
      <c r="H270" s="2"/>
      <c r="O270" s="4"/>
      <c r="P270" s="4"/>
    </row>
    <row r="271">
      <c r="B271" s="2"/>
      <c r="D271" s="2"/>
      <c r="E271" s="2"/>
      <c r="F271" s="2"/>
      <c r="G271" s="2"/>
      <c r="H271" s="2"/>
      <c r="O271" s="4"/>
      <c r="P271" s="4"/>
    </row>
    <row r="272">
      <c r="B272" s="2"/>
      <c r="D272" s="2"/>
      <c r="E272" s="2"/>
      <c r="F272" s="2"/>
      <c r="G272" s="2"/>
      <c r="H272" s="2"/>
      <c r="O272" s="4"/>
      <c r="P272" s="4"/>
    </row>
    <row r="273">
      <c r="B273" s="2"/>
      <c r="D273" s="2"/>
      <c r="E273" s="2"/>
      <c r="F273" s="2"/>
      <c r="G273" s="2"/>
      <c r="H273" s="2"/>
      <c r="O273" s="4"/>
      <c r="P273" s="4"/>
    </row>
    <row r="274">
      <c r="B274" s="2"/>
      <c r="D274" s="2"/>
      <c r="E274" s="2"/>
      <c r="F274" s="2"/>
      <c r="G274" s="2"/>
      <c r="H274" s="2"/>
      <c r="O274" s="4"/>
      <c r="P274" s="4"/>
    </row>
    <row r="275">
      <c r="B275" s="2"/>
      <c r="D275" s="2"/>
      <c r="E275" s="2"/>
      <c r="F275" s="2"/>
      <c r="G275" s="2"/>
      <c r="H275" s="2"/>
      <c r="O275" s="4"/>
      <c r="P275" s="4"/>
    </row>
    <row r="276">
      <c r="B276" s="2"/>
      <c r="D276" s="2"/>
      <c r="E276" s="2"/>
      <c r="F276" s="2"/>
      <c r="G276" s="2"/>
      <c r="H276" s="2"/>
      <c r="O276" s="4"/>
      <c r="P276" s="4"/>
    </row>
    <row r="277">
      <c r="B277" s="2"/>
      <c r="D277" s="2"/>
      <c r="E277" s="2"/>
      <c r="F277" s="2"/>
      <c r="G277" s="2"/>
      <c r="H277" s="2"/>
      <c r="O277" s="4"/>
      <c r="P277" s="4"/>
    </row>
    <row r="278">
      <c r="B278" s="2"/>
      <c r="D278" s="2"/>
      <c r="E278" s="2"/>
      <c r="F278" s="2"/>
      <c r="G278" s="2"/>
      <c r="H278" s="2"/>
      <c r="O278" s="4"/>
      <c r="P278" s="4"/>
    </row>
    <row r="279">
      <c r="B279" s="2"/>
      <c r="D279" s="2"/>
      <c r="E279" s="2"/>
      <c r="F279" s="2"/>
      <c r="G279" s="2"/>
      <c r="H279" s="2"/>
      <c r="O279" s="4"/>
      <c r="P279" s="4"/>
    </row>
    <row r="280">
      <c r="B280" s="2"/>
      <c r="D280" s="2"/>
      <c r="E280" s="2"/>
      <c r="F280" s="2"/>
      <c r="G280" s="2"/>
      <c r="H280" s="2"/>
      <c r="O280" s="4"/>
      <c r="P280" s="4"/>
    </row>
    <row r="281">
      <c r="B281" s="2"/>
      <c r="D281" s="2"/>
      <c r="E281" s="2"/>
      <c r="F281" s="2"/>
      <c r="G281" s="2"/>
      <c r="H281" s="2"/>
      <c r="O281" s="4"/>
      <c r="P281" s="4"/>
    </row>
    <row r="282">
      <c r="B282" s="2"/>
      <c r="D282" s="2"/>
      <c r="E282" s="2"/>
      <c r="F282" s="2"/>
      <c r="G282" s="2"/>
      <c r="H282" s="2"/>
      <c r="O282" s="4"/>
      <c r="P282" s="4"/>
    </row>
    <row r="283">
      <c r="B283" s="2"/>
      <c r="D283" s="2"/>
      <c r="E283" s="2"/>
      <c r="F283" s="2"/>
      <c r="G283" s="2"/>
      <c r="H283" s="2"/>
      <c r="O283" s="4"/>
      <c r="P283" s="4"/>
    </row>
    <row r="284">
      <c r="B284" s="2"/>
      <c r="D284" s="2"/>
      <c r="E284" s="2"/>
      <c r="F284" s="2"/>
      <c r="G284" s="2"/>
      <c r="H284" s="2"/>
      <c r="O284" s="4"/>
      <c r="P284" s="4"/>
    </row>
    <row r="285">
      <c r="B285" s="2"/>
      <c r="D285" s="2"/>
      <c r="E285" s="2"/>
      <c r="F285" s="2"/>
      <c r="G285" s="2"/>
      <c r="H285" s="2"/>
      <c r="O285" s="4"/>
      <c r="P285" s="4"/>
    </row>
    <row r="286">
      <c r="B286" s="2"/>
      <c r="D286" s="2"/>
      <c r="E286" s="2"/>
      <c r="F286" s="2"/>
      <c r="G286" s="2"/>
      <c r="H286" s="2"/>
      <c r="O286" s="4"/>
      <c r="P286" s="4"/>
    </row>
    <row r="287">
      <c r="B287" s="2"/>
      <c r="D287" s="2"/>
      <c r="E287" s="2"/>
      <c r="F287" s="2"/>
      <c r="G287" s="2"/>
      <c r="H287" s="2"/>
      <c r="O287" s="4"/>
      <c r="P287" s="4"/>
    </row>
    <row r="288">
      <c r="B288" s="2"/>
      <c r="D288" s="2"/>
      <c r="E288" s="2"/>
      <c r="F288" s="2"/>
      <c r="G288" s="2"/>
      <c r="H288" s="2"/>
      <c r="O288" s="4"/>
      <c r="P288" s="4"/>
    </row>
    <row r="289">
      <c r="B289" s="2"/>
      <c r="D289" s="2"/>
      <c r="E289" s="2"/>
      <c r="F289" s="2"/>
      <c r="G289" s="2"/>
      <c r="H289" s="2"/>
      <c r="O289" s="4"/>
      <c r="P289" s="4"/>
    </row>
    <row r="290">
      <c r="B290" s="2"/>
      <c r="D290" s="2"/>
      <c r="E290" s="2"/>
      <c r="F290" s="2"/>
      <c r="G290" s="2"/>
      <c r="H290" s="2"/>
      <c r="O290" s="4"/>
      <c r="P290" s="4"/>
    </row>
    <row r="291">
      <c r="B291" s="2"/>
      <c r="D291" s="2"/>
      <c r="E291" s="2"/>
      <c r="F291" s="2"/>
      <c r="G291" s="2"/>
      <c r="H291" s="2"/>
      <c r="O291" s="4"/>
      <c r="P291" s="4"/>
    </row>
    <row r="292">
      <c r="B292" s="2"/>
      <c r="D292" s="2"/>
      <c r="E292" s="2"/>
      <c r="F292" s="2"/>
      <c r="G292" s="2"/>
      <c r="H292" s="2"/>
      <c r="O292" s="4"/>
      <c r="P292" s="4"/>
    </row>
    <row r="293">
      <c r="B293" s="2"/>
      <c r="D293" s="2"/>
      <c r="E293" s="2"/>
      <c r="F293" s="2"/>
      <c r="G293" s="2"/>
      <c r="H293" s="2"/>
      <c r="O293" s="4"/>
      <c r="P293" s="4"/>
    </row>
    <row r="294">
      <c r="B294" s="2"/>
      <c r="D294" s="2"/>
      <c r="E294" s="2"/>
      <c r="F294" s="2"/>
      <c r="G294" s="2"/>
      <c r="H294" s="2"/>
      <c r="O294" s="4"/>
      <c r="P294" s="4"/>
    </row>
    <row r="295">
      <c r="B295" s="2"/>
      <c r="D295" s="2"/>
      <c r="E295" s="2"/>
      <c r="F295" s="2"/>
      <c r="G295" s="2"/>
      <c r="H295" s="2"/>
      <c r="O295" s="4"/>
      <c r="P295" s="4"/>
    </row>
    <row r="296">
      <c r="B296" s="2"/>
      <c r="D296" s="2"/>
      <c r="E296" s="2"/>
      <c r="F296" s="2"/>
      <c r="G296" s="2"/>
      <c r="H296" s="2"/>
      <c r="O296" s="4"/>
      <c r="P296" s="4"/>
    </row>
    <row r="297">
      <c r="B297" s="2"/>
      <c r="D297" s="2"/>
      <c r="E297" s="2"/>
      <c r="F297" s="2"/>
      <c r="G297" s="2"/>
      <c r="H297" s="2"/>
      <c r="O297" s="4"/>
      <c r="P297" s="4"/>
    </row>
    <row r="298">
      <c r="B298" s="2"/>
      <c r="D298" s="2"/>
      <c r="E298" s="2"/>
      <c r="F298" s="2"/>
      <c r="G298" s="2"/>
      <c r="H298" s="2"/>
      <c r="O298" s="4"/>
      <c r="P298" s="4"/>
    </row>
    <row r="299">
      <c r="B299" s="2"/>
      <c r="D299" s="2"/>
      <c r="E299" s="2"/>
      <c r="F299" s="2"/>
      <c r="G299" s="2"/>
      <c r="H299" s="2"/>
      <c r="O299" s="4"/>
      <c r="P299" s="4"/>
    </row>
    <row r="300">
      <c r="B300" s="2"/>
      <c r="D300" s="2"/>
      <c r="E300" s="2"/>
      <c r="F300" s="2"/>
      <c r="G300" s="2"/>
      <c r="H300" s="2"/>
      <c r="O300" s="4"/>
      <c r="P300" s="4"/>
    </row>
    <row r="301">
      <c r="B301" s="2"/>
      <c r="D301" s="2"/>
      <c r="E301" s="2"/>
      <c r="F301" s="2"/>
      <c r="G301" s="2"/>
      <c r="H301" s="2"/>
      <c r="O301" s="4"/>
      <c r="P301" s="4"/>
    </row>
    <row r="302">
      <c r="B302" s="2"/>
      <c r="D302" s="2"/>
      <c r="E302" s="2"/>
      <c r="F302" s="2"/>
      <c r="G302" s="2"/>
      <c r="H302" s="2"/>
      <c r="O302" s="4"/>
      <c r="P302" s="4"/>
    </row>
    <row r="303">
      <c r="B303" s="2"/>
      <c r="D303" s="2"/>
      <c r="E303" s="2"/>
      <c r="F303" s="2"/>
      <c r="G303" s="2"/>
      <c r="H303" s="2"/>
      <c r="O303" s="4"/>
      <c r="P303" s="4"/>
    </row>
    <row r="304">
      <c r="B304" s="2"/>
      <c r="D304" s="2"/>
      <c r="E304" s="2"/>
      <c r="F304" s="2"/>
      <c r="G304" s="2"/>
      <c r="H304" s="2"/>
      <c r="O304" s="4"/>
      <c r="P304" s="4"/>
    </row>
    <row r="305">
      <c r="B305" s="2"/>
      <c r="D305" s="2"/>
      <c r="E305" s="2"/>
      <c r="F305" s="2"/>
      <c r="G305" s="2"/>
      <c r="H305" s="2"/>
      <c r="O305" s="4"/>
      <c r="P305" s="4"/>
    </row>
    <row r="306">
      <c r="B306" s="2"/>
      <c r="D306" s="2"/>
      <c r="E306" s="2"/>
      <c r="F306" s="2"/>
      <c r="G306" s="2"/>
      <c r="H306" s="2"/>
      <c r="O306" s="4"/>
      <c r="P306" s="4"/>
    </row>
    <row r="307">
      <c r="B307" s="2"/>
      <c r="D307" s="2"/>
      <c r="E307" s="2"/>
      <c r="F307" s="2"/>
      <c r="G307" s="2"/>
      <c r="H307" s="2"/>
      <c r="O307" s="4"/>
      <c r="P307" s="4"/>
    </row>
    <row r="308">
      <c r="B308" s="2"/>
      <c r="D308" s="2"/>
      <c r="E308" s="2"/>
      <c r="F308" s="2"/>
      <c r="G308" s="2"/>
      <c r="H308" s="2"/>
      <c r="O308" s="4"/>
      <c r="P308" s="4"/>
    </row>
    <row r="309">
      <c r="B309" s="2"/>
      <c r="D309" s="2"/>
      <c r="E309" s="2"/>
      <c r="F309" s="2"/>
      <c r="G309" s="2"/>
      <c r="H309" s="2"/>
      <c r="O309" s="4"/>
      <c r="P309" s="4"/>
    </row>
    <row r="310">
      <c r="B310" s="2"/>
      <c r="D310" s="2"/>
      <c r="E310" s="2"/>
      <c r="F310" s="2"/>
      <c r="G310" s="2"/>
      <c r="H310" s="2"/>
      <c r="O310" s="4"/>
      <c r="P310" s="4"/>
    </row>
    <row r="311">
      <c r="B311" s="2"/>
      <c r="D311" s="2"/>
      <c r="E311" s="2"/>
      <c r="F311" s="2"/>
      <c r="G311" s="2"/>
      <c r="H311" s="2"/>
      <c r="O311" s="4"/>
      <c r="P311" s="4"/>
    </row>
    <row r="312">
      <c r="B312" s="2"/>
      <c r="D312" s="2"/>
      <c r="E312" s="2"/>
      <c r="F312" s="2"/>
      <c r="G312" s="2"/>
      <c r="H312" s="2"/>
      <c r="O312" s="4"/>
      <c r="P312" s="4"/>
    </row>
    <row r="313">
      <c r="B313" s="2"/>
      <c r="D313" s="2"/>
      <c r="E313" s="2"/>
      <c r="F313" s="2"/>
      <c r="G313" s="2"/>
      <c r="H313" s="2"/>
      <c r="O313" s="4"/>
      <c r="P313" s="4"/>
    </row>
    <row r="314">
      <c r="B314" s="2"/>
      <c r="D314" s="2"/>
      <c r="E314" s="2"/>
      <c r="F314" s="2"/>
      <c r="G314" s="2"/>
      <c r="H314" s="2"/>
      <c r="O314" s="4"/>
      <c r="P314" s="4"/>
    </row>
    <row r="315">
      <c r="B315" s="2"/>
      <c r="D315" s="2"/>
      <c r="E315" s="2"/>
      <c r="F315" s="2"/>
      <c r="G315" s="2"/>
      <c r="H315" s="2"/>
      <c r="O315" s="4"/>
      <c r="P315" s="4"/>
    </row>
    <row r="316">
      <c r="B316" s="2"/>
      <c r="D316" s="2"/>
      <c r="E316" s="2"/>
      <c r="F316" s="2"/>
      <c r="G316" s="2"/>
      <c r="H316" s="2"/>
      <c r="O316" s="4"/>
      <c r="P316" s="4"/>
    </row>
    <row r="317">
      <c r="B317" s="2"/>
      <c r="D317" s="2"/>
      <c r="E317" s="2"/>
      <c r="F317" s="2"/>
      <c r="G317" s="2"/>
      <c r="H317" s="2"/>
      <c r="O317" s="4"/>
      <c r="P317" s="4"/>
    </row>
    <row r="318">
      <c r="B318" s="2"/>
      <c r="D318" s="2"/>
      <c r="E318" s="2"/>
      <c r="F318" s="2"/>
      <c r="G318" s="2"/>
      <c r="H318" s="2"/>
      <c r="O318" s="4"/>
      <c r="P318" s="4"/>
    </row>
    <row r="319">
      <c r="B319" s="2"/>
      <c r="D319" s="2"/>
      <c r="E319" s="2"/>
      <c r="F319" s="2"/>
      <c r="G319" s="2"/>
      <c r="H319" s="2"/>
      <c r="O319" s="4"/>
      <c r="P319" s="4"/>
    </row>
    <row r="320">
      <c r="B320" s="2"/>
      <c r="D320" s="2"/>
      <c r="E320" s="2"/>
      <c r="F320" s="2"/>
      <c r="G320" s="2"/>
      <c r="H320" s="2"/>
      <c r="O320" s="4"/>
      <c r="P320" s="4"/>
    </row>
    <row r="321">
      <c r="B321" s="2"/>
      <c r="D321" s="2"/>
      <c r="E321" s="2"/>
      <c r="F321" s="2"/>
      <c r="G321" s="2"/>
      <c r="H321" s="2"/>
      <c r="O321" s="4"/>
      <c r="P321" s="4"/>
    </row>
    <row r="322">
      <c r="B322" s="2"/>
      <c r="D322" s="2"/>
      <c r="E322" s="2"/>
      <c r="F322" s="2"/>
      <c r="G322" s="2"/>
      <c r="H322" s="2"/>
      <c r="O322" s="4"/>
      <c r="P322" s="4"/>
    </row>
    <row r="323">
      <c r="B323" s="2"/>
      <c r="D323" s="2"/>
      <c r="E323" s="2"/>
      <c r="F323" s="2"/>
      <c r="G323" s="2"/>
      <c r="H323" s="2"/>
      <c r="O323" s="4"/>
      <c r="P323" s="4"/>
    </row>
    <row r="324">
      <c r="B324" s="2"/>
      <c r="D324" s="2"/>
      <c r="E324" s="2"/>
      <c r="F324" s="2"/>
      <c r="G324" s="2"/>
      <c r="H324" s="2"/>
      <c r="O324" s="4"/>
      <c r="P324" s="4"/>
    </row>
    <row r="325">
      <c r="B325" s="2"/>
      <c r="D325" s="2"/>
      <c r="E325" s="2"/>
      <c r="F325" s="2"/>
      <c r="G325" s="2"/>
      <c r="H325" s="2"/>
      <c r="O325" s="4"/>
      <c r="P325" s="4"/>
    </row>
    <row r="326">
      <c r="B326" s="2"/>
      <c r="D326" s="2"/>
      <c r="E326" s="2"/>
      <c r="F326" s="2"/>
      <c r="G326" s="2"/>
      <c r="H326" s="2"/>
      <c r="O326" s="4"/>
      <c r="P326" s="4"/>
    </row>
    <row r="327">
      <c r="B327" s="2"/>
      <c r="D327" s="2"/>
      <c r="E327" s="2"/>
      <c r="F327" s="2"/>
      <c r="G327" s="2"/>
      <c r="H327" s="2"/>
      <c r="O327" s="4"/>
      <c r="P327" s="4"/>
    </row>
    <row r="328">
      <c r="B328" s="2"/>
      <c r="D328" s="2"/>
      <c r="E328" s="2"/>
      <c r="F328" s="2"/>
      <c r="G328" s="2"/>
      <c r="H328" s="2"/>
      <c r="O328" s="4"/>
      <c r="P328" s="4"/>
    </row>
    <row r="329">
      <c r="B329" s="2"/>
      <c r="D329" s="2"/>
      <c r="E329" s="2"/>
      <c r="F329" s="2"/>
      <c r="G329" s="2"/>
      <c r="H329" s="2"/>
      <c r="O329" s="4"/>
      <c r="P329" s="4"/>
    </row>
    <row r="330">
      <c r="B330" s="2"/>
      <c r="D330" s="2"/>
      <c r="E330" s="2"/>
      <c r="F330" s="2"/>
      <c r="G330" s="2"/>
      <c r="H330" s="2"/>
      <c r="O330" s="4"/>
      <c r="P330" s="4"/>
    </row>
    <row r="331">
      <c r="B331" s="2"/>
      <c r="D331" s="2"/>
      <c r="E331" s="2"/>
      <c r="F331" s="2"/>
      <c r="G331" s="2"/>
      <c r="H331" s="2"/>
      <c r="O331" s="4"/>
      <c r="P331" s="4"/>
    </row>
    <row r="332">
      <c r="B332" s="2"/>
      <c r="D332" s="2"/>
      <c r="E332" s="2"/>
      <c r="F332" s="2"/>
      <c r="G332" s="2"/>
      <c r="H332" s="2"/>
      <c r="O332" s="4"/>
      <c r="P332" s="4"/>
    </row>
    <row r="333">
      <c r="B333" s="2"/>
      <c r="D333" s="2"/>
      <c r="E333" s="2"/>
      <c r="F333" s="2"/>
      <c r="G333" s="2"/>
      <c r="H333" s="2"/>
      <c r="O333" s="4"/>
      <c r="P333" s="4"/>
    </row>
    <row r="334">
      <c r="B334" s="2"/>
      <c r="D334" s="2"/>
      <c r="E334" s="2"/>
      <c r="F334" s="2"/>
      <c r="G334" s="2"/>
      <c r="H334" s="2"/>
      <c r="O334" s="4"/>
      <c r="P334" s="4"/>
    </row>
    <row r="335">
      <c r="B335" s="2"/>
      <c r="D335" s="2"/>
      <c r="E335" s="2"/>
      <c r="F335" s="2"/>
      <c r="G335" s="2"/>
      <c r="H335" s="2"/>
      <c r="O335" s="4"/>
      <c r="P335" s="4"/>
    </row>
    <row r="336">
      <c r="B336" s="2"/>
      <c r="D336" s="2"/>
      <c r="E336" s="2"/>
      <c r="F336" s="2"/>
      <c r="G336" s="2"/>
      <c r="H336" s="2"/>
      <c r="O336" s="4"/>
      <c r="P336" s="4"/>
    </row>
    <row r="337">
      <c r="B337" s="2"/>
      <c r="D337" s="2"/>
      <c r="E337" s="2"/>
      <c r="F337" s="2"/>
      <c r="G337" s="2"/>
      <c r="H337" s="2"/>
      <c r="O337" s="4"/>
      <c r="P337" s="4"/>
    </row>
    <row r="338">
      <c r="B338" s="2"/>
      <c r="D338" s="2"/>
      <c r="E338" s="2"/>
      <c r="F338" s="2"/>
      <c r="G338" s="2"/>
      <c r="H338" s="2"/>
      <c r="O338" s="4"/>
      <c r="P338" s="4"/>
    </row>
    <row r="339">
      <c r="B339" s="2"/>
      <c r="D339" s="2"/>
      <c r="E339" s="2"/>
      <c r="F339" s="2"/>
      <c r="G339" s="2"/>
      <c r="H339" s="2"/>
      <c r="O339" s="4"/>
      <c r="P339" s="4"/>
    </row>
    <row r="340">
      <c r="B340" s="2"/>
      <c r="D340" s="2"/>
      <c r="E340" s="2"/>
      <c r="F340" s="2"/>
      <c r="G340" s="2"/>
      <c r="H340" s="2"/>
      <c r="O340" s="4"/>
      <c r="P340" s="4"/>
    </row>
    <row r="341">
      <c r="B341" s="2"/>
      <c r="D341" s="2"/>
      <c r="E341" s="2"/>
      <c r="F341" s="2"/>
      <c r="G341" s="2"/>
      <c r="H341" s="2"/>
      <c r="O341" s="4"/>
      <c r="P341" s="4"/>
    </row>
    <row r="342">
      <c r="B342" s="2"/>
      <c r="D342" s="2"/>
      <c r="E342" s="2"/>
      <c r="F342" s="2"/>
      <c r="G342" s="2"/>
      <c r="H342" s="2"/>
      <c r="O342" s="4"/>
      <c r="P342" s="4"/>
    </row>
    <row r="343">
      <c r="B343" s="2"/>
      <c r="D343" s="2"/>
      <c r="E343" s="2"/>
      <c r="F343" s="2"/>
      <c r="G343" s="2"/>
      <c r="H343" s="2"/>
      <c r="O343" s="4"/>
      <c r="P343" s="4"/>
    </row>
    <row r="344">
      <c r="B344" s="2"/>
      <c r="D344" s="2"/>
      <c r="E344" s="2"/>
      <c r="F344" s="2"/>
      <c r="G344" s="2"/>
      <c r="H344" s="2"/>
      <c r="O344" s="4"/>
      <c r="P344" s="4"/>
    </row>
    <row r="345">
      <c r="B345" s="2"/>
      <c r="D345" s="2"/>
      <c r="E345" s="2"/>
      <c r="F345" s="2"/>
      <c r="G345" s="2"/>
      <c r="H345" s="2"/>
      <c r="O345" s="4"/>
      <c r="P345" s="4"/>
    </row>
    <row r="346">
      <c r="B346" s="2"/>
      <c r="D346" s="2"/>
      <c r="E346" s="2"/>
      <c r="F346" s="2"/>
      <c r="G346" s="2"/>
      <c r="H346" s="2"/>
      <c r="O346" s="4"/>
      <c r="P346" s="4"/>
    </row>
    <row r="347">
      <c r="B347" s="2"/>
      <c r="D347" s="2"/>
      <c r="E347" s="2"/>
      <c r="F347" s="2"/>
      <c r="G347" s="2"/>
      <c r="H347" s="2"/>
      <c r="O347" s="4"/>
      <c r="P347" s="4"/>
    </row>
    <row r="348">
      <c r="B348" s="2"/>
      <c r="D348" s="2"/>
      <c r="E348" s="2"/>
      <c r="F348" s="2"/>
      <c r="G348" s="2"/>
      <c r="H348" s="2"/>
      <c r="O348" s="4"/>
      <c r="P348" s="4"/>
    </row>
    <row r="349">
      <c r="B349" s="2"/>
      <c r="D349" s="2"/>
      <c r="E349" s="2"/>
      <c r="F349" s="2"/>
      <c r="G349" s="2"/>
      <c r="H349" s="2"/>
      <c r="O349" s="4"/>
      <c r="P349" s="4"/>
    </row>
    <row r="350">
      <c r="B350" s="2"/>
      <c r="D350" s="2"/>
      <c r="E350" s="2"/>
      <c r="F350" s="2"/>
      <c r="G350" s="2"/>
      <c r="H350" s="2"/>
      <c r="O350" s="4"/>
      <c r="P350" s="4"/>
    </row>
    <row r="351">
      <c r="B351" s="2"/>
      <c r="D351" s="2"/>
      <c r="E351" s="2"/>
      <c r="F351" s="2"/>
      <c r="G351" s="2"/>
      <c r="H351" s="2"/>
      <c r="O351" s="4"/>
      <c r="P351" s="4"/>
    </row>
    <row r="352">
      <c r="B352" s="2"/>
      <c r="D352" s="2"/>
      <c r="E352" s="2"/>
      <c r="F352" s="2"/>
      <c r="G352" s="2"/>
      <c r="H352" s="2"/>
      <c r="O352" s="4"/>
      <c r="P352" s="4"/>
    </row>
    <row r="353">
      <c r="B353" s="2"/>
      <c r="D353" s="2"/>
      <c r="E353" s="2"/>
      <c r="F353" s="2"/>
      <c r="G353" s="2"/>
      <c r="H353" s="2"/>
      <c r="O353" s="4"/>
      <c r="P353" s="4"/>
    </row>
    <row r="354">
      <c r="B354" s="2"/>
      <c r="D354" s="2"/>
      <c r="E354" s="2"/>
      <c r="F354" s="2"/>
      <c r="G354" s="2"/>
      <c r="H354" s="2"/>
      <c r="O354" s="4"/>
      <c r="P354" s="4"/>
    </row>
    <row r="355">
      <c r="B355" s="2"/>
      <c r="D355" s="2"/>
      <c r="E355" s="2"/>
      <c r="F355" s="2"/>
      <c r="G355" s="2"/>
      <c r="H355" s="2"/>
      <c r="O355" s="4"/>
      <c r="P355" s="4"/>
    </row>
    <row r="356">
      <c r="B356" s="2"/>
      <c r="D356" s="2"/>
      <c r="E356" s="2"/>
      <c r="F356" s="2"/>
      <c r="G356" s="2"/>
      <c r="H356" s="2"/>
      <c r="O356" s="4"/>
      <c r="P356" s="4"/>
    </row>
    <row r="357">
      <c r="B357" s="2"/>
      <c r="D357" s="2"/>
      <c r="E357" s="2"/>
      <c r="F357" s="2"/>
      <c r="G357" s="2"/>
      <c r="H357" s="2"/>
      <c r="O357" s="4"/>
      <c r="P357" s="4"/>
    </row>
    <row r="358">
      <c r="B358" s="2"/>
      <c r="D358" s="2"/>
      <c r="E358" s="2"/>
      <c r="F358" s="2"/>
      <c r="G358" s="2"/>
      <c r="H358" s="2"/>
      <c r="O358" s="4"/>
      <c r="P358" s="4"/>
    </row>
    <row r="359">
      <c r="B359" s="2"/>
      <c r="D359" s="2"/>
      <c r="E359" s="2"/>
      <c r="F359" s="2"/>
      <c r="G359" s="2"/>
      <c r="H359" s="2"/>
      <c r="O359" s="4"/>
      <c r="P359" s="4"/>
    </row>
    <row r="360">
      <c r="B360" s="2"/>
      <c r="D360" s="2"/>
      <c r="E360" s="2"/>
      <c r="F360" s="2"/>
      <c r="G360" s="2"/>
      <c r="H360" s="2"/>
      <c r="O360" s="4"/>
      <c r="P360" s="4"/>
    </row>
    <row r="361">
      <c r="B361" s="2"/>
      <c r="D361" s="2"/>
      <c r="E361" s="2"/>
      <c r="F361" s="2"/>
      <c r="G361" s="2"/>
      <c r="H361" s="2"/>
      <c r="O361" s="4"/>
      <c r="P361" s="4"/>
    </row>
    <row r="362">
      <c r="B362" s="2"/>
      <c r="D362" s="2"/>
      <c r="E362" s="2"/>
      <c r="F362" s="2"/>
      <c r="G362" s="2"/>
      <c r="H362" s="2"/>
      <c r="O362" s="4"/>
      <c r="P362" s="4"/>
    </row>
    <row r="363">
      <c r="B363" s="2"/>
      <c r="D363" s="2"/>
      <c r="E363" s="2"/>
      <c r="F363" s="2"/>
      <c r="G363" s="2"/>
      <c r="H363" s="2"/>
      <c r="O363" s="4"/>
      <c r="P363" s="4"/>
    </row>
    <row r="364">
      <c r="B364" s="2"/>
      <c r="D364" s="2"/>
      <c r="E364" s="2"/>
      <c r="F364" s="2"/>
      <c r="G364" s="2"/>
      <c r="H364" s="2"/>
      <c r="O364" s="4"/>
      <c r="P364" s="4"/>
    </row>
    <row r="365">
      <c r="B365" s="2"/>
      <c r="D365" s="2"/>
      <c r="E365" s="2"/>
      <c r="F365" s="2"/>
      <c r="G365" s="2"/>
      <c r="H365" s="2"/>
      <c r="O365" s="4"/>
      <c r="P365" s="4"/>
    </row>
    <row r="366">
      <c r="B366" s="2"/>
      <c r="D366" s="2"/>
      <c r="E366" s="2"/>
      <c r="F366" s="2"/>
      <c r="G366" s="2"/>
      <c r="H366" s="2"/>
      <c r="O366" s="4"/>
      <c r="P366" s="4"/>
    </row>
    <row r="367">
      <c r="B367" s="2"/>
      <c r="D367" s="2"/>
      <c r="E367" s="2"/>
      <c r="F367" s="2"/>
      <c r="G367" s="2"/>
      <c r="H367" s="2"/>
      <c r="O367" s="4"/>
      <c r="P367" s="4"/>
    </row>
    <row r="368">
      <c r="B368" s="2"/>
      <c r="D368" s="2"/>
      <c r="E368" s="2"/>
      <c r="F368" s="2"/>
      <c r="G368" s="2"/>
      <c r="H368" s="2"/>
      <c r="O368" s="4"/>
      <c r="P368" s="4"/>
    </row>
    <row r="369">
      <c r="B369" s="2"/>
      <c r="D369" s="2"/>
      <c r="E369" s="2"/>
      <c r="F369" s="2"/>
      <c r="G369" s="2"/>
      <c r="H369" s="2"/>
      <c r="O369" s="4"/>
      <c r="P369" s="4"/>
    </row>
    <row r="370">
      <c r="B370" s="2"/>
      <c r="D370" s="2"/>
      <c r="E370" s="2"/>
      <c r="F370" s="2"/>
      <c r="G370" s="2"/>
      <c r="H370" s="2"/>
      <c r="O370" s="4"/>
      <c r="P370" s="4"/>
    </row>
    <row r="371">
      <c r="B371" s="2"/>
      <c r="D371" s="2"/>
      <c r="E371" s="2"/>
      <c r="F371" s="2"/>
      <c r="G371" s="2"/>
      <c r="H371" s="2"/>
      <c r="O371" s="4"/>
      <c r="P371" s="4"/>
    </row>
    <row r="372">
      <c r="B372" s="2"/>
      <c r="D372" s="2"/>
      <c r="E372" s="2"/>
      <c r="F372" s="2"/>
      <c r="G372" s="2"/>
      <c r="H372" s="2"/>
      <c r="O372" s="4"/>
      <c r="P372" s="4"/>
    </row>
    <row r="373">
      <c r="B373" s="2"/>
      <c r="D373" s="2"/>
      <c r="E373" s="2"/>
      <c r="F373" s="2"/>
      <c r="G373" s="2"/>
      <c r="H373" s="2"/>
      <c r="O373" s="4"/>
      <c r="P373" s="4"/>
    </row>
    <row r="374">
      <c r="B374" s="2"/>
      <c r="D374" s="2"/>
      <c r="E374" s="2"/>
      <c r="F374" s="2"/>
      <c r="G374" s="2"/>
      <c r="H374" s="2"/>
      <c r="O374" s="4"/>
      <c r="P374" s="4"/>
    </row>
    <row r="375">
      <c r="B375" s="2"/>
      <c r="D375" s="2"/>
      <c r="E375" s="2"/>
      <c r="F375" s="2"/>
      <c r="G375" s="2"/>
      <c r="H375" s="2"/>
      <c r="O375" s="4"/>
      <c r="P375" s="4"/>
    </row>
    <row r="376">
      <c r="B376" s="2"/>
      <c r="D376" s="2"/>
      <c r="E376" s="2"/>
      <c r="F376" s="2"/>
      <c r="G376" s="2"/>
      <c r="H376" s="2"/>
      <c r="O376" s="4"/>
      <c r="P376" s="4"/>
    </row>
    <row r="377">
      <c r="B377" s="2"/>
      <c r="D377" s="2"/>
      <c r="E377" s="2"/>
      <c r="F377" s="2"/>
      <c r="G377" s="2"/>
      <c r="H377" s="2"/>
      <c r="O377" s="4"/>
      <c r="P377" s="4"/>
    </row>
    <row r="378">
      <c r="B378" s="2"/>
      <c r="D378" s="2"/>
      <c r="E378" s="2"/>
      <c r="F378" s="2"/>
      <c r="G378" s="2"/>
      <c r="H378" s="2"/>
      <c r="O378" s="4"/>
      <c r="P378" s="4"/>
    </row>
    <row r="379">
      <c r="B379" s="2"/>
      <c r="D379" s="2"/>
      <c r="E379" s="2"/>
      <c r="F379" s="2"/>
      <c r="G379" s="2"/>
      <c r="H379" s="2"/>
      <c r="O379" s="4"/>
      <c r="P379" s="4"/>
    </row>
    <row r="380">
      <c r="B380" s="2"/>
      <c r="D380" s="2"/>
      <c r="E380" s="2"/>
      <c r="F380" s="2"/>
      <c r="G380" s="2"/>
      <c r="H380" s="2"/>
      <c r="O380" s="4"/>
      <c r="P380" s="4"/>
    </row>
    <row r="381">
      <c r="B381" s="2"/>
      <c r="D381" s="2"/>
      <c r="E381" s="2"/>
      <c r="F381" s="2"/>
      <c r="G381" s="2"/>
      <c r="H381" s="2"/>
      <c r="O381" s="4"/>
      <c r="P381" s="4"/>
    </row>
    <row r="382">
      <c r="B382" s="2"/>
      <c r="D382" s="2"/>
      <c r="E382" s="2"/>
      <c r="F382" s="2"/>
      <c r="G382" s="2"/>
      <c r="H382" s="2"/>
      <c r="O382" s="4"/>
      <c r="P382" s="4"/>
    </row>
    <row r="383">
      <c r="B383" s="2"/>
      <c r="D383" s="2"/>
      <c r="E383" s="2"/>
      <c r="F383" s="2"/>
      <c r="G383" s="2"/>
      <c r="H383" s="2"/>
      <c r="O383" s="4"/>
      <c r="P383" s="4"/>
    </row>
    <row r="384">
      <c r="B384" s="2"/>
      <c r="D384" s="2"/>
      <c r="E384" s="2"/>
      <c r="F384" s="2"/>
      <c r="G384" s="2"/>
      <c r="H384" s="2"/>
      <c r="O384" s="4"/>
      <c r="P384" s="4"/>
    </row>
    <row r="385">
      <c r="B385" s="2"/>
      <c r="D385" s="2"/>
      <c r="E385" s="2"/>
      <c r="F385" s="2"/>
      <c r="G385" s="2"/>
      <c r="H385" s="2"/>
      <c r="O385" s="4"/>
      <c r="P385" s="4"/>
    </row>
    <row r="386">
      <c r="B386" s="2"/>
      <c r="D386" s="2"/>
      <c r="E386" s="2"/>
      <c r="F386" s="2"/>
      <c r="G386" s="2"/>
      <c r="H386" s="2"/>
      <c r="O386" s="4"/>
      <c r="P386" s="4"/>
    </row>
    <row r="387">
      <c r="B387" s="2"/>
      <c r="D387" s="2"/>
      <c r="E387" s="2"/>
      <c r="F387" s="2"/>
      <c r="G387" s="2"/>
      <c r="H387" s="2"/>
      <c r="O387" s="4"/>
      <c r="P387" s="4"/>
    </row>
    <row r="388">
      <c r="B388" s="2"/>
      <c r="D388" s="2"/>
      <c r="E388" s="2"/>
      <c r="F388" s="2"/>
      <c r="G388" s="2"/>
      <c r="H388" s="2"/>
      <c r="O388" s="4"/>
      <c r="P388" s="4"/>
    </row>
    <row r="389">
      <c r="B389" s="2"/>
      <c r="D389" s="2"/>
      <c r="E389" s="2"/>
      <c r="F389" s="2"/>
      <c r="G389" s="2"/>
      <c r="H389" s="2"/>
      <c r="O389" s="4"/>
      <c r="P389" s="4"/>
    </row>
    <row r="390">
      <c r="B390" s="2"/>
      <c r="D390" s="2"/>
      <c r="E390" s="2"/>
      <c r="F390" s="2"/>
      <c r="G390" s="2"/>
      <c r="H390" s="2"/>
      <c r="O390" s="4"/>
      <c r="P390" s="4"/>
    </row>
    <row r="391">
      <c r="B391" s="2"/>
      <c r="D391" s="2"/>
      <c r="E391" s="2"/>
      <c r="F391" s="2"/>
      <c r="G391" s="2"/>
      <c r="H391" s="2"/>
      <c r="O391" s="4"/>
      <c r="P391" s="4"/>
    </row>
    <row r="392">
      <c r="B392" s="2"/>
      <c r="D392" s="2"/>
      <c r="E392" s="2"/>
      <c r="F392" s="2"/>
      <c r="G392" s="2"/>
      <c r="H392" s="2"/>
      <c r="O392" s="4"/>
      <c r="P392" s="4"/>
    </row>
    <row r="393">
      <c r="B393" s="2"/>
      <c r="D393" s="2"/>
      <c r="E393" s="2"/>
      <c r="F393" s="2"/>
      <c r="G393" s="2"/>
      <c r="H393" s="2"/>
      <c r="O393" s="4"/>
      <c r="P393" s="4"/>
    </row>
    <row r="394">
      <c r="B394" s="2"/>
      <c r="D394" s="2"/>
      <c r="E394" s="2"/>
      <c r="F394" s="2"/>
      <c r="G394" s="2"/>
      <c r="H394" s="2"/>
      <c r="O394" s="4"/>
      <c r="P394" s="4"/>
    </row>
    <row r="395">
      <c r="B395" s="2"/>
      <c r="D395" s="2"/>
      <c r="E395" s="2"/>
      <c r="F395" s="2"/>
      <c r="G395" s="2"/>
      <c r="H395" s="2"/>
      <c r="O395" s="4"/>
      <c r="P395" s="4"/>
    </row>
    <row r="396">
      <c r="B396" s="2"/>
      <c r="D396" s="2"/>
      <c r="E396" s="2"/>
      <c r="F396" s="2"/>
      <c r="G396" s="2"/>
      <c r="H396" s="2"/>
      <c r="O396" s="4"/>
      <c r="P396" s="4"/>
    </row>
    <row r="397">
      <c r="B397" s="2"/>
      <c r="D397" s="2"/>
      <c r="E397" s="2"/>
      <c r="F397" s="2"/>
      <c r="G397" s="2"/>
      <c r="H397" s="2"/>
      <c r="O397" s="4"/>
      <c r="P397" s="4"/>
    </row>
    <row r="398">
      <c r="B398" s="2"/>
      <c r="D398" s="2"/>
      <c r="E398" s="2"/>
      <c r="F398" s="2"/>
      <c r="G398" s="2"/>
      <c r="H398" s="2"/>
      <c r="O398" s="4"/>
      <c r="P398" s="4"/>
    </row>
    <row r="399">
      <c r="B399" s="2"/>
      <c r="D399" s="2"/>
      <c r="E399" s="2"/>
      <c r="F399" s="2"/>
      <c r="G399" s="2"/>
      <c r="H399" s="2"/>
      <c r="O399" s="4"/>
      <c r="P399" s="4"/>
    </row>
    <row r="400">
      <c r="B400" s="2"/>
      <c r="D400" s="2"/>
      <c r="E400" s="2"/>
      <c r="F400" s="2"/>
      <c r="G400" s="2"/>
      <c r="H400" s="2"/>
      <c r="O400" s="4"/>
      <c r="P400" s="4"/>
    </row>
    <row r="401">
      <c r="B401" s="2"/>
      <c r="D401" s="2"/>
      <c r="E401" s="2"/>
      <c r="F401" s="2"/>
      <c r="G401" s="2"/>
      <c r="H401" s="2"/>
      <c r="O401" s="4"/>
      <c r="P401" s="4"/>
    </row>
    <row r="402">
      <c r="B402" s="2"/>
      <c r="D402" s="2"/>
      <c r="E402" s="2"/>
      <c r="F402" s="2"/>
      <c r="G402" s="2"/>
      <c r="H402" s="2"/>
      <c r="O402" s="4"/>
      <c r="P402" s="4"/>
    </row>
    <row r="403">
      <c r="B403" s="2"/>
      <c r="D403" s="2"/>
      <c r="E403" s="2"/>
      <c r="F403" s="2"/>
      <c r="G403" s="2"/>
      <c r="H403" s="2"/>
      <c r="O403" s="4"/>
      <c r="P403" s="4"/>
    </row>
    <row r="404">
      <c r="B404" s="2"/>
      <c r="D404" s="2"/>
      <c r="E404" s="2"/>
      <c r="F404" s="2"/>
      <c r="G404" s="2"/>
      <c r="H404" s="2"/>
      <c r="O404" s="4"/>
      <c r="P404" s="4"/>
    </row>
    <row r="405">
      <c r="B405" s="2"/>
      <c r="D405" s="2"/>
      <c r="E405" s="2"/>
      <c r="F405" s="2"/>
      <c r="G405" s="2"/>
      <c r="H405" s="2"/>
      <c r="O405" s="4"/>
      <c r="P405" s="4"/>
    </row>
    <row r="406">
      <c r="B406" s="2"/>
      <c r="D406" s="2"/>
      <c r="E406" s="2"/>
      <c r="F406" s="2"/>
      <c r="G406" s="2"/>
      <c r="H406" s="2"/>
      <c r="O406" s="4"/>
      <c r="P406" s="4"/>
    </row>
    <row r="407">
      <c r="B407" s="2"/>
      <c r="D407" s="2"/>
      <c r="E407" s="2"/>
      <c r="F407" s="2"/>
      <c r="G407" s="2"/>
      <c r="H407" s="2"/>
      <c r="O407" s="4"/>
      <c r="P407" s="4"/>
    </row>
    <row r="408">
      <c r="B408" s="2"/>
      <c r="D408" s="2"/>
      <c r="E408" s="2"/>
      <c r="F408" s="2"/>
      <c r="G408" s="2"/>
      <c r="H408" s="2"/>
      <c r="O408" s="4"/>
      <c r="P408" s="4"/>
    </row>
    <row r="409">
      <c r="B409" s="2"/>
      <c r="D409" s="2"/>
      <c r="E409" s="2"/>
      <c r="F409" s="2"/>
      <c r="G409" s="2"/>
      <c r="H409" s="2"/>
      <c r="O409" s="4"/>
      <c r="P409" s="4"/>
    </row>
    <row r="410">
      <c r="B410" s="2"/>
      <c r="D410" s="2"/>
      <c r="E410" s="2"/>
      <c r="F410" s="2"/>
      <c r="G410" s="2"/>
      <c r="H410" s="2"/>
      <c r="O410" s="4"/>
      <c r="P410" s="4"/>
    </row>
    <row r="411">
      <c r="B411" s="2"/>
      <c r="D411" s="2"/>
      <c r="E411" s="2"/>
      <c r="F411" s="2"/>
      <c r="G411" s="2"/>
      <c r="H411" s="2"/>
      <c r="O411" s="4"/>
      <c r="P411" s="4"/>
    </row>
    <row r="412">
      <c r="B412" s="2"/>
      <c r="D412" s="2"/>
      <c r="E412" s="2"/>
      <c r="F412" s="2"/>
      <c r="G412" s="2"/>
      <c r="H412" s="2"/>
      <c r="O412" s="4"/>
      <c r="P412" s="4"/>
    </row>
    <row r="413">
      <c r="B413" s="2"/>
      <c r="D413" s="2"/>
      <c r="E413" s="2"/>
      <c r="F413" s="2"/>
      <c r="G413" s="2"/>
      <c r="H413" s="2"/>
      <c r="O413" s="4"/>
      <c r="P413" s="4"/>
    </row>
    <row r="414">
      <c r="B414" s="2"/>
      <c r="D414" s="2"/>
      <c r="E414" s="2"/>
      <c r="F414" s="2"/>
      <c r="G414" s="2"/>
      <c r="H414" s="2"/>
      <c r="O414" s="4"/>
      <c r="P414" s="4"/>
    </row>
    <row r="415">
      <c r="B415" s="2"/>
      <c r="D415" s="2"/>
      <c r="E415" s="2"/>
      <c r="F415" s="2"/>
      <c r="G415" s="2"/>
      <c r="H415" s="2"/>
      <c r="O415" s="4"/>
      <c r="P415" s="4"/>
    </row>
    <row r="416">
      <c r="B416" s="2"/>
      <c r="D416" s="2"/>
      <c r="E416" s="2"/>
      <c r="F416" s="2"/>
      <c r="G416" s="2"/>
      <c r="H416" s="2"/>
      <c r="O416" s="4"/>
      <c r="P416" s="4"/>
    </row>
    <row r="417">
      <c r="B417" s="2"/>
      <c r="D417" s="2"/>
      <c r="E417" s="2"/>
      <c r="F417" s="2"/>
      <c r="G417" s="2"/>
      <c r="H417" s="2"/>
      <c r="O417" s="4"/>
      <c r="P417" s="4"/>
    </row>
    <row r="418">
      <c r="B418" s="2"/>
      <c r="D418" s="2"/>
      <c r="E418" s="2"/>
      <c r="F418" s="2"/>
      <c r="G418" s="2"/>
      <c r="H418" s="2"/>
      <c r="O418" s="4"/>
      <c r="P418" s="4"/>
    </row>
    <row r="419">
      <c r="B419" s="2"/>
      <c r="D419" s="2"/>
      <c r="E419" s="2"/>
      <c r="F419" s="2"/>
      <c r="G419" s="2"/>
      <c r="H419" s="2"/>
      <c r="O419" s="4"/>
      <c r="P419" s="4"/>
    </row>
    <row r="420">
      <c r="B420" s="2"/>
      <c r="D420" s="2"/>
      <c r="E420" s="2"/>
      <c r="F420" s="2"/>
      <c r="G420" s="2"/>
      <c r="H420" s="2"/>
      <c r="O420" s="4"/>
      <c r="P420" s="4"/>
    </row>
    <row r="421">
      <c r="B421" s="2"/>
      <c r="D421" s="2"/>
      <c r="E421" s="2"/>
      <c r="F421" s="2"/>
      <c r="G421" s="2"/>
      <c r="H421" s="2"/>
      <c r="O421" s="4"/>
      <c r="P421" s="4"/>
    </row>
    <row r="422">
      <c r="B422" s="2"/>
      <c r="D422" s="2"/>
      <c r="E422" s="2"/>
      <c r="F422" s="2"/>
      <c r="G422" s="2"/>
      <c r="H422" s="2"/>
      <c r="O422" s="4"/>
      <c r="P422" s="4"/>
    </row>
    <row r="423">
      <c r="B423" s="2"/>
      <c r="D423" s="2"/>
      <c r="E423" s="2"/>
      <c r="F423" s="2"/>
      <c r="G423" s="2"/>
      <c r="H423" s="2"/>
      <c r="O423" s="4"/>
      <c r="P423" s="4"/>
    </row>
    <row r="424">
      <c r="B424" s="2"/>
      <c r="D424" s="2"/>
      <c r="E424" s="2"/>
      <c r="F424" s="2"/>
      <c r="G424" s="2"/>
      <c r="H424" s="2"/>
      <c r="O424" s="4"/>
      <c r="P424" s="4"/>
    </row>
    <row r="425">
      <c r="B425" s="2"/>
      <c r="D425" s="2"/>
      <c r="E425" s="2"/>
      <c r="F425" s="2"/>
      <c r="G425" s="2"/>
      <c r="H425" s="2"/>
      <c r="O425" s="4"/>
      <c r="P425" s="4"/>
    </row>
    <row r="426">
      <c r="B426" s="2"/>
      <c r="D426" s="2"/>
      <c r="E426" s="2"/>
      <c r="F426" s="2"/>
      <c r="G426" s="2"/>
      <c r="H426" s="2"/>
      <c r="O426" s="4"/>
      <c r="P426" s="4"/>
    </row>
    <row r="427">
      <c r="B427" s="2"/>
      <c r="D427" s="2"/>
      <c r="E427" s="2"/>
      <c r="F427" s="2"/>
      <c r="G427" s="2"/>
      <c r="H427" s="2"/>
      <c r="O427" s="4"/>
      <c r="P427" s="4"/>
    </row>
    <row r="428">
      <c r="B428" s="2"/>
      <c r="D428" s="2"/>
      <c r="E428" s="2"/>
      <c r="F428" s="2"/>
      <c r="G428" s="2"/>
      <c r="H428" s="2"/>
      <c r="O428" s="4"/>
      <c r="P428" s="4"/>
    </row>
    <row r="429">
      <c r="B429" s="2"/>
      <c r="D429" s="2"/>
      <c r="E429" s="2"/>
      <c r="F429" s="2"/>
      <c r="G429" s="2"/>
      <c r="H429" s="2"/>
      <c r="O429" s="4"/>
      <c r="P429" s="4"/>
    </row>
    <row r="430">
      <c r="B430" s="2"/>
      <c r="D430" s="2"/>
      <c r="E430" s="2"/>
      <c r="F430" s="2"/>
      <c r="G430" s="2"/>
      <c r="H430" s="2"/>
      <c r="O430" s="4"/>
      <c r="P430" s="4"/>
    </row>
    <row r="431">
      <c r="B431" s="2"/>
      <c r="D431" s="2"/>
      <c r="E431" s="2"/>
      <c r="F431" s="2"/>
      <c r="G431" s="2"/>
      <c r="H431" s="2"/>
      <c r="O431" s="4"/>
      <c r="P431" s="4"/>
    </row>
    <row r="432">
      <c r="B432" s="2"/>
      <c r="D432" s="2"/>
      <c r="E432" s="2"/>
      <c r="F432" s="2"/>
      <c r="G432" s="2"/>
      <c r="H432" s="2"/>
      <c r="O432" s="4"/>
      <c r="P432" s="4"/>
    </row>
    <row r="433">
      <c r="B433" s="2"/>
      <c r="D433" s="2"/>
      <c r="E433" s="2"/>
      <c r="F433" s="2"/>
      <c r="G433" s="2"/>
      <c r="H433" s="2"/>
      <c r="O433" s="4"/>
      <c r="P433" s="4"/>
    </row>
    <row r="434">
      <c r="B434" s="2"/>
      <c r="D434" s="2"/>
      <c r="E434" s="2"/>
      <c r="F434" s="2"/>
      <c r="G434" s="2"/>
      <c r="H434" s="2"/>
      <c r="O434" s="4"/>
      <c r="P434" s="4"/>
    </row>
    <row r="435">
      <c r="B435" s="2"/>
      <c r="D435" s="2"/>
      <c r="E435" s="2"/>
      <c r="F435" s="2"/>
      <c r="G435" s="2"/>
      <c r="H435" s="2"/>
      <c r="O435" s="4"/>
      <c r="P435" s="4"/>
    </row>
    <row r="436">
      <c r="B436" s="2"/>
      <c r="D436" s="2"/>
      <c r="E436" s="2"/>
      <c r="F436" s="2"/>
      <c r="G436" s="2"/>
      <c r="H436" s="2"/>
      <c r="O436" s="4"/>
      <c r="P436" s="4"/>
    </row>
    <row r="437">
      <c r="B437" s="2"/>
      <c r="D437" s="2"/>
      <c r="E437" s="2"/>
      <c r="F437" s="2"/>
      <c r="G437" s="2"/>
      <c r="H437" s="2"/>
      <c r="O437" s="4"/>
      <c r="P437" s="4"/>
    </row>
    <row r="438">
      <c r="B438" s="2"/>
      <c r="D438" s="2"/>
      <c r="E438" s="2"/>
      <c r="F438" s="2"/>
      <c r="G438" s="2"/>
      <c r="H438" s="2"/>
      <c r="O438" s="4"/>
      <c r="P438" s="4"/>
    </row>
    <row r="439">
      <c r="B439" s="2"/>
      <c r="D439" s="2"/>
      <c r="E439" s="2"/>
      <c r="F439" s="2"/>
      <c r="G439" s="2"/>
      <c r="H439" s="2"/>
      <c r="O439" s="4"/>
      <c r="P439" s="4"/>
    </row>
    <row r="440">
      <c r="B440" s="2"/>
      <c r="D440" s="2"/>
      <c r="E440" s="2"/>
      <c r="F440" s="2"/>
      <c r="G440" s="2"/>
      <c r="H440" s="2"/>
      <c r="O440" s="4"/>
      <c r="P440" s="4"/>
    </row>
    <row r="441">
      <c r="B441" s="2"/>
      <c r="D441" s="2"/>
      <c r="E441" s="2"/>
      <c r="F441" s="2"/>
      <c r="G441" s="2"/>
      <c r="H441" s="2"/>
      <c r="O441" s="4"/>
      <c r="P441" s="4"/>
    </row>
    <row r="442">
      <c r="B442" s="2"/>
      <c r="D442" s="2"/>
      <c r="E442" s="2"/>
      <c r="F442" s="2"/>
      <c r="G442" s="2"/>
      <c r="H442" s="2"/>
      <c r="O442" s="4"/>
      <c r="P442" s="4"/>
    </row>
    <row r="443">
      <c r="B443" s="2"/>
      <c r="D443" s="2"/>
      <c r="E443" s="2"/>
      <c r="F443" s="2"/>
      <c r="G443" s="2"/>
      <c r="H443" s="2"/>
      <c r="O443" s="4"/>
      <c r="P443" s="4"/>
    </row>
    <row r="444">
      <c r="B444" s="2"/>
      <c r="D444" s="2"/>
      <c r="E444" s="2"/>
      <c r="F444" s="2"/>
      <c r="G444" s="2"/>
      <c r="H444" s="2"/>
      <c r="O444" s="4"/>
      <c r="P444" s="4"/>
    </row>
    <row r="445">
      <c r="B445" s="2"/>
      <c r="D445" s="2"/>
      <c r="E445" s="2"/>
      <c r="F445" s="2"/>
      <c r="G445" s="2"/>
      <c r="H445" s="2"/>
      <c r="O445" s="4"/>
      <c r="P445" s="4"/>
    </row>
    <row r="446">
      <c r="B446" s="2"/>
      <c r="D446" s="2"/>
      <c r="E446" s="2"/>
      <c r="F446" s="2"/>
      <c r="G446" s="2"/>
      <c r="H446" s="2"/>
      <c r="O446" s="4"/>
      <c r="P446" s="4"/>
    </row>
    <row r="447">
      <c r="B447" s="2"/>
      <c r="D447" s="2"/>
      <c r="E447" s="2"/>
      <c r="F447" s="2"/>
      <c r="G447" s="2"/>
      <c r="H447" s="2"/>
      <c r="O447" s="4"/>
      <c r="P447" s="4"/>
    </row>
    <row r="448">
      <c r="B448" s="2"/>
      <c r="D448" s="2"/>
      <c r="E448" s="2"/>
      <c r="F448" s="2"/>
      <c r="G448" s="2"/>
      <c r="H448" s="2"/>
      <c r="O448" s="4"/>
      <c r="P448" s="4"/>
    </row>
    <row r="449">
      <c r="B449" s="2"/>
      <c r="D449" s="2"/>
      <c r="E449" s="2"/>
      <c r="F449" s="2"/>
      <c r="G449" s="2"/>
      <c r="H449" s="2"/>
      <c r="O449" s="4"/>
      <c r="P449" s="4"/>
    </row>
    <row r="450">
      <c r="B450" s="2"/>
      <c r="D450" s="2"/>
      <c r="E450" s="2"/>
      <c r="F450" s="2"/>
      <c r="G450" s="2"/>
      <c r="H450" s="2"/>
      <c r="O450" s="4"/>
      <c r="P450" s="4"/>
    </row>
    <row r="451">
      <c r="B451" s="2"/>
      <c r="D451" s="2"/>
      <c r="E451" s="2"/>
      <c r="F451" s="2"/>
      <c r="G451" s="2"/>
      <c r="H451" s="2"/>
      <c r="O451" s="4"/>
      <c r="P451" s="4"/>
    </row>
    <row r="452">
      <c r="B452" s="2"/>
      <c r="D452" s="2"/>
      <c r="E452" s="2"/>
      <c r="F452" s="2"/>
      <c r="G452" s="2"/>
      <c r="H452" s="2"/>
      <c r="O452" s="4"/>
      <c r="P452" s="4"/>
    </row>
    <row r="453">
      <c r="B453" s="2"/>
      <c r="D453" s="2"/>
      <c r="E453" s="2"/>
      <c r="F453" s="2"/>
      <c r="G453" s="2"/>
      <c r="H453" s="2"/>
      <c r="O453" s="4"/>
      <c r="P453" s="4"/>
    </row>
    <row r="454">
      <c r="B454" s="2"/>
      <c r="D454" s="2"/>
      <c r="E454" s="2"/>
      <c r="F454" s="2"/>
      <c r="G454" s="2"/>
      <c r="H454" s="2"/>
      <c r="O454" s="4"/>
      <c r="P454" s="4"/>
    </row>
    <row r="455">
      <c r="B455" s="2"/>
      <c r="D455" s="2"/>
      <c r="E455" s="2"/>
      <c r="F455" s="2"/>
      <c r="G455" s="2"/>
      <c r="H455" s="2"/>
      <c r="O455" s="4"/>
      <c r="P455" s="4"/>
    </row>
    <row r="456">
      <c r="B456" s="2"/>
      <c r="D456" s="2"/>
      <c r="E456" s="2"/>
      <c r="F456" s="2"/>
      <c r="G456" s="2"/>
      <c r="H456" s="2"/>
      <c r="O456" s="4"/>
      <c r="P456" s="4"/>
    </row>
    <row r="457">
      <c r="B457" s="2"/>
      <c r="D457" s="2"/>
      <c r="E457" s="2"/>
      <c r="F457" s="2"/>
      <c r="G457" s="2"/>
      <c r="H457" s="2"/>
      <c r="O457" s="4"/>
      <c r="P457" s="4"/>
    </row>
    <row r="458">
      <c r="B458" s="2"/>
      <c r="D458" s="2"/>
      <c r="E458" s="2"/>
      <c r="F458" s="2"/>
      <c r="G458" s="2"/>
      <c r="H458" s="2"/>
      <c r="O458" s="4"/>
      <c r="P458" s="4"/>
    </row>
    <row r="459">
      <c r="B459" s="2"/>
      <c r="D459" s="2"/>
      <c r="E459" s="2"/>
      <c r="F459" s="2"/>
      <c r="G459" s="2"/>
      <c r="H459" s="2"/>
      <c r="O459" s="4"/>
      <c r="P459" s="4"/>
    </row>
    <row r="460">
      <c r="B460" s="2"/>
      <c r="D460" s="2"/>
      <c r="E460" s="2"/>
      <c r="F460" s="2"/>
      <c r="G460" s="2"/>
      <c r="H460" s="2"/>
      <c r="O460" s="4"/>
      <c r="P460" s="4"/>
    </row>
    <row r="461">
      <c r="B461" s="2"/>
      <c r="D461" s="2"/>
      <c r="E461" s="2"/>
      <c r="F461" s="2"/>
      <c r="G461" s="2"/>
      <c r="H461" s="2"/>
      <c r="O461" s="4"/>
      <c r="P461" s="4"/>
    </row>
    <row r="462">
      <c r="B462" s="2"/>
      <c r="D462" s="2"/>
      <c r="E462" s="2"/>
      <c r="F462" s="2"/>
      <c r="G462" s="2"/>
      <c r="H462" s="2"/>
      <c r="O462" s="4"/>
      <c r="P462" s="4"/>
    </row>
    <row r="463">
      <c r="B463" s="2"/>
      <c r="D463" s="2"/>
      <c r="E463" s="2"/>
      <c r="F463" s="2"/>
      <c r="G463" s="2"/>
      <c r="H463" s="2"/>
      <c r="O463" s="4"/>
      <c r="P463" s="4"/>
    </row>
    <row r="464">
      <c r="B464" s="2"/>
      <c r="D464" s="2"/>
      <c r="E464" s="2"/>
      <c r="F464" s="2"/>
      <c r="G464" s="2"/>
      <c r="H464" s="2"/>
      <c r="O464" s="4"/>
      <c r="P464" s="4"/>
    </row>
    <row r="465">
      <c r="B465" s="2"/>
      <c r="D465" s="2"/>
      <c r="E465" s="2"/>
      <c r="F465" s="2"/>
      <c r="G465" s="2"/>
      <c r="H465" s="2"/>
      <c r="O465" s="4"/>
      <c r="P465" s="4"/>
    </row>
    <row r="466">
      <c r="B466" s="2"/>
      <c r="D466" s="2"/>
      <c r="E466" s="2"/>
      <c r="F466" s="2"/>
      <c r="G466" s="2"/>
      <c r="H466" s="2"/>
      <c r="O466" s="4"/>
      <c r="P466" s="4"/>
    </row>
    <row r="467">
      <c r="B467" s="2"/>
      <c r="D467" s="2"/>
      <c r="E467" s="2"/>
      <c r="F467" s="2"/>
      <c r="G467" s="2"/>
      <c r="H467" s="2"/>
      <c r="O467" s="4"/>
      <c r="P467" s="4"/>
    </row>
    <row r="468">
      <c r="B468" s="2"/>
      <c r="D468" s="2"/>
      <c r="E468" s="2"/>
      <c r="F468" s="2"/>
      <c r="G468" s="2"/>
      <c r="H468" s="2"/>
      <c r="O468" s="4"/>
      <c r="P468" s="4"/>
    </row>
    <row r="469">
      <c r="B469" s="2"/>
      <c r="D469" s="2"/>
      <c r="E469" s="2"/>
      <c r="F469" s="2"/>
      <c r="G469" s="2"/>
      <c r="H469" s="2"/>
      <c r="O469" s="4"/>
      <c r="P469" s="4"/>
    </row>
    <row r="470">
      <c r="B470" s="2"/>
      <c r="D470" s="2"/>
      <c r="E470" s="2"/>
      <c r="F470" s="2"/>
      <c r="G470" s="2"/>
      <c r="H470" s="2"/>
      <c r="O470" s="4"/>
      <c r="P470" s="4"/>
    </row>
    <row r="471">
      <c r="B471" s="2"/>
      <c r="D471" s="2"/>
      <c r="E471" s="2"/>
      <c r="F471" s="2"/>
      <c r="G471" s="2"/>
      <c r="H471" s="2"/>
      <c r="O471" s="4"/>
      <c r="P471" s="4"/>
    </row>
    <row r="472">
      <c r="B472" s="2"/>
      <c r="D472" s="2"/>
      <c r="E472" s="2"/>
      <c r="F472" s="2"/>
      <c r="G472" s="2"/>
      <c r="H472" s="2"/>
      <c r="O472" s="4"/>
      <c r="P472" s="4"/>
    </row>
    <row r="473">
      <c r="B473" s="2"/>
      <c r="D473" s="2"/>
      <c r="E473" s="2"/>
      <c r="F473" s="2"/>
      <c r="G473" s="2"/>
      <c r="H473" s="2"/>
      <c r="O473" s="4"/>
      <c r="P473" s="4"/>
    </row>
    <row r="474">
      <c r="B474" s="2"/>
      <c r="D474" s="2"/>
      <c r="E474" s="2"/>
      <c r="F474" s="2"/>
      <c r="G474" s="2"/>
      <c r="H474" s="2"/>
      <c r="O474" s="4"/>
      <c r="P474" s="4"/>
    </row>
    <row r="475">
      <c r="B475" s="2"/>
      <c r="D475" s="2"/>
      <c r="E475" s="2"/>
      <c r="F475" s="2"/>
      <c r="G475" s="2"/>
      <c r="H475" s="2"/>
      <c r="O475" s="4"/>
      <c r="P475" s="4"/>
    </row>
    <row r="476">
      <c r="B476" s="2"/>
      <c r="D476" s="2"/>
      <c r="E476" s="2"/>
      <c r="F476" s="2"/>
      <c r="G476" s="2"/>
      <c r="H476" s="2"/>
      <c r="O476" s="4"/>
      <c r="P476" s="4"/>
    </row>
    <row r="477">
      <c r="B477" s="2"/>
      <c r="D477" s="2"/>
      <c r="E477" s="2"/>
      <c r="F477" s="2"/>
      <c r="G477" s="2"/>
      <c r="H477" s="2"/>
      <c r="O477" s="4"/>
      <c r="P477" s="4"/>
    </row>
    <row r="478">
      <c r="B478" s="2"/>
      <c r="D478" s="2"/>
      <c r="E478" s="2"/>
      <c r="F478" s="2"/>
      <c r="G478" s="2"/>
      <c r="H478" s="2"/>
      <c r="O478" s="4"/>
      <c r="P478" s="4"/>
    </row>
    <row r="479">
      <c r="B479" s="2"/>
      <c r="D479" s="2"/>
      <c r="E479" s="2"/>
      <c r="F479" s="2"/>
      <c r="G479" s="2"/>
      <c r="H479" s="2"/>
      <c r="O479" s="4"/>
      <c r="P479" s="4"/>
    </row>
    <row r="480">
      <c r="B480" s="2"/>
      <c r="D480" s="2"/>
      <c r="E480" s="2"/>
      <c r="F480" s="2"/>
      <c r="G480" s="2"/>
      <c r="H480" s="2"/>
      <c r="O480" s="4"/>
      <c r="P480" s="4"/>
    </row>
    <row r="481">
      <c r="B481" s="2"/>
      <c r="D481" s="2"/>
      <c r="E481" s="2"/>
      <c r="F481" s="2"/>
      <c r="G481" s="2"/>
      <c r="H481" s="2"/>
      <c r="O481" s="4"/>
      <c r="P481" s="4"/>
    </row>
    <row r="482">
      <c r="B482" s="2"/>
      <c r="D482" s="2"/>
      <c r="E482" s="2"/>
      <c r="F482" s="2"/>
      <c r="G482" s="2"/>
      <c r="H482" s="2"/>
      <c r="O482" s="4"/>
      <c r="P482" s="4"/>
    </row>
    <row r="483">
      <c r="B483" s="2"/>
      <c r="D483" s="2"/>
      <c r="E483" s="2"/>
      <c r="F483" s="2"/>
      <c r="G483" s="2"/>
      <c r="H483" s="2"/>
      <c r="O483" s="4"/>
      <c r="P483" s="4"/>
    </row>
    <row r="484">
      <c r="B484" s="2"/>
      <c r="D484" s="2"/>
      <c r="E484" s="2"/>
      <c r="F484" s="2"/>
      <c r="G484" s="2"/>
      <c r="H484" s="2"/>
      <c r="O484" s="4"/>
      <c r="P484" s="4"/>
    </row>
    <row r="485">
      <c r="B485" s="2"/>
      <c r="D485" s="2"/>
      <c r="E485" s="2"/>
      <c r="F485" s="2"/>
      <c r="G485" s="2"/>
      <c r="H485" s="2"/>
      <c r="O485" s="4"/>
      <c r="P485" s="4"/>
    </row>
    <row r="486">
      <c r="B486" s="2"/>
      <c r="D486" s="2"/>
      <c r="E486" s="2"/>
      <c r="F486" s="2"/>
      <c r="G486" s="2"/>
      <c r="H486" s="2"/>
      <c r="O486" s="4"/>
      <c r="P486" s="4"/>
    </row>
    <row r="487">
      <c r="B487" s="2"/>
      <c r="D487" s="2"/>
      <c r="E487" s="2"/>
      <c r="F487" s="2"/>
      <c r="G487" s="2"/>
      <c r="H487" s="2"/>
      <c r="O487" s="4"/>
      <c r="P487" s="4"/>
    </row>
    <row r="488">
      <c r="B488" s="2"/>
      <c r="D488" s="2"/>
      <c r="E488" s="2"/>
      <c r="F488" s="2"/>
      <c r="G488" s="2"/>
      <c r="H488" s="2"/>
      <c r="O488" s="4"/>
      <c r="P488" s="4"/>
    </row>
    <row r="489">
      <c r="B489" s="2"/>
      <c r="D489" s="2"/>
      <c r="E489" s="2"/>
      <c r="F489" s="2"/>
      <c r="G489" s="2"/>
      <c r="H489" s="2"/>
      <c r="O489" s="4"/>
      <c r="P489" s="4"/>
    </row>
    <row r="490">
      <c r="B490" s="2"/>
      <c r="D490" s="2"/>
      <c r="E490" s="2"/>
      <c r="F490" s="2"/>
      <c r="G490" s="2"/>
      <c r="H490" s="2"/>
      <c r="O490" s="4"/>
      <c r="P490" s="4"/>
    </row>
    <row r="491">
      <c r="B491" s="2"/>
      <c r="D491" s="2"/>
      <c r="E491" s="2"/>
      <c r="F491" s="2"/>
      <c r="G491" s="2"/>
      <c r="H491" s="2"/>
      <c r="O491" s="4"/>
      <c r="P491" s="4"/>
    </row>
    <row r="492">
      <c r="B492" s="2"/>
      <c r="D492" s="2"/>
      <c r="E492" s="2"/>
      <c r="F492" s="2"/>
      <c r="G492" s="2"/>
      <c r="H492" s="2"/>
      <c r="O492" s="4"/>
      <c r="P492" s="4"/>
    </row>
    <row r="493">
      <c r="B493" s="2"/>
      <c r="D493" s="2"/>
      <c r="E493" s="2"/>
      <c r="F493" s="2"/>
      <c r="G493" s="2"/>
      <c r="H493" s="2"/>
      <c r="O493" s="4"/>
      <c r="P493" s="4"/>
    </row>
    <row r="494">
      <c r="B494" s="2"/>
      <c r="D494" s="2"/>
      <c r="E494" s="2"/>
      <c r="F494" s="2"/>
      <c r="G494" s="2"/>
      <c r="H494" s="2"/>
      <c r="O494" s="4"/>
      <c r="P494" s="4"/>
    </row>
    <row r="495">
      <c r="B495" s="2"/>
      <c r="D495" s="2"/>
      <c r="E495" s="2"/>
      <c r="F495" s="2"/>
      <c r="G495" s="2"/>
      <c r="H495" s="2"/>
      <c r="O495" s="4"/>
      <c r="P495" s="4"/>
    </row>
    <row r="496">
      <c r="B496" s="2"/>
      <c r="D496" s="2"/>
      <c r="E496" s="2"/>
      <c r="F496" s="2"/>
      <c r="G496" s="2"/>
      <c r="H496" s="2"/>
      <c r="O496" s="4"/>
      <c r="P496" s="4"/>
    </row>
    <row r="497">
      <c r="B497" s="2"/>
      <c r="D497" s="2"/>
      <c r="E497" s="2"/>
      <c r="F497" s="2"/>
      <c r="G497" s="2"/>
      <c r="H497" s="2"/>
      <c r="O497" s="4"/>
      <c r="P497" s="4"/>
    </row>
    <row r="498">
      <c r="B498" s="2"/>
      <c r="D498" s="2"/>
      <c r="E498" s="2"/>
      <c r="F498" s="2"/>
      <c r="G498" s="2"/>
      <c r="H498" s="2"/>
      <c r="O498" s="4"/>
      <c r="P498" s="4"/>
    </row>
    <row r="499">
      <c r="B499" s="2"/>
      <c r="D499" s="2"/>
      <c r="E499" s="2"/>
      <c r="F499" s="2"/>
      <c r="G499" s="2"/>
      <c r="H499" s="2"/>
      <c r="O499" s="4"/>
      <c r="P499" s="4"/>
    </row>
    <row r="500">
      <c r="B500" s="2"/>
      <c r="D500" s="2"/>
      <c r="E500" s="2"/>
      <c r="F500" s="2"/>
      <c r="G500" s="2"/>
      <c r="H500" s="2"/>
      <c r="O500" s="4"/>
      <c r="P500" s="4"/>
    </row>
    <row r="501">
      <c r="B501" s="2"/>
      <c r="D501" s="2"/>
      <c r="E501" s="2"/>
      <c r="F501" s="2"/>
      <c r="G501" s="2"/>
      <c r="H501" s="2"/>
      <c r="O501" s="4"/>
      <c r="P501" s="4"/>
    </row>
    <row r="502">
      <c r="B502" s="2"/>
      <c r="D502" s="2"/>
      <c r="E502" s="2"/>
      <c r="F502" s="2"/>
      <c r="G502" s="2"/>
      <c r="H502" s="2"/>
      <c r="O502" s="4"/>
      <c r="P502" s="4"/>
    </row>
    <row r="503">
      <c r="B503" s="2"/>
      <c r="D503" s="2"/>
      <c r="E503" s="2"/>
      <c r="F503" s="2"/>
      <c r="G503" s="2"/>
      <c r="H503" s="2"/>
      <c r="O503" s="4"/>
      <c r="P503" s="4"/>
    </row>
    <row r="504">
      <c r="B504" s="2"/>
      <c r="D504" s="2"/>
      <c r="E504" s="2"/>
      <c r="F504" s="2"/>
      <c r="G504" s="2"/>
      <c r="H504" s="2"/>
      <c r="O504" s="4"/>
      <c r="P504" s="4"/>
    </row>
    <row r="505">
      <c r="B505" s="2"/>
      <c r="D505" s="2"/>
      <c r="E505" s="2"/>
      <c r="F505" s="2"/>
      <c r="G505" s="2"/>
      <c r="H505" s="2"/>
      <c r="O505" s="4"/>
      <c r="P505" s="4"/>
    </row>
    <row r="506">
      <c r="B506" s="2"/>
      <c r="D506" s="2"/>
      <c r="E506" s="2"/>
      <c r="F506" s="2"/>
      <c r="G506" s="2"/>
      <c r="H506" s="2"/>
      <c r="O506" s="4"/>
      <c r="P506" s="4"/>
    </row>
    <row r="507">
      <c r="B507" s="2"/>
      <c r="D507" s="2"/>
      <c r="E507" s="2"/>
      <c r="F507" s="2"/>
      <c r="G507" s="2"/>
      <c r="H507" s="2"/>
      <c r="O507" s="4"/>
      <c r="P507" s="4"/>
    </row>
    <row r="508">
      <c r="B508" s="2"/>
      <c r="D508" s="2"/>
      <c r="E508" s="2"/>
      <c r="F508" s="2"/>
      <c r="G508" s="2"/>
      <c r="H508" s="2"/>
      <c r="O508" s="4"/>
      <c r="P508" s="4"/>
    </row>
    <row r="509">
      <c r="B509" s="2"/>
      <c r="D509" s="2"/>
      <c r="E509" s="2"/>
      <c r="F509" s="2"/>
      <c r="G509" s="2"/>
      <c r="H509" s="2"/>
      <c r="O509" s="4"/>
      <c r="P509" s="4"/>
    </row>
    <row r="510">
      <c r="B510" s="2"/>
      <c r="D510" s="2"/>
      <c r="E510" s="2"/>
      <c r="F510" s="2"/>
      <c r="G510" s="2"/>
      <c r="H510" s="2"/>
      <c r="O510" s="4"/>
      <c r="P510" s="4"/>
    </row>
    <row r="511">
      <c r="B511" s="2"/>
      <c r="D511" s="2"/>
      <c r="E511" s="2"/>
      <c r="F511" s="2"/>
      <c r="G511" s="2"/>
      <c r="H511" s="2"/>
      <c r="O511" s="4"/>
      <c r="P511" s="4"/>
    </row>
    <row r="512">
      <c r="B512" s="2"/>
      <c r="D512" s="2"/>
      <c r="E512" s="2"/>
      <c r="F512" s="2"/>
      <c r="G512" s="2"/>
      <c r="H512" s="2"/>
      <c r="O512" s="4"/>
      <c r="P512" s="4"/>
    </row>
    <row r="513">
      <c r="B513" s="2"/>
      <c r="D513" s="2"/>
      <c r="E513" s="2"/>
      <c r="F513" s="2"/>
      <c r="G513" s="2"/>
      <c r="H513" s="2"/>
      <c r="O513" s="4"/>
      <c r="P513" s="4"/>
    </row>
    <row r="514">
      <c r="B514" s="2"/>
      <c r="D514" s="2"/>
      <c r="E514" s="2"/>
      <c r="F514" s="2"/>
      <c r="G514" s="2"/>
      <c r="H514" s="2"/>
      <c r="O514" s="4"/>
      <c r="P514" s="4"/>
    </row>
    <row r="515">
      <c r="B515" s="2"/>
      <c r="D515" s="2"/>
      <c r="E515" s="2"/>
      <c r="F515" s="2"/>
      <c r="G515" s="2"/>
      <c r="H515" s="2"/>
      <c r="O515" s="4"/>
      <c r="P515" s="4"/>
    </row>
    <row r="516">
      <c r="B516" s="2"/>
      <c r="D516" s="2"/>
      <c r="E516" s="2"/>
      <c r="F516" s="2"/>
      <c r="G516" s="2"/>
      <c r="H516" s="2"/>
      <c r="O516" s="4"/>
      <c r="P516" s="4"/>
    </row>
    <row r="517">
      <c r="B517" s="2"/>
      <c r="D517" s="2"/>
      <c r="E517" s="2"/>
      <c r="F517" s="2"/>
      <c r="G517" s="2"/>
      <c r="H517" s="2"/>
      <c r="O517" s="4"/>
      <c r="P517" s="4"/>
    </row>
    <row r="518">
      <c r="B518" s="2"/>
      <c r="D518" s="2"/>
      <c r="E518" s="2"/>
      <c r="F518" s="2"/>
      <c r="G518" s="2"/>
      <c r="H518" s="2"/>
      <c r="O518" s="4"/>
      <c r="P518" s="4"/>
    </row>
    <row r="519">
      <c r="B519" s="2"/>
      <c r="D519" s="2"/>
      <c r="E519" s="2"/>
      <c r="F519" s="2"/>
      <c r="G519" s="2"/>
      <c r="H519" s="2"/>
      <c r="O519" s="4"/>
      <c r="P519" s="4"/>
    </row>
    <row r="520">
      <c r="B520" s="2"/>
      <c r="D520" s="2"/>
      <c r="E520" s="2"/>
      <c r="F520" s="2"/>
      <c r="G520" s="2"/>
      <c r="H520" s="2"/>
      <c r="O520" s="4"/>
      <c r="P520" s="4"/>
    </row>
    <row r="521">
      <c r="B521" s="2"/>
      <c r="D521" s="2"/>
      <c r="E521" s="2"/>
      <c r="F521" s="2"/>
      <c r="G521" s="2"/>
      <c r="H521" s="2"/>
      <c r="O521" s="4"/>
      <c r="P521" s="4"/>
    </row>
    <row r="522">
      <c r="B522" s="2"/>
      <c r="D522" s="2"/>
      <c r="E522" s="2"/>
      <c r="F522" s="2"/>
      <c r="G522" s="2"/>
      <c r="H522" s="2"/>
      <c r="O522" s="4"/>
      <c r="P522" s="4"/>
    </row>
    <row r="523">
      <c r="B523" s="2"/>
      <c r="D523" s="2"/>
      <c r="E523" s="2"/>
      <c r="F523" s="2"/>
      <c r="G523" s="2"/>
      <c r="H523" s="2"/>
      <c r="O523" s="4"/>
      <c r="P523" s="4"/>
    </row>
    <row r="524">
      <c r="B524" s="2"/>
      <c r="D524" s="2"/>
      <c r="E524" s="2"/>
      <c r="F524" s="2"/>
      <c r="G524" s="2"/>
      <c r="H524" s="2"/>
      <c r="O524" s="4"/>
      <c r="P524" s="4"/>
    </row>
    <row r="525">
      <c r="B525" s="2"/>
      <c r="D525" s="2"/>
      <c r="E525" s="2"/>
      <c r="F525" s="2"/>
      <c r="G525" s="2"/>
      <c r="H525" s="2"/>
      <c r="O525" s="4"/>
      <c r="P525" s="4"/>
    </row>
    <row r="526">
      <c r="B526" s="2"/>
      <c r="D526" s="2"/>
      <c r="E526" s="2"/>
      <c r="F526" s="2"/>
      <c r="G526" s="2"/>
      <c r="H526" s="2"/>
      <c r="O526" s="4"/>
      <c r="P526" s="4"/>
    </row>
    <row r="527">
      <c r="B527" s="2"/>
      <c r="D527" s="2"/>
      <c r="E527" s="2"/>
      <c r="F527" s="2"/>
      <c r="G527" s="2"/>
      <c r="H527" s="2"/>
      <c r="O527" s="4"/>
      <c r="P527" s="4"/>
    </row>
    <row r="528">
      <c r="B528" s="2"/>
      <c r="D528" s="2"/>
      <c r="E528" s="2"/>
      <c r="F528" s="2"/>
      <c r="G528" s="2"/>
      <c r="H528" s="2"/>
      <c r="O528" s="4"/>
      <c r="P528" s="4"/>
    </row>
    <row r="529">
      <c r="B529" s="2"/>
      <c r="D529" s="2"/>
      <c r="E529" s="2"/>
      <c r="F529" s="2"/>
      <c r="G529" s="2"/>
      <c r="H529" s="2"/>
      <c r="O529" s="4"/>
      <c r="P529" s="4"/>
    </row>
    <row r="530">
      <c r="B530" s="2"/>
      <c r="D530" s="2"/>
      <c r="E530" s="2"/>
      <c r="F530" s="2"/>
      <c r="G530" s="2"/>
      <c r="H530" s="2"/>
      <c r="O530" s="4"/>
      <c r="P530" s="4"/>
    </row>
    <row r="531">
      <c r="B531" s="2"/>
      <c r="D531" s="2"/>
      <c r="E531" s="2"/>
      <c r="F531" s="2"/>
      <c r="G531" s="2"/>
      <c r="H531" s="2"/>
      <c r="O531" s="4"/>
      <c r="P531" s="4"/>
    </row>
    <row r="532">
      <c r="B532" s="2"/>
      <c r="D532" s="2"/>
      <c r="E532" s="2"/>
      <c r="F532" s="2"/>
      <c r="G532" s="2"/>
      <c r="H532" s="2"/>
      <c r="O532" s="4"/>
      <c r="P532" s="4"/>
    </row>
    <row r="533">
      <c r="B533" s="2"/>
      <c r="D533" s="2"/>
      <c r="E533" s="2"/>
      <c r="F533" s="2"/>
      <c r="G533" s="2"/>
      <c r="H533" s="2"/>
      <c r="O533" s="4"/>
      <c r="P533" s="4"/>
    </row>
    <row r="534">
      <c r="B534" s="2"/>
      <c r="D534" s="2"/>
      <c r="E534" s="2"/>
      <c r="F534" s="2"/>
      <c r="G534" s="2"/>
      <c r="H534" s="2"/>
      <c r="O534" s="4"/>
      <c r="P534" s="4"/>
    </row>
    <row r="535">
      <c r="B535" s="2"/>
      <c r="D535" s="2"/>
      <c r="E535" s="2"/>
      <c r="F535" s="2"/>
      <c r="G535" s="2"/>
      <c r="H535" s="2"/>
      <c r="O535" s="4"/>
      <c r="P535" s="4"/>
    </row>
    <row r="536">
      <c r="B536" s="2"/>
      <c r="D536" s="2"/>
      <c r="E536" s="2"/>
      <c r="F536" s="2"/>
      <c r="G536" s="2"/>
      <c r="H536" s="2"/>
      <c r="O536" s="4"/>
      <c r="P536" s="4"/>
    </row>
    <row r="537">
      <c r="B537" s="2"/>
      <c r="D537" s="2"/>
      <c r="E537" s="2"/>
      <c r="F537" s="2"/>
      <c r="G537" s="2"/>
      <c r="H537" s="2"/>
      <c r="O537" s="4"/>
      <c r="P537" s="4"/>
    </row>
    <row r="538">
      <c r="B538" s="2"/>
      <c r="D538" s="2"/>
      <c r="E538" s="2"/>
      <c r="F538" s="2"/>
      <c r="G538" s="2"/>
      <c r="H538" s="2"/>
      <c r="O538" s="4"/>
      <c r="P538" s="4"/>
    </row>
    <row r="539">
      <c r="B539" s="2"/>
      <c r="D539" s="2"/>
      <c r="E539" s="2"/>
      <c r="F539" s="2"/>
      <c r="G539" s="2"/>
      <c r="H539" s="2"/>
      <c r="O539" s="4"/>
      <c r="P539" s="4"/>
    </row>
    <row r="540">
      <c r="B540" s="2"/>
      <c r="D540" s="2"/>
      <c r="E540" s="2"/>
      <c r="F540" s="2"/>
      <c r="G540" s="2"/>
      <c r="H540" s="2"/>
      <c r="O540" s="4"/>
      <c r="P540" s="4"/>
    </row>
    <row r="541">
      <c r="B541" s="2"/>
      <c r="D541" s="2"/>
      <c r="E541" s="2"/>
      <c r="F541" s="2"/>
      <c r="G541" s="2"/>
      <c r="H541" s="2"/>
      <c r="O541" s="4"/>
      <c r="P541" s="4"/>
    </row>
    <row r="542">
      <c r="B542" s="2"/>
      <c r="D542" s="2"/>
      <c r="E542" s="2"/>
      <c r="F542" s="2"/>
      <c r="G542" s="2"/>
      <c r="H542" s="2"/>
      <c r="O542" s="4"/>
      <c r="P542" s="4"/>
    </row>
    <row r="543">
      <c r="B543" s="2"/>
      <c r="D543" s="2"/>
      <c r="E543" s="2"/>
      <c r="F543" s="2"/>
      <c r="G543" s="2"/>
      <c r="H543" s="2"/>
      <c r="O543" s="4"/>
      <c r="P543" s="4"/>
    </row>
    <row r="544">
      <c r="B544" s="2"/>
      <c r="D544" s="2"/>
      <c r="E544" s="2"/>
      <c r="F544" s="2"/>
      <c r="G544" s="2"/>
      <c r="H544" s="2"/>
      <c r="O544" s="4"/>
      <c r="P544" s="4"/>
    </row>
    <row r="545">
      <c r="B545" s="2"/>
      <c r="D545" s="2"/>
      <c r="E545" s="2"/>
      <c r="F545" s="2"/>
      <c r="G545" s="2"/>
      <c r="H545" s="2"/>
      <c r="O545" s="4"/>
      <c r="P545" s="4"/>
    </row>
    <row r="546">
      <c r="B546" s="2"/>
      <c r="D546" s="2"/>
      <c r="E546" s="2"/>
      <c r="F546" s="2"/>
      <c r="G546" s="2"/>
      <c r="H546" s="2"/>
      <c r="O546" s="4"/>
      <c r="P546" s="4"/>
    </row>
    <row r="547">
      <c r="B547" s="2"/>
      <c r="D547" s="2"/>
      <c r="E547" s="2"/>
      <c r="F547" s="2"/>
      <c r="G547" s="2"/>
      <c r="H547" s="2"/>
      <c r="O547" s="4"/>
      <c r="P547" s="4"/>
    </row>
    <row r="548">
      <c r="B548" s="2"/>
      <c r="D548" s="2"/>
      <c r="E548" s="2"/>
      <c r="F548" s="2"/>
      <c r="G548" s="2"/>
      <c r="H548" s="2"/>
      <c r="O548" s="4"/>
      <c r="P548" s="4"/>
    </row>
    <row r="549">
      <c r="B549" s="2"/>
      <c r="D549" s="2"/>
      <c r="E549" s="2"/>
      <c r="F549" s="2"/>
      <c r="G549" s="2"/>
      <c r="H549" s="2"/>
      <c r="O549" s="4"/>
      <c r="P549" s="4"/>
    </row>
    <row r="550">
      <c r="B550" s="2"/>
      <c r="D550" s="2"/>
      <c r="E550" s="2"/>
      <c r="F550" s="2"/>
      <c r="G550" s="2"/>
      <c r="H550" s="2"/>
      <c r="O550" s="4"/>
      <c r="P550" s="4"/>
    </row>
    <row r="551">
      <c r="B551" s="2"/>
      <c r="D551" s="2"/>
      <c r="E551" s="2"/>
      <c r="F551" s="2"/>
      <c r="G551" s="2"/>
      <c r="H551" s="2"/>
      <c r="O551" s="4"/>
      <c r="P551" s="4"/>
    </row>
    <row r="552">
      <c r="B552" s="2"/>
      <c r="D552" s="2"/>
      <c r="E552" s="2"/>
      <c r="F552" s="2"/>
      <c r="G552" s="2"/>
      <c r="H552" s="2"/>
      <c r="O552" s="4"/>
      <c r="P552" s="4"/>
    </row>
    <row r="553">
      <c r="B553" s="2"/>
      <c r="D553" s="2"/>
      <c r="E553" s="2"/>
      <c r="F553" s="2"/>
      <c r="G553" s="2"/>
      <c r="H553" s="2"/>
      <c r="O553" s="4"/>
      <c r="P553" s="4"/>
    </row>
    <row r="554">
      <c r="B554" s="2"/>
      <c r="D554" s="2"/>
      <c r="E554" s="2"/>
      <c r="F554" s="2"/>
      <c r="G554" s="2"/>
      <c r="H554" s="2"/>
      <c r="O554" s="4"/>
      <c r="P554" s="4"/>
    </row>
    <row r="555">
      <c r="B555" s="2"/>
      <c r="D555" s="2"/>
      <c r="E555" s="2"/>
      <c r="F555" s="2"/>
      <c r="G555" s="2"/>
      <c r="H555" s="2"/>
      <c r="O555" s="4"/>
      <c r="P555" s="4"/>
    </row>
    <row r="556">
      <c r="B556" s="2"/>
      <c r="D556" s="2"/>
      <c r="E556" s="2"/>
      <c r="F556" s="2"/>
      <c r="G556" s="2"/>
      <c r="H556" s="2"/>
      <c r="O556" s="4"/>
      <c r="P556" s="4"/>
    </row>
    <row r="557">
      <c r="B557" s="2"/>
      <c r="D557" s="2"/>
      <c r="E557" s="2"/>
      <c r="F557" s="2"/>
      <c r="G557" s="2"/>
      <c r="H557" s="2"/>
      <c r="O557" s="4"/>
      <c r="P557" s="4"/>
    </row>
    <row r="558">
      <c r="B558" s="2"/>
      <c r="D558" s="2"/>
      <c r="E558" s="2"/>
      <c r="F558" s="2"/>
      <c r="G558" s="2"/>
      <c r="H558" s="2"/>
      <c r="O558" s="4"/>
      <c r="P558" s="4"/>
    </row>
    <row r="559">
      <c r="B559" s="2"/>
      <c r="D559" s="2"/>
      <c r="E559" s="2"/>
      <c r="F559" s="2"/>
      <c r="G559" s="2"/>
      <c r="H559" s="2"/>
      <c r="O559" s="4"/>
      <c r="P559" s="4"/>
    </row>
    <row r="560">
      <c r="B560" s="2"/>
      <c r="D560" s="2"/>
      <c r="E560" s="2"/>
      <c r="F560" s="2"/>
      <c r="G560" s="2"/>
      <c r="H560" s="2"/>
      <c r="O560" s="4"/>
      <c r="P560" s="4"/>
    </row>
    <row r="561">
      <c r="B561" s="2"/>
      <c r="D561" s="2"/>
      <c r="E561" s="2"/>
      <c r="F561" s="2"/>
      <c r="G561" s="2"/>
      <c r="H561" s="2"/>
      <c r="O561" s="4"/>
      <c r="P561" s="4"/>
    </row>
    <row r="562">
      <c r="B562" s="2"/>
      <c r="D562" s="2"/>
      <c r="E562" s="2"/>
      <c r="F562" s="2"/>
      <c r="G562" s="2"/>
      <c r="H562" s="2"/>
      <c r="O562" s="4"/>
      <c r="P562" s="4"/>
    </row>
    <row r="563">
      <c r="B563" s="2"/>
      <c r="D563" s="2"/>
      <c r="E563" s="2"/>
      <c r="F563" s="2"/>
      <c r="G563" s="2"/>
      <c r="H563" s="2"/>
      <c r="O563" s="4"/>
      <c r="P563" s="4"/>
    </row>
    <row r="564">
      <c r="B564" s="2"/>
      <c r="D564" s="2"/>
      <c r="E564" s="2"/>
      <c r="F564" s="2"/>
      <c r="G564" s="2"/>
      <c r="H564" s="2"/>
      <c r="O564" s="4"/>
      <c r="P564" s="4"/>
    </row>
    <row r="565">
      <c r="B565" s="2"/>
      <c r="D565" s="2"/>
      <c r="E565" s="2"/>
      <c r="F565" s="2"/>
      <c r="G565" s="2"/>
      <c r="H565" s="2"/>
      <c r="O565" s="4"/>
      <c r="P565" s="4"/>
    </row>
    <row r="566">
      <c r="B566" s="2"/>
      <c r="D566" s="2"/>
      <c r="E566" s="2"/>
      <c r="F566" s="2"/>
      <c r="G566" s="2"/>
      <c r="H566" s="2"/>
      <c r="O566" s="4"/>
      <c r="P566" s="4"/>
    </row>
    <row r="567">
      <c r="B567" s="2"/>
      <c r="D567" s="2"/>
      <c r="E567" s="2"/>
      <c r="F567" s="2"/>
      <c r="G567" s="2"/>
      <c r="H567" s="2"/>
      <c r="O567" s="4"/>
      <c r="P567" s="4"/>
    </row>
    <row r="568">
      <c r="B568" s="2"/>
      <c r="D568" s="2"/>
      <c r="E568" s="2"/>
      <c r="F568" s="2"/>
      <c r="G568" s="2"/>
      <c r="H568" s="2"/>
      <c r="O568" s="4"/>
      <c r="P568" s="4"/>
    </row>
    <row r="569">
      <c r="B569" s="2"/>
      <c r="D569" s="2"/>
      <c r="E569" s="2"/>
      <c r="F569" s="2"/>
      <c r="G569" s="2"/>
      <c r="H569" s="2"/>
      <c r="O569" s="4"/>
      <c r="P569" s="4"/>
    </row>
    <row r="570">
      <c r="B570" s="2"/>
      <c r="D570" s="2"/>
      <c r="E570" s="2"/>
      <c r="F570" s="2"/>
      <c r="G570" s="2"/>
      <c r="H570" s="2"/>
      <c r="O570" s="4"/>
      <c r="P570" s="4"/>
    </row>
    <row r="571">
      <c r="B571" s="2"/>
      <c r="D571" s="2"/>
      <c r="E571" s="2"/>
      <c r="F571" s="2"/>
      <c r="G571" s="2"/>
      <c r="H571" s="2"/>
      <c r="O571" s="4"/>
      <c r="P571" s="4"/>
    </row>
    <row r="572">
      <c r="B572" s="2"/>
      <c r="D572" s="2"/>
      <c r="E572" s="2"/>
      <c r="F572" s="2"/>
      <c r="G572" s="2"/>
      <c r="H572" s="2"/>
      <c r="O572" s="4"/>
      <c r="P572" s="4"/>
    </row>
    <row r="573">
      <c r="B573" s="2"/>
      <c r="D573" s="2"/>
      <c r="E573" s="2"/>
      <c r="F573" s="2"/>
      <c r="G573" s="2"/>
      <c r="H573" s="2"/>
      <c r="O573" s="4"/>
      <c r="P573" s="4"/>
    </row>
    <row r="574">
      <c r="B574" s="2"/>
      <c r="D574" s="2"/>
      <c r="E574" s="2"/>
      <c r="F574" s="2"/>
      <c r="G574" s="2"/>
      <c r="H574" s="2"/>
      <c r="O574" s="4"/>
      <c r="P574" s="4"/>
    </row>
    <row r="575">
      <c r="B575" s="2"/>
      <c r="D575" s="2"/>
      <c r="E575" s="2"/>
      <c r="F575" s="2"/>
      <c r="G575" s="2"/>
      <c r="H575" s="2"/>
      <c r="O575" s="4"/>
      <c r="P575" s="4"/>
    </row>
    <row r="576">
      <c r="B576" s="2"/>
      <c r="D576" s="2"/>
      <c r="E576" s="2"/>
      <c r="F576" s="2"/>
      <c r="G576" s="2"/>
      <c r="H576" s="2"/>
      <c r="O576" s="4"/>
      <c r="P576" s="4"/>
    </row>
    <row r="577">
      <c r="B577" s="2"/>
      <c r="D577" s="2"/>
      <c r="E577" s="2"/>
      <c r="F577" s="2"/>
      <c r="G577" s="2"/>
      <c r="H577" s="2"/>
      <c r="O577" s="4"/>
      <c r="P577" s="4"/>
    </row>
    <row r="578">
      <c r="B578" s="2"/>
      <c r="D578" s="2"/>
      <c r="E578" s="2"/>
      <c r="F578" s="2"/>
      <c r="G578" s="2"/>
      <c r="H578" s="2"/>
      <c r="O578" s="4"/>
      <c r="P578" s="4"/>
    </row>
    <row r="579">
      <c r="B579" s="2"/>
      <c r="D579" s="2"/>
      <c r="E579" s="2"/>
      <c r="F579" s="2"/>
      <c r="G579" s="2"/>
      <c r="H579" s="2"/>
      <c r="O579" s="4"/>
      <c r="P579" s="4"/>
    </row>
    <row r="580">
      <c r="B580" s="2"/>
      <c r="D580" s="2"/>
      <c r="E580" s="2"/>
      <c r="F580" s="2"/>
      <c r="G580" s="2"/>
      <c r="H580" s="2"/>
      <c r="O580" s="4"/>
      <c r="P580" s="4"/>
    </row>
    <row r="581">
      <c r="B581" s="2"/>
      <c r="D581" s="2"/>
      <c r="E581" s="2"/>
      <c r="F581" s="2"/>
      <c r="G581" s="2"/>
      <c r="H581" s="2"/>
      <c r="O581" s="4"/>
      <c r="P581" s="4"/>
    </row>
    <row r="582">
      <c r="B582" s="2"/>
      <c r="D582" s="2"/>
      <c r="E582" s="2"/>
      <c r="F582" s="2"/>
      <c r="G582" s="2"/>
      <c r="H582" s="2"/>
      <c r="O582" s="4"/>
      <c r="P582" s="4"/>
    </row>
    <row r="583">
      <c r="B583" s="2"/>
      <c r="D583" s="2"/>
      <c r="E583" s="2"/>
      <c r="F583" s="2"/>
      <c r="G583" s="2"/>
      <c r="H583" s="2"/>
      <c r="O583" s="4"/>
      <c r="P583" s="4"/>
    </row>
    <row r="584">
      <c r="B584" s="2"/>
      <c r="D584" s="2"/>
      <c r="E584" s="2"/>
      <c r="F584" s="2"/>
      <c r="G584" s="2"/>
      <c r="H584" s="2"/>
      <c r="O584" s="4"/>
      <c r="P584" s="4"/>
    </row>
    <row r="585">
      <c r="B585" s="2"/>
      <c r="D585" s="2"/>
      <c r="E585" s="2"/>
      <c r="F585" s="2"/>
      <c r="G585" s="2"/>
      <c r="H585" s="2"/>
      <c r="O585" s="4"/>
      <c r="P585" s="4"/>
    </row>
    <row r="586">
      <c r="B586" s="2"/>
      <c r="D586" s="2"/>
      <c r="E586" s="2"/>
      <c r="F586" s="2"/>
      <c r="G586" s="2"/>
      <c r="H586" s="2"/>
      <c r="O586" s="4"/>
      <c r="P586" s="4"/>
    </row>
    <row r="587">
      <c r="B587" s="2"/>
      <c r="D587" s="2"/>
      <c r="E587" s="2"/>
      <c r="F587" s="2"/>
      <c r="G587" s="2"/>
      <c r="H587" s="2"/>
      <c r="O587" s="4"/>
      <c r="P587" s="4"/>
    </row>
    <row r="588">
      <c r="B588" s="2"/>
      <c r="D588" s="2"/>
      <c r="E588" s="2"/>
      <c r="F588" s="2"/>
      <c r="G588" s="2"/>
      <c r="H588" s="2"/>
      <c r="O588" s="4"/>
      <c r="P588" s="4"/>
    </row>
    <row r="589">
      <c r="B589" s="2"/>
      <c r="D589" s="2"/>
      <c r="E589" s="2"/>
      <c r="F589" s="2"/>
      <c r="G589" s="2"/>
      <c r="H589" s="2"/>
      <c r="O589" s="4"/>
      <c r="P589" s="4"/>
    </row>
    <row r="590">
      <c r="B590" s="2"/>
      <c r="D590" s="2"/>
      <c r="E590" s="2"/>
      <c r="F590" s="2"/>
      <c r="G590" s="2"/>
      <c r="H590" s="2"/>
      <c r="O590" s="4"/>
      <c r="P590" s="4"/>
    </row>
    <row r="591">
      <c r="B591" s="2"/>
      <c r="D591" s="2"/>
      <c r="E591" s="2"/>
      <c r="F591" s="2"/>
      <c r="G591" s="2"/>
      <c r="H591" s="2"/>
      <c r="O591" s="4"/>
      <c r="P591" s="4"/>
    </row>
    <row r="592">
      <c r="B592" s="2"/>
      <c r="D592" s="2"/>
      <c r="E592" s="2"/>
      <c r="F592" s="2"/>
      <c r="G592" s="2"/>
      <c r="H592" s="2"/>
      <c r="O592" s="4"/>
      <c r="P592" s="4"/>
    </row>
    <row r="593">
      <c r="B593" s="2"/>
      <c r="D593" s="2"/>
      <c r="E593" s="2"/>
      <c r="F593" s="2"/>
      <c r="G593" s="2"/>
      <c r="H593" s="2"/>
      <c r="O593" s="4"/>
      <c r="P593" s="4"/>
    </row>
    <row r="594">
      <c r="B594" s="2"/>
      <c r="D594" s="2"/>
      <c r="E594" s="2"/>
      <c r="F594" s="2"/>
      <c r="G594" s="2"/>
      <c r="H594" s="2"/>
      <c r="O594" s="4"/>
      <c r="P594" s="4"/>
    </row>
    <row r="595">
      <c r="B595" s="2"/>
      <c r="D595" s="2"/>
      <c r="E595" s="2"/>
      <c r="F595" s="2"/>
      <c r="G595" s="2"/>
      <c r="H595" s="2"/>
      <c r="O595" s="4"/>
      <c r="P595" s="4"/>
    </row>
    <row r="596">
      <c r="B596" s="2"/>
      <c r="D596" s="2"/>
      <c r="E596" s="2"/>
      <c r="F596" s="2"/>
      <c r="G596" s="2"/>
      <c r="H596" s="2"/>
      <c r="O596" s="4"/>
      <c r="P596" s="4"/>
    </row>
    <row r="597">
      <c r="B597" s="2"/>
      <c r="D597" s="2"/>
      <c r="E597" s="2"/>
      <c r="F597" s="2"/>
      <c r="G597" s="2"/>
      <c r="H597" s="2"/>
      <c r="O597" s="4"/>
      <c r="P597" s="4"/>
    </row>
    <row r="598">
      <c r="B598" s="2"/>
      <c r="D598" s="2"/>
      <c r="E598" s="2"/>
      <c r="F598" s="2"/>
      <c r="G598" s="2"/>
      <c r="H598" s="2"/>
      <c r="O598" s="4"/>
      <c r="P598" s="4"/>
    </row>
    <row r="599">
      <c r="B599" s="2"/>
      <c r="D599" s="2"/>
      <c r="E599" s="2"/>
      <c r="F599" s="2"/>
      <c r="G599" s="2"/>
      <c r="H599" s="2"/>
      <c r="O599" s="4"/>
      <c r="P599" s="4"/>
    </row>
    <row r="600">
      <c r="B600" s="2"/>
      <c r="D600" s="2"/>
      <c r="E600" s="2"/>
      <c r="F600" s="2"/>
      <c r="G600" s="2"/>
      <c r="H600" s="2"/>
      <c r="O600" s="4"/>
      <c r="P600" s="4"/>
    </row>
    <row r="601">
      <c r="B601" s="2"/>
      <c r="D601" s="2"/>
      <c r="E601" s="2"/>
      <c r="F601" s="2"/>
      <c r="G601" s="2"/>
      <c r="H601" s="2"/>
      <c r="O601" s="4"/>
      <c r="P601" s="4"/>
    </row>
    <row r="602">
      <c r="B602" s="2"/>
      <c r="D602" s="2"/>
      <c r="E602" s="2"/>
      <c r="F602" s="2"/>
      <c r="G602" s="2"/>
      <c r="H602" s="2"/>
      <c r="O602" s="4"/>
      <c r="P602" s="4"/>
    </row>
    <row r="603">
      <c r="B603" s="2"/>
      <c r="D603" s="2"/>
      <c r="E603" s="2"/>
      <c r="F603" s="2"/>
      <c r="G603" s="2"/>
      <c r="H603" s="2"/>
      <c r="O603" s="4"/>
      <c r="P603" s="4"/>
    </row>
    <row r="604">
      <c r="B604" s="2"/>
      <c r="D604" s="2"/>
      <c r="E604" s="2"/>
      <c r="F604" s="2"/>
      <c r="G604" s="2"/>
      <c r="H604" s="2"/>
      <c r="O604" s="4"/>
      <c r="P604" s="4"/>
    </row>
    <row r="605">
      <c r="B605" s="2"/>
      <c r="D605" s="2"/>
      <c r="E605" s="2"/>
      <c r="F605" s="2"/>
      <c r="G605" s="2"/>
      <c r="H605" s="2"/>
      <c r="O605" s="4"/>
      <c r="P605" s="4"/>
    </row>
    <row r="606">
      <c r="B606" s="2"/>
      <c r="D606" s="2"/>
      <c r="E606" s="2"/>
      <c r="F606" s="2"/>
      <c r="G606" s="2"/>
      <c r="H606" s="2"/>
      <c r="O606" s="4"/>
      <c r="P606" s="4"/>
    </row>
    <row r="607">
      <c r="B607" s="2"/>
      <c r="D607" s="2"/>
      <c r="E607" s="2"/>
      <c r="F607" s="2"/>
      <c r="G607" s="2"/>
      <c r="H607" s="2"/>
      <c r="O607" s="4"/>
      <c r="P607" s="4"/>
    </row>
    <row r="608">
      <c r="B608" s="2"/>
      <c r="D608" s="2"/>
      <c r="E608" s="2"/>
      <c r="F608" s="2"/>
      <c r="G608" s="2"/>
      <c r="H608" s="2"/>
      <c r="O608" s="4"/>
      <c r="P608" s="4"/>
    </row>
    <row r="609">
      <c r="B609" s="2"/>
      <c r="D609" s="2"/>
      <c r="E609" s="2"/>
      <c r="F609" s="2"/>
      <c r="G609" s="2"/>
      <c r="H609" s="2"/>
      <c r="O609" s="4"/>
      <c r="P609" s="4"/>
    </row>
    <row r="610">
      <c r="B610" s="2"/>
      <c r="D610" s="2"/>
      <c r="E610" s="2"/>
      <c r="F610" s="2"/>
      <c r="G610" s="2"/>
      <c r="H610" s="2"/>
      <c r="O610" s="4"/>
      <c r="P610" s="4"/>
    </row>
    <row r="611">
      <c r="B611" s="2"/>
      <c r="D611" s="2"/>
      <c r="E611" s="2"/>
      <c r="F611" s="2"/>
      <c r="G611" s="2"/>
      <c r="H611" s="2"/>
      <c r="O611" s="4"/>
      <c r="P611" s="4"/>
    </row>
    <row r="612">
      <c r="B612" s="2"/>
      <c r="D612" s="2"/>
      <c r="E612" s="2"/>
      <c r="F612" s="2"/>
      <c r="G612" s="2"/>
      <c r="H612" s="2"/>
      <c r="O612" s="4"/>
      <c r="P612" s="4"/>
    </row>
    <row r="613">
      <c r="B613" s="2"/>
      <c r="D613" s="2"/>
      <c r="E613" s="2"/>
      <c r="F613" s="2"/>
      <c r="G613" s="2"/>
      <c r="H613" s="2"/>
      <c r="O613" s="4"/>
      <c r="P613" s="4"/>
    </row>
    <row r="614">
      <c r="B614" s="2"/>
      <c r="D614" s="2"/>
      <c r="E614" s="2"/>
      <c r="F614" s="2"/>
      <c r="G614" s="2"/>
      <c r="H614" s="2"/>
      <c r="O614" s="4"/>
      <c r="P614" s="4"/>
    </row>
    <row r="615">
      <c r="B615" s="2"/>
      <c r="D615" s="2"/>
      <c r="E615" s="2"/>
      <c r="F615" s="2"/>
      <c r="G615" s="2"/>
      <c r="H615" s="2"/>
      <c r="O615" s="4"/>
      <c r="P615" s="4"/>
    </row>
    <row r="616">
      <c r="B616" s="2"/>
      <c r="D616" s="2"/>
      <c r="E616" s="2"/>
      <c r="F616" s="2"/>
      <c r="G616" s="2"/>
      <c r="H616" s="2"/>
      <c r="O616" s="4"/>
      <c r="P616" s="4"/>
    </row>
    <row r="617">
      <c r="B617" s="2"/>
      <c r="D617" s="2"/>
      <c r="E617" s="2"/>
      <c r="F617" s="2"/>
      <c r="G617" s="2"/>
      <c r="H617" s="2"/>
      <c r="O617" s="4"/>
      <c r="P617" s="4"/>
    </row>
    <row r="618">
      <c r="B618" s="2"/>
      <c r="D618" s="2"/>
      <c r="E618" s="2"/>
      <c r="F618" s="2"/>
      <c r="G618" s="2"/>
      <c r="H618" s="2"/>
      <c r="O618" s="4"/>
      <c r="P618" s="4"/>
    </row>
    <row r="619">
      <c r="B619" s="2"/>
      <c r="D619" s="2"/>
      <c r="E619" s="2"/>
      <c r="F619" s="2"/>
      <c r="G619" s="2"/>
      <c r="H619" s="2"/>
      <c r="O619" s="4"/>
      <c r="P619" s="4"/>
    </row>
    <row r="620">
      <c r="B620" s="2"/>
      <c r="D620" s="2"/>
      <c r="E620" s="2"/>
      <c r="F620" s="2"/>
      <c r="G620" s="2"/>
      <c r="H620" s="2"/>
      <c r="O620" s="4"/>
      <c r="P620" s="4"/>
    </row>
    <row r="621">
      <c r="B621" s="2"/>
      <c r="D621" s="2"/>
      <c r="E621" s="2"/>
      <c r="F621" s="2"/>
      <c r="G621" s="2"/>
      <c r="H621" s="2"/>
      <c r="O621" s="4"/>
      <c r="P621" s="4"/>
    </row>
    <row r="622">
      <c r="B622" s="2"/>
      <c r="D622" s="2"/>
      <c r="E622" s="2"/>
      <c r="F622" s="2"/>
      <c r="G622" s="2"/>
      <c r="H622" s="2"/>
      <c r="O622" s="4"/>
      <c r="P622" s="4"/>
    </row>
    <row r="623">
      <c r="B623" s="2"/>
      <c r="D623" s="2"/>
      <c r="E623" s="2"/>
      <c r="F623" s="2"/>
      <c r="G623" s="2"/>
      <c r="H623" s="2"/>
      <c r="O623" s="4"/>
      <c r="P623" s="4"/>
    </row>
    <row r="624">
      <c r="B624" s="2"/>
      <c r="D624" s="2"/>
      <c r="E624" s="2"/>
      <c r="F624" s="2"/>
      <c r="G624" s="2"/>
      <c r="H624" s="2"/>
      <c r="O624" s="4"/>
      <c r="P624" s="4"/>
    </row>
    <row r="625">
      <c r="B625" s="2"/>
      <c r="D625" s="2"/>
      <c r="E625" s="2"/>
      <c r="F625" s="2"/>
      <c r="G625" s="2"/>
      <c r="H625" s="2"/>
      <c r="O625" s="4"/>
      <c r="P625" s="4"/>
    </row>
    <row r="626">
      <c r="B626" s="2"/>
      <c r="D626" s="2"/>
      <c r="E626" s="2"/>
      <c r="F626" s="2"/>
      <c r="G626" s="2"/>
      <c r="H626" s="2"/>
      <c r="O626" s="4"/>
      <c r="P626" s="4"/>
    </row>
    <row r="627">
      <c r="B627" s="2"/>
      <c r="D627" s="2"/>
      <c r="E627" s="2"/>
      <c r="F627" s="2"/>
      <c r="G627" s="2"/>
      <c r="H627" s="2"/>
      <c r="O627" s="4"/>
      <c r="P627" s="4"/>
    </row>
    <row r="628">
      <c r="B628" s="2"/>
      <c r="D628" s="2"/>
      <c r="E628" s="2"/>
      <c r="F628" s="2"/>
      <c r="G628" s="2"/>
      <c r="H628" s="2"/>
      <c r="O628" s="4"/>
      <c r="P628" s="4"/>
    </row>
    <row r="629">
      <c r="B629" s="2"/>
      <c r="D629" s="2"/>
      <c r="E629" s="2"/>
      <c r="F629" s="2"/>
      <c r="G629" s="2"/>
      <c r="H629" s="2"/>
      <c r="O629" s="4"/>
      <c r="P629" s="4"/>
    </row>
    <row r="630">
      <c r="B630" s="2"/>
      <c r="D630" s="2"/>
      <c r="E630" s="2"/>
      <c r="F630" s="2"/>
      <c r="G630" s="2"/>
      <c r="H630" s="2"/>
      <c r="O630" s="4"/>
      <c r="P630" s="4"/>
    </row>
    <row r="631">
      <c r="B631" s="2"/>
      <c r="D631" s="2"/>
      <c r="E631" s="2"/>
      <c r="F631" s="2"/>
      <c r="G631" s="2"/>
      <c r="H631" s="2"/>
      <c r="O631" s="4"/>
      <c r="P631" s="4"/>
    </row>
    <row r="632">
      <c r="B632" s="2"/>
      <c r="D632" s="2"/>
      <c r="E632" s="2"/>
      <c r="F632" s="2"/>
      <c r="G632" s="2"/>
      <c r="H632" s="2"/>
      <c r="O632" s="4"/>
      <c r="P632" s="4"/>
    </row>
    <row r="633">
      <c r="B633" s="2"/>
      <c r="D633" s="2"/>
      <c r="E633" s="2"/>
      <c r="F633" s="2"/>
      <c r="G633" s="2"/>
      <c r="H633" s="2"/>
      <c r="O633" s="4"/>
      <c r="P633" s="4"/>
    </row>
    <row r="634">
      <c r="B634" s="2"/>
      <c r="D634" s="2"/>
      <c r="E634" s="2"/>
      <c r="F634" s="2"/>
      <c r="G634" s="2"/>
      <c r="H634" s="2"/>
      <c r="O634" s="4"/>
      <c r="P634" s="4"/>
    </row>
    <row r="635">
      <c r="B635" s="2"/>
      <c r="D635" s="2"/>
      <c r="E635" s="2"/>
      <c r="F635" s="2"/>
      <c r="G635" s="2"/>
      <c r="H635" s="2"/>
      <c r="O635" s="4"/>
      <c r="P635" s="4"/>
    </row>
    <row r="636">
      <c r="B636" s="2"/>
      <c r="D636" s="2"/>
      <c r="E636" s="2"/>
      <c r="F636" s="2"/>
      <c r="G636" s="2"/>
      <c r="H636" s="2"/>
      <c r="O636" s="4"/>
      <c r="P636" s="4"/>
    </row>
    <row r="637">
      <c r="B637" s="2"/>
      <c r="D637" s="2"/>
      <c r="E637" s="2"/>
      <c r="F637" s="2"/>
      <c r="G637" s="2"/>
      <c r="H637" s="2"/>
      <c r="O637" s="4"/>
      <c r="P637" s="4"/>
    </row>
    <row r="638">
      <c r="B638" s="2"/>
      <c r="D638" s="2"/>
      <c r="E638" s="2"/>
      <c r="F638" s="2"/>
      <c r="G638" s="2"/>
      <c r="H638" s="2"/>
      <c r="O638" s="4"/>
      <c r="P638" s="4"/>
    </row>
    <row r="639">
      <c r="B639" s="2"/>
      <c r="D639" s="2"/>
      <c r="E639" s="2"/>
      <c r="F639" s="2"/>
      <c r="G639" s="2"/>
      <c r="H639" s="2"/>
      <c r="O639" s="4"/>
      <c r="P639" s="4"/>
    </row>
    <row r="640">
      <c r="B640" s="2"/>
      <c r="D640" s="2"/>
      <c r="E640" s="2"/>
      <c r="F640" s="2"/>
      <c r="G640" s="2"/>
      <c r="H640" s="2"/>
      <c r="O640" s="4"/>
      <c r="P640" s="4"/>
    </row>
    <row r="641">
      <c r="B641" s="2"/>
      <c r="D641" s="2"/>
      <c r="E641" s="2"/>
      <c r="F641" s="2"/>
      <c r="G641" s="2"/>
      <c r="H641" s="2"/>
      <c r="O641" s="4"/>
      <c r="P641" s="4"/>
    </row>
    <row r="642">
      <c r="B642" s="2"/>
      <c r="D642" s="2"/>
      <c r="E642" s="2"/>
      <c r="F642" s="2"/>
      <c r="G642" s="2"/>
      <c r="H642" s="2"/>
      <c r="O642" s="4"/>
      <c r="P642" s="4"/>
    </row>
    <row r="643">
      <c r="B643" s="2"/>
      <c r="D643" s="2"/>
      <c r="E643" s="2"/>
      <c r="F643" s="2"/>
      <c r="G643" s="2"/>
      <c r="H643" s="2"/>
      <c r="O643" s="4"/>
      <c r="P643" s="4"/>
    </row>
    <row r="644">
      <c r="B644" s="2"/>
      <c r="D644" s="2"/>
      <c r="E644" s="2"/>
      <c r="F644" s="2"/>
      <c r="G644" s="2"/>
      <c r="H644" s="2"/>
      <c r="O644" s="4"/>
      <c r="P644" s="4"/>
    </row>
    <row r="645">
      <c r="B645" s="2"/>
      <c r="D645" s="2"/>
      <c r="E645" s="2"/>
      <c r="F645" s="2"/>
      <c r="G645" s="2"/>
      <c r="H645" s="2"/>
      <c r="O645" s="4"/>
      <c r="P645" s="4"/>
    </row>
    <row r="646">
      <c r="B646" s="2"/>
      <c r="D646" s="2"/>
      <c r="E646" s="2"/>
      <c r="F646" s="2"/>
      <c r="G646" s="2"/>
      <c r="H646" s="2"/>
      <c r="O646" s="4"/>
      <c r="P646" s="4"/>
    </row>
    <row r="647">
      <c r="B647" s="2"/>
      <c r="D647" s="2"/>
      <c r="E647" s="2"/>
      <c r="F647" s="2"/>
      <c r="G647" s="2"/>
      <c r="H647" s="2"/>
      <c r="O647" s="4"/>
      <c r="P647" s="4"/>
    </row>
    <row r="648">
      <c r="B648" s="2"/>
      <c r="D648" s="2"/>
      <c r="E648" s="2"/>
      <c r="F648" s="2"/>
      <c r="G648" s="2"/>
      <c r="H648" s="2"/>
      <c r="O648" s="4"/>
      <c r="P648" s="4"/>
    </row>
    <row r="649">
      <c r="B649" s="2"/>
      <c r="D649" s="2"/>
      <c r="E649" s="2"/>
      <c r="F649" s="2"/>
      <c r="G649" s="2"/>
      <c r="H649" s="2"/>
      <c r="O649" s="4"/>
      <c r="P649" s="4"/>
    </row>
    <row r="650">
      <c r="B650" s="2"/>
      <c r="D650" s="2"/>
      <c r="E650" s="2"/>
      <c r="F650" s="2"/>
      <c r="G650" s="2"/>
      <c r="H650" s="2"/>
      <c r="O650" s="4"/>
      <c r="P650" s="4"/>
    </row>
    <row r="651">
      <c r="B651" s="2"/>
      <c r="D651" s="2"/>
      <c r="E651" s="2"/>
      <c r="F651" s="2"/>
      <c r="G651" s="2"/>
      <c r="H651" s="2"/>
      <c r="O651" s="4"/>
      <c r="P651" s="4"/>
    </row>
    <row r="652">
      <c r="B652" s="2"/>
      <c r="D652" s="2"/>
      <c r="E652" s="2"/>
      <c r="F652" s="2"/>
      <c r="G652" s="2"/>
      <c r="H652" s="2"/>
      <c r="O652" s="4"/>
      <c r="P652" s="4"/>
    </row>
    <row r="653">
      <c r="B653" s="2"/>
      <c r="D653" s="2"/>
      <c r="E653" s="2"/>
      <c r="F653" s="2"/>
      <c r="G653" s="2"/>
      <c r="H653" s="2"/>
      <c r="O653" s="4"/>
      <c r="P653" s="4"/>
    </row>
    <row r="654">
      <c r="B654" s="2"/>
      <c r="D654" s="2"/>
      <c r="E654" s="2"/>
      <c r="F654" s="2"/>
      <c r="G654" s="2"/>
      <c r="H654" s="2"/>
      <c r="O654" s="4"/>
      <c r="P654" s="4"/>
    </row>
    <row r="655">
      <c r="B655" s="2"/>
      <c r="D655" s="2"/>
      <c r="E655" s="2"/>
      <c r="F655" s="2"/>
      <c r="G655" s="2"/>
      <c r="H655" s="2"/>
      <c r="O655" s="4"/>
      <c r="P655" s="4"/>
    </row>
    <row r="656">
      <c r="B656" s="2"/>
      <c r="D656" s="2"/>
      <c r="E656" s="2"/>
      <c r="F656" s="2"/>
      <c r="G656" s="2"/>
      <c r="H656" s="2"/>
      <c r="O656" s="4"/>
      <c r="P656" s="4"/>
    </row>
    <row r="657">
      <c r="B657" s="2"/>
      <c r="D657" s="2"/>
      <c r="E657" s="2"/>
      <c r="F657" s="2"/>
      <c r="G657" s="2"/>
      <c r="H657" s="2"/>
      <c r="O657" s="4"/>
      <c r="P657" s="4"/>
    </row>
    <row r="658">
      <c r="B658" s="2"/>
      <c r="D658" s="2"/>
      <c r="E658" s="2"/>
      <c r="F658" s="2"/>
      <c r="G658" s="2"/>
      <c r="H658" s="2"/>
      <c r="O658" s="4"/>
      <c r="P658" s="4"/>
    </row>
    <row r="659">
      <c r="B659" s="2"/>
      <c r="D659" s="2"/>
      <c r="E659" s="2"/>
      <c r="F659" s="2"/>
      <c r="G659" s="2"/>
      <c r="H659" s="2"/>
      <c r="O659" s="4"/>
      <c r="P659" s="4"/>
    </row>
    <row r="660">
      <c r="B660" s="2"/>
      <c r="D660" s="2"/>
      <c r="E660" s="2"/>
      <c r="F660" s="2"/>
      <c r="G660" s="2"/>
      <c r="H660" s="2"/>
      <c r="O660" s="4"/>
      <c r="P660" s="4"/>
    </row>
    <row r="661">
      <c r="B661" s="2"/>
      <c r="D661" s="2"/>
      <c r="E661" s="2"/>
      <c r="F661" s="2"/>
      <c r="G661" s="2"/>
      <c r="H661" s="2"/>
      <c r="O661" s="4"/>
      <c r="P661" s="4"/>
    </row>
    <row r="662">
      <c r="B662" s="2"/>
      <c r="D662" s="2"/>
      <c r="E662" s="2"/>
      <c r="F662" s="2"/>
      <c r="G662" s="2"/>
      <c r="H662" s="2"/>
      <c r="O662" s="4"/>
      <c r="P662" s="4"/>
    </row>
    <row r="663">
      <c r="B663" s="2"/>
      <c r="D663" s="2"/>
      <c r="E663" s="2"/>
      <c r="F663" s="2"/>
      <c r="G663" s="2"/>
      <c r="H663" s="2"/>
      <c r="O663" s="4"/>
      <c r="P663" s="4"/>
    </row>
    <row r="664">
      <c r="B664" s="2"/>
      <c r="D664" s="2"/>
      <c r="E664" s="2"/>
      <c r="F664" s="2"/>
      <c r="G664" s="2"/>
      <c r="H664" s="2"/>
      <c r="O664" s="4"/>
      <c r="P664" s="4"/>
    </row>
    <row r="665">
      <c r="B665" s="2"/>
      <c r="D665" s="2"/>
      <c r="E665" s="2"/>
      <c r="F665" s="2"/>
      <c r="G665" s="2"/>
      <c r="H665" s="2"/>
      <c r="O665" s="4"/>
      <c r="P665" s="4"/>
    </row>
    <row r="666">
      <c r="B666" s="2"/>
      <c r="D666" s="2"/>
      <c r="E666" s="2"/>
      <c r="F666" s="2"/>
      <c r="G666" s="2"/>
      <c r="H666" s="2"/>
      <c r="O666" s="4"/>
      <c r="P666" s="4"/>
    </row>
    <row r="667">
      <c r="B667" s="2"/>
      <c r="D667" s="2"/>
      <c r="E667" s="2"/>
      <c r="F667" s="2"/>
      <c r="G667" s="2"/>
      <c r="H667" s="2"/>
      <c r="O667" s="4"/>
      <c r="P667" s="4"/>
    </row>
    <row r="668">
      <c r="B668" s="2"/>
      <c r="D668" s="2"/>
      <c r="E668" s="2"/>
      <c r="F668" s="2"/>
      <c r="G668" s="2"/>
      <c r="H668" s="2"/>
      <c r="O668" s="4"/>
      <c r="P668" s="4"/>
    </row>
    <row r="669">
      <c r="B669" s="2"/>
      <c r="D669" s="2"/>
      <c r="E669" s="2"/>
      <c r="F669" s="2"/>
      <c r="G669" s="2"/>
      <c r="H669" s="2"/>
      <c r="O669" s="4"/>
      <c r="P669" s="4"/>
    </row>
    <row r="670">
      <c r="B670" s="2"/>
      <c r="D670" s="2"/>
      <c r="E670" s="2"/>
      <c r="F670" s="2"/>
      <c r="G670" s="2"/>
      <c r="H670" s="2"/>
      <c r="O670" s="4"/>
      <c r="P670" s="4"/>
    </row>
    <row r="671">
      <c r="B671" s="2"/>
      <c r="D671" s="2"/>
      <c r="E671" s="2"/>
      <c r="F671" s="2"/>
      <c r="G671" s="2"/>
      <c r="H671" s="2"/>
      <c r="O671" s="4"/>
      <c r="P671" s="4"/>
    </row>
    <row r="672">
      <c r="B672" s="2"/>
      <c r="D672" s="2"/>
      <c r="E672" s="2"/>
      <c r="F672" s="2"/>
      <c r="G672" s="2"/>
      <c r="H672" s="2"/>
      <c r="O672" s="4"/>
      <c r="P672" s="4"/>
    </row>
    <row r="673">
      <c r="B673" s="2"/>
      <c r="D673" s="2"/>
      <c r="E673" s="2"/>
      <c r="F673" s="2"/>
      <c r="G673" s="2"/>
      <c r="H673" s="2"/>
      <c r="O673" s="4"/>
      <c r="P673" s="4"/>
    </row>
    <row r="674">
      <c r="B674" s="2"/>
      <c r="D674" s="2"/>
      <c r="E674" s="2"/>
      <c r="F674" s="2"/>
      <c r="G674" s="2"/>
      <c r="H674" s="2"/>
      <c r="O674" s="4"/>
      <c r="P674" s="4"/>
    </row>
    <row r="675">
      <c r="B675" s="2"/>
      <c r="D675" s="2"/>
      <c r="E675" s="2"/>
      <c r="F675" s="2"/>
      <c r="G675" s="2"/>
      <c r="H675" s="2"/>
      <c r="O675" s="4"/>
      <c r="P675" s="4"/>
    </row>
    <row r="676">
      <c r="B676" s="2"/>
      <c r="D676" s="2"/>
      <c r="E676" s="2"/>
      <c r="F676" s="2"/>
      <c r="G676" s="2"/>
      <c r="H676" s="2"/>
      <c r="O676" s="4"/>
      <c r="P676" s="4"/>
    </row>
    <row r="677">
      <c r="B677" s="2"/>
      <c r="D677" s="2"/>
      <c r="E677" s="2"/>
      <c r="F677" s="2"/>
      <c r="G677" s="2"/>
      <c r="H677" s="2"/>
      <c r="O677" s="4"/>
      <c r="P677" s="4"/>
    </row>
    <row r="678">
      <c r="B678" s="2"/>
      <c r="D678" s="2"/>
      <c r="E678" s="2"/>
      <c r="F678" s="2"/>
      <c r="G678" s="2"/>
      <c r="H678" s="2"/>
      <c r="O678" s="4"/>
      <c r="P678" s="4"/>
    </row>
    <row r="679">
      <c r="B679" s="2"/>
      <c r="D679" s="2"/>
      <c r="E679" s="2"/>
      <c r="F679" s="2"/>
      <c r="G679" s="2"/>
      <c r="H679" s="2"/>
      <c r="O679" s="4"/>
      <c r="P679" s="4"/>
    </row>
    <row r="680">
      <c r="B680" s="2"/>
      <c r="D680" s="2"/>
      <c r="E680" s="2"/>
      <c r="F680" s="2"/>
      <c r="G680" s="2"/>
      <c r="H680" s="2"/>
      <c r="O680" s="4"/>
      <c r="P680" s="4"/>
    </row>
    <row r="681">
      <c r="B681" s="2"/>
      <c r="D681" s="2"/>
      <c r="E681" s="2"/>
      <c r="F681" s="2"/>
      <c r="G681" s="2"/>
      <c r="H681" s="2"/>
      <c r="O681" s="4"/>
      <c r="P681" s="4"/>
    </row>
    <row r="682">
      <c r="B682" s="2"/>
      <c r="D682" s="2"/>
      <c r="E682" s="2"/>
      <c r="F682" s="2"/>
      <c r="G682" s="2"/>
      <c r="H682" s="2"/>
      <c r="O682" s="4"/>
      <c r="P682" s="4"/>
    </row>
    <row r="683">
      <c r="B683" s="2"/>
      <c r="D683" s="2"/>
      <c r="E683" s="2"/>
      <c r="F683" s="2"/>
      <c r="G683" s="2"/>
      <c r="H683" s="2"/>
      <c r="O683" s="4"/>
      <c r="P683" s="4"/>
    </row>
    <row r="684">
      <c r="B684" s="2"/>
      <c r="D684" s="2"/>
      <c r="E684" s="2"/>
      <c r="F684" s="2"/>
      <c r="G684" s="2"/>
      <c r="H684" s="2"/>
      <c r="O684" s="4"/>
      <c r="P684" s="4"/>
    </row>
    <row r="685">
      <c r="B685" s="2"/>
      <c r="D685" s="2"/>
      <c r="E685" s="2"/>
      <c r="F685" s="2"/>
      <c r="G685" s="2"/>
      <c r="H685" s="2"/>
      <c r="O685" s="4"/>
      <c r="P685" s="4"/>
    </row>
    <row r="686">
      <c r="B686" s="2"/>
      <c r="D686" s="2"/>
      <c r="E686" s="2"/>
      <c r="F686" s="2"/>
      <c r="G686" s="2"/>
      <c r="H686" s="2"/>
      <c r="O686" s="4"/>
      <c r="P686" s="4"/>
    </row>
    <row r="687">
      <c r="B687" s="2"/>
      <c r="D687" s="2"/>
      <c r="E687" s="2"/>
      <c r="F687" s="2"/>
      <c r="G687" s="2"/>
      <c r="H687" s="2"/>
      <c r="O687" s="4"/>
      <c r="P687" s="4"/>
    </row>
    <row r="688">
      <c r="B688" s="2"/>
      <c r="D688" s="2"/>
      <c r="E688" s="2"/>
      <c r="F688" s="2"/>
      <c r="G688" s="2"/>
      <c r="H688" s="2"/>
      <c r="O688" s="4"/>
      <c r="P688" s="4"/>
    </row>
    <row r="689">
      <c r="B689" s="2"/>
      <c r="D689" s="2"/>
      <c r="E689" s="2"/>
      <c r="F689" s="2"/>
      <c r="G689" s="2"/>
      <c r="H689" s="2"/>
      <c r="O689" s="4"/>
      <c r="P689" s="4"/>
    </row>
    <row r="690">
      <c r="B690" s="2"/>
      <c r="D690" s="2"/>
      <c r="E690" s="2"/>
      <c r="F690" s="2"/>
      <c r="G690" s="2"/>
      <c r="H690" s="2"/>
      <c r="O690" s="4"/>
      <c r="P690" s="4"/>
    </row>
    <row r="691">
      <c r="B691" s="2"/>
      <c r="D691" s="2"/>
      <c r="E691" s="2"/>
      <c r="F691" s="2"/>
      <c r="G691" s="2"/>
      <c r="H691" s="2"/>
      <c r="O691" s="4"/>
      <c r="P691" s="4"/>
    </row>
    <row r="692">
      <c r="B692" s="2"/>
      <c r="D692" s="2"/>
      <c r="E692" s="2"/>
      <c r="F692" s="2"/>
      <c r="G692" s="2"/>
      <c r="H692" s="2"/>
      <c r="O692" s="4"/>
      <c r="P692" s="4"/>
    </row>
    <row r="693">
      <c r="B693" s="2"/>
      <c r="D693" s="2"/>
      <c r="E693" s="2"/>
      <c r="F693" s="2"/>
      <c r="G693" s="2"/>
      <c r="H693" s="2"/>
      <c r="O693" s="4"/>
      <c r="P693" s="4"/>
    </row>
    <row r="694">
      <c r="B694" s="2"/>
      <c r="D694" s="2"/>
      <c r="E694" s="2"/>
      <c r="F694" s="2"/>
      <c r="G694" s="2"/>
      <c r="H694" s="2"/>
      <c r="O694" s="4"/>
      <c r="P694" s="4"/>
    </row>
    <row r="695">
      <c r="B695" s="2"/>
      <c r="D695" s="2"/>
      <c r="E695" s="2"/>
      <c r="F695" s="2"/>
      <c r="G695" s="2"/>
      <c r="H695" s="2"/>
      <c r="O695" s="4"/>
      <c r="P695" s="4"/>
    </row>
    <row r="696">
      <c r="B696" s="2"/>
      <c r="D696" s="2"/>
      <c r="E696" s="2"/>
      <c r="F696" s="2"/>
      <c r="G696" s="2"/>
      <c r="H696" s="2"/>
      <c r="O696" s="4"/>
      <c r="P696" s="4"/>
    </row>
    <row r="697">
      <c r="B697" s="2"/>
      <c r="D697" s="2"/>
      <c r="E697" s="2"/>
      <c r="F697" s="2"/>
      <c r="G697" s="2"/>
      <c r="H697" s="2"/>
      <c r="O697" s="4"/>
      <c r="P697" s="4"/>
    </row>
    <row r="698">
      <c r="B698" s="2"/>
      <c r="D698" s="2"/>
      <c r="E698" s="2"/>
      <c r="F698" s="2"/>
      <c r="G698" s="2"/>
      <c r="H698" s="2"/>
      <c r="O698" s="4"/>
      <c r="P698" s="4"/>
    </row>
    <row r="699">
      <c r="B699" s="2"/>
      <c r="D699" s="2"/>
      <c r="E699" s="2"/>
      <c r="F699" s="2"/>
      <c r="G699" s="2"/>
      <c r="H699" s="2"/>
      <c r="O699" s="4"/>
      <c r="P699" s="4"/>
    </row>
    <row r="700">
      <c r="B700" s="2"/>
      <c r="D700" s="2"/>
      <c r="E700" s="2"/>
      <c r="F700" s="2"/>
      <c r="G700" s="2"/>
      <c r="H700" s="2"/>
      <c r="O700" s="4"/>
      <c r="P700" s="4"/>
    </row>
    <row r="701">
      <c r="B701" s="2"/>
      <c r="D701" s="2"/>
      <c r="E701" s="2"/>
      <c r="F701" s="2"/>
      <c r="G701" s="2"/>
      <c r="H701" s="2"/>
      <c r="O701" s="4"/>
      <c r="P701" s="4"/>
    </row>
    <row r="702">
      <c r="B702" s="2"/>
      <c r="D702" s="2"/>
      <c r="E702" s="2"/>
      <c r="F702" s="2"/>
      <c r="G702" s="2"/>
      <c r="H702" s="2"/>
      <c r="O702" s="4"/>
      <c r="P702" s="4"/>
    </row>
    <row r="703">
      <c r="B703" s="2"/>
      <c r="D703" s="2"/>
      <c r="E703" s="2"/>
      <c r="F703" s="2"/>
      <c r="G703" s="2"/>
      <c r="H703" s="2"/>
      <c r="O703" s="4"/>
      <c r="P703" s="4"/>
    </row>
    <row r="704">
      <c r="B704" s="2"/>
      <c r="D704" s="2"/>
      <c r="E704" s="2"/>
      <c r="F704" s="2"/>
      <c r="G704" s="2"/>
      <c r="H704" s="2"/>
      <c r="O704" s="4"/>
      <c r="P704" s="4"/>
    </row>
    <row r="705">
      <c r="B705" s="2"/>
      <c r="D705" s="2"/>
      <c r="E705" s="2"/>
      <c r="F705" s="2"/>
      <c r="G705" s="2"/>
      <c r="H705" s="2"/>
      <c r="O705" s="4"/>
      <c r="P705" s="4"/>
    </row>
    <row r="706">
      <c r="B706" s="2"/>
      <c r="D706" s="2"/>
      <c r="E706" s="2"/>
      <c r="F706" s="2"/>
      <c r="G706" s="2"/>
      <c r="H706" s="2"/>
      <c r="O706" s="4"/>
      <c r="P706" s="4"/>
    </row>
    <row r="707">
      <c r="B707" s="2"/>
      <c r="D707" s="2"/>
      <c r="E707" s="2"/>
      <c r="F707" s="2"/>
      <c r="G707" s="2"/>
      <c r="H707" s="2"/>
      <c r="O707" s="4"/>
      <c r="P707" s="4"/>
    </row>
    <row r="708">
      <c r="B708" s="2"/>
      <c r="D708" s="2"/>
      <c r="E708" s="2"/>
      <c r="F708" s="2"/>
      <c r="G708" s="2"/>
      <c r="H708" s="2"/>
      <c r="O708" s="4"/>
      <c r="P708" s="4"/>
    </row>
    <row r="709">
      <c r="B709" s="2"/>
      <c r="D709" s="2"/>
      <c r="E709" s="2"/>
      <c r="F709" s="2"/>
      <c r="G709" s="2"/>
      <c r="H709" s="2"/>
      <c r="O709" s="4"/>
      <c r="P709" s="4"/>
    </row>
    <row r="710">
      <c r="B710" s="2"/>
      <c r="D710" s="2"/>
      <c r="E710" s="2"/>
      <c r="F710" s="2"/>
      <c r="G710" s="2"/>
      <c r="H710" s="2"/>
      <c r="O710" s="4"/>
      <c r="P710" s="4"/>
    </row>
    <row r="711">
      <c r="B711" s="2"/>
      <c r="D711" s="2"/>
      <c r="E711" s="2"/>
      <c r="F711" s="2"/>
      <c r="G711" s="2"/>
      <c r="H711" s="2"/>
      <c r="O711" s="4"/>
      <c r="P711" s="4"/>
    </row>
    <row r="712">
      <c r="B712" s="2"/>
      <c r="D712" s="2"/>
      <c r="E712" s="2"/>
      <c r="F712" s="2"/>
      <c r="G712" s="2"/>
      <c r="H712" s="2"/>
      <c r="O712" s="4"/>
      <c r="P712" s="4"/>
    </row>
    <row r="713">
      <c r="B713" s="2"/>
      <c r="D713" s="2"/>
      <c r="E713" s="2"/>
      <c r="F713" s="2"/>
      <c r="G713" s="2"/>
      <c r="H713" s="2"/>
      <c r="O713" s="4"/>
      <c r="P713" s="4"/>
    </row>
    <row r="714">
      <c r="B714" s="2"/>
      <c r="D714" s="2"/>
      <c r="E714" s="2"/>
      <c r="F714" s="2"/>
      <c r="G714" s="2"/>
      <c r="H714" s="2"/>
      <c r="O714" s="4"/>
      <c r="P714" s="4"/>
    </row>
    <row r="715">
      <c r="B715" s="2"/>
      <c r="D715" s="2"/>
      <c r="E715" s="2"/>
      <c r="F715" s="2"/>
      <c r="G715" s="2"/>
      <c r="H715" s="2"/>
      <c r="O715" s="4"/>
      <c r="P715" s="4"/>
    </row>
    <row r="716">
      <c r="B716" s="2"/>
      <c r="D716" s="2"/>
      <c r="E716" s="2"/>
      <c r="F716" s="2"/>
      <c r="G716" s="2"/>
      <c r="H716" s="2"/>
      <c r="O716" s="4"/>
      <c r="P716" s="4"/>
    </row>
    <row r="717">
      <c r="B717" s="2"/>
      <c r="D717" s="2"/>
      <c r="E717" s="2"/>
      <c r="F717" s="2"/>
      <c r="G717" s="2"/>
      <c r="H717" s="2"/>
      <c r="O717" s="4"/>
      <c r="P717" s="4"/>
    </row>
    <row r="718">
      <c r="B718" s="2"/>
      <c r="D718" s="2"/>
      <c r="E718" s="2"/>
      <c r="F718" s="2"/>
      <c r="G718" s="2"/>
      <c r="H718" s="2"/>
      <c r="O718" s="4"/>
      <c r="P718" s="4"/>
    </row>
    <row r="719">
      <c r="B719" s="2"/>
      <c r="D719" s="2"/>
      <c r="E719" s="2"/>
      <c r="F719" s="2"/>
      <c r="G719" s="2"/>
      <c r="H719" s="2"/>
      <c r="O719" s="4"/>
      <c r="P719" s="4"/>
    </row>
    <row r="720">
      <c r="B720" s="2"/>
      <c r="D720" s="2"/>
      <c r="E720" s="2"/>
      <c r="F720" s="2"/>
      <c r="G720" s="2"/>
      <c r="H720" s="2"/>
      <c r="O720" s="4"/>
      <c r="P720" s="4"/>
    </row>
    <row r="721">
      <c r="B721" s="2"/>
      <c r="D721" s="2"/>
      <c r="E721" s="2"/>
      <c r="F721" s="2"/>
      <c r="G721" s="2"/>
      <c r="H721" s="2"/>
      <c r="O721" s="4"/>
      <c r="P721" s="4"/>
    </row>
    <row r="722">
      <c r="B722" s="2"/>
      <c r="D722" s="2"/>
      <c r="E722" s="2"/>
      <c r="F722" s="2"/>
      <c r="G722" s="2"/>
      <c r="H722" s="2"/>
      <c r="O722" s="4"/>
      <c r="P722" s="4"/>
    </row>
    <row r="723">
      <c r="B723" s="2"/>
      <c r="D723" s="2"/>
      <c r="E723" s="2"/>
      <c r="F723" s="2"/>
      <c r="G723" s="2"/>
      <c r="H723" s="2"/>
      <c r="O723" s="4"/>
      <c r="P723" s="4"/>
    </row>
    <row r="724">
      <c r="B724" s="2"/>
      <c r="D724" s="2"/>
      <c r="E724" s="2"/>
      <c r="F724" s="2"/>
      <c r="G724" s="2"/>
      <c r="H724" s="2"/>
      <c r="O724" s="4"/>
      <c r="P724" s="4"/>
    </row>
    <row r="725">
      <c r="B725" s="2"/>
      <c r="D725" s="2"/>
      <c r="E725" s="2"/>
      <c r="F725" s="2"/>
      <c r="G725" s="2"/>
      <c r="H725" s="2"/>
      <c r="O725" s="4"/>
      <c r="P725" s="4"/>
    </row>
    <row r="726">
      <c r="B726" s="2"/>
      <c r="D726" s="2"/>
      <c r="E726" s="2"/>
      <c r="F726" s="2"/>
      <c r="G726" s="2"/>
      <c r="H726" s="2"/>
      <c r="O726" s="4"/>
      <c r="P726" s="4"/>
    </row>
    <row r="727">
      <c r="B727" s="2"/>
      <c r="D727" s="2"/>
      <c r="E727" s="2"/>
      <c r="F727" s="2"/>
      <c r="G727" s="2"/>
      <c r="H727" s="2"/>
      <c r="O727" s="4"/>
      <c r="P727" s="4"/>
    </row>
    <row r="728">
      <c r="B728" s="2"/>
      <c r="D728" s="2"/>
      <c r="E728" s="2"/>
      <c r="F728" s="2"/>
      <c r="G728" s="2"/>
      <c r="H728" s="2"/>
      <c r="O728" s="4"/>
      <c r="P728" s="4"/>
    </row>
    <row r="729">
      <c r="B729" s="2"/>
      <c r="D729" s="2"/>
      <c r="E729" s="2"/>
      <c r="F729" s="2"/>
      <c r="G729" s="2"/>
      <c r="H729" s="2"/>
      <c r="O729" s="4"/>
      <c r="P729" s="4"/>
    </row>
    <row r="730">
      <c r="B730" s="2"/>
      <c r="D730" s="2"/>
      <c r="E730" s="2"/>
      <c r="F730" s="2"/>
      <c r="G730" s="2"/>
      <c r="H730" s="2"/>
      <c r="O730" s="4"/>
      <c r="P730" s="4"/>
    </row>
    <row r="731">
      <c r="B731" s="2"/>
      <c r="D731" s="2"/>
      <c r="E731" s="2"/>
      <c r="F731" s="2"/>
      <c r="G731" s="2"/>
      <c r="H731" s="2"/>
      <c r="O731" s="4"/>
      <c r="P731" s="4"/>
    </row>
    <row r="732">
      <c r="B732" s="2"/>
      <c r="D732" s="2"/>
      <c r="E732" s="2"/>
      <c r="F732" s="2"/>
      <c r="G732" s="2"/>
      <c r="H732" s="2"/>
      <c r="O732" s="4"/>
      <c r="P732" s="4"/>
    </row>
    <row r="733">
      <c r="B733" s="2"/>
      <c r="D733" s="2"/>
      <c r="E733" s="2"/>
      <c r="F733" s="2"/>
      <c r="G733" s="2"/>
      <c r="H733" s="2"/>
      <c r="O733" s="4"/>
      <c r="P733" s="4"/>
    </row>
    <row r="734">
      <c r="B734" s="2"/>
      <c r="D734" s="2"/>
      <c r="E734" s="2"/>
      <c r="F734" s="2"/>
      <c r="G734" s="2"/>
      <c r="H734" s="2"/>
      <c r="O734" s="4"/>
      <c r="P734" s="4"/>
    </row>
    <row r="735">
      <c r="B735" s="2"/>
      <c r="D735" s="2"/>
      <c r="E735" s="2"/>
      <c r="F735" s="2"/>
      <c r="G735" s="2"/>
      <c r="H735" s="2"/>
      <c r="O735" s="4"/>
      <c r="P735" s="4"/>
    </row>
    <row r="736">
      <c r="B736" s="2"/>
      <c r="D736" s="2"/>
      <c r="E736" s="2"/>
      <c r="F736" s="2"/>
      <c r="G736" s="2"/>
      <c r="H736" s="2"/>
      <c r="O736" s="4"/>
      <c r="P736" s="4"/>
    </row>
    <row r="737">
      <c r="B737" s="2"/>
      <c r="D737" s="2"/>
      <c r="E737" s="2"/>
      <c r="F737" s="2"/>
      <c r="G737" s="2"/>
      <c r="H737" s="2"/>
      <c r="O737" s="4"/>
      <c r="P737" s="4"/>
    </row>
    <row r="738">
      <c r="B738" s="2"/>
      <c r="D738" s="2"/>
      <c r="E738" s="2"/>
      <c r="F738" s="2"/>
      <c r="G738" s="2"/>
      <c r="H738" s="2"/>
      <c r="O738" s="4"/>
      <c r="P738" s="4"/>
    </row>
    <row r="739">
      <c r="B739" s="2"/>
      <c r="D739" s="2"/>
      <c r="E739" s="2"/>
      <c r="F739" s="2"/>
      <c r="G739" s="2"/>
      <c r="H739" s="2"/>
      <c r="O739" s="4"/>
      <c r="P739" s="4"/>
    </row>
    <row r="740">
      <c r="B740" s="2"/>
      <c r="D740" s="2"/>
      <c r="E740" s="2"/>
      <c r="F740" s="2"/>
      <c r="G740" s="2"/>
      <c r="H740" s="2"/>
      <c r="O740" s="4"/>
      <c r="P740" s="4"/>
    </row>
    <row r="741">
      <c r="B741" s="2"/>
      <c r="D741" s="2"/>
      <c r="E741" s="2"/>
      <c r="F741" s="2"/>
      <c r="G741" s="2"/>
      <c r="H741" s="2"/>
      <c r="O741" s="4"/>
      <c r="P741" s="4"/>
    </row>
    <row r="742">
      <c r="B742" s="2"/>
      <c r="D742" s="2"/>
      <c r="E742" s="2"/>
      <c r="F742" s="2"/>
      <c r="G742" s="2"/>
      <c r="H742" s="2"/>
      <c r="O742" s="4"/>
      <c r="P742" s="4"/>
    </row>
    <row r="743">
      <c r="B743" s="2"/>
      <c r="D743" s="2"/>
      <c r="E743" s="2"/>
      <c r="F743" s="2"/>
      <c r="G743" s="2"/>
      <c r="H743" s="2"/>
      <c r="O743" s="4"/>
      <c r="P743" s="4"/>
    </row>
    <row r="744">
      <c r="B744" s="2"/>
      <c r="D744" s="2"/>
      <c r="E744" s="2"/>
      <c r="F744" s="2"/>
      <c r="G744" s="2"/>
      <c r="H744" s="2"/>
      <c r="O744" s="4"/>
      <c r="P744" s="4"/>
    </row>
    <row r="745">
      <c r="B745" s="2"/>
      <c r="D745" s="2"/>
      <c r="E745" s="2"/>
      <c r="F745" s="2"/>
      <c r="G745" s="2"/>
      <c r="H745" s="2"/>
      <c r="O745" s="4"/>
      <c r="P745" s="4"/>
    </row>
    <row r="746">
      <c r="B746" s="2"/>
      <c r="D746" s="2"/>
      <c r="E746" s="2"/>
      <c r="F746" s="2"/>
      <c r="G746" s="2"/>
      <c r="H746" s="2"/>
      <c r="O746" s="4"/>
      <c r="P746" s="4"/>
    </row>
    <row r="747">
      <c r="B747" s="2"/>
      <c r="D747" s="2"/>
      <c r="E747" s="2"/>
      <c r="F747" s="2"/>
      <c r="G747" s="2"/>
      <c r="H747" s="2"/>
      <c r="O747" s="4"/>
      <c r="P747" s="4"/>
    </row>
    <row r="748">
      <c r="B748" s="2"/>
      <c r="D748" s="2"/>
      <c r="E748" s="2"/>
      <c r="F748" s="2"/>
      <c r="G748" s="2"/>
      <c r="H748" s="2"/>
      <c r="O748" s="4"/>
      <c r="P748" s="4"/>
    </row>
    <row r="749">
      <c r="B749" s="2"/>
      <c r="D749" s="2"/>
      <c r="E749" s="2"/>
      <c r="F749" s="2"/>
      <c r="G749" s="2"/>
      <c r="H749" s="2"/>
      <c r="O749" s="4"/>
      <c r="P749" s="4"/>
    </row>
    <row r="750">
      <c r="B750" s="2"/>
      <c r="D750" s="2"/>
      <c r="E750" s="2"/>
      <c r="F750" s="2"/>
      <c r="G750" s="2"/>
      <c r="H750" s="2"/>
      <c r="O750" s="4"/>
      <c r="P750" s="4"/>
    </row>
    <row r="751">
      <c r="B751" s="2"/>
      <c r="D751" s="2"/>
      <c r="E751" s="2"/>
      <c r="F751" s="2"/>
      <c r="G751" s="2"/>
      <c r="H751" s="2"/>
      <c r="O751" s="4"/>
      <c r="P751" s="4"/>
    </row>
    <row r="752">
      <c r="B752" s="2"/>
      <c r="D752" s="2"/>
      <c r="E752" s="2"/>
      <c r="F752" s="2"/>
      <c r="G752" s="2"/>
      <c r="H752" s="2"/>
      <c r="O752" s="4"/>
      <c r="P752" s="4"/>
    </row>
    <row r="753">
      <c r="B753" s="2"/>
      <c r="D753" s="2"/>
      <c r="E753" s="2"/>
      <c r="F753" s="2"/>
      <c r="G753" s="2"/>
      <c r="H753" s="2"/>
      <c r="O753" s="4"/>
      <c r="P753" s="4"/>
    </row>
    <row r="754">
      <c r="B754" s="2"/>
      <c r="D754" s="2"/>
      <c r="E754" s="2"/>
      <c r="F754" s="2"/>
      <c r="G754" s="2"/>
      <c r="H754" s="2"/>
      <c r="O754" s="4"/>
      <c r="P754" s="4"/>
    </row>
    <row r="755">
      <c r="B755" s="2"/>
      <c r="D755" s="2"/>
      <c r="E755" s="2"/>
      <c r="F755" s="2"/>
      <c r="G755" s="2"/>
      <c r="H755" s="2"/>
      <c r="O755" s="4"/>
      <c r="P755" s="4"/>
    </row>
    <row r="756">
      <c r="B756" s="2"/>
      <c r="D756" s="2"/>
      <c r="E756" s="2"/>
      <c r="F756" s="2"/>
      <c r="G756" s="2"/>
      <c r="H756" s="2"/>
      <c r="O756" s="4"/>
      <c r="P756" s="4"/>
    </row>
    <row r="757">
      <c r="B757" s="2"/>
      <c r="D757" s="2"/>
      <c r="E757" s="2"/>
      <c r="F757" s="2"/>
      <c r="G757" s="2"/>
      <c r="H757" s="2"/>
      <c r="O757" s="4"/>
      <c r="P757" s="4"/>
    </row>
    <row r="758">
      <c r="B758" s="2"/>
      <c r="D758" s="2"/>
      <c r="E758" s="2"/>
      <c r="F758" s="2"/>
      <c r="G758" s="2"/>
      <c r="H758" s="2"/>
      <c r="O758" s="4"/>
      <c r="P758" s="4"/>
    </row>
    <row r="759">
      <c r="B759" s="2"/>
      <c r="D759" s="2"/>
      <c r="E759" s="2"/>
      <c r="F759" s="2"/>
      <c r="G759" s="2"/>
      <c r="H759" s="2"/>
      <c r="O759" s="4"/>
      <c r="P759" s="4"/>
    </row>
    <row r="760">
      <c r="B760" s="2"/>
      <c r="D760" s="2"/>
      <c r="E760" s="2"/>
      <c r="F760" s="2"/>
      <c r="G760" s="2"/>
      <c r="H760" s="2"/>
      <c r="O760" s="4"/>
      <c r="P760" s="4"/>
    </row>
    <row r="761">
      <c r="B761" s="2"/>
      <c r="D761" s="2"/>
      <c r="E761" s="2"/>
      <c r="F761" s="2"/>
      <c r="G761" s="2"/>
      <c r="H761" s="2"/>
      <c r="O761" s="4"/>
      <c r="P761" s="4"/>
    </row>
    <row r="762">
      <c r="B762" s="2"/>
      <c r="D762" s="2"/>
      <c r="E762" s="2"/>
      <c r="F762" s="2"/>
      <c r="G762" s="2"/>
      <c r="H762" s="2"/>
      <c r="O762" s="4"/>
      <c r="P762" s="4"/>
    </row>
    <row r="763">
      <c r="B763" s="2"/>
      <c r="D763" s="2"/>
      <c r="E763" s="2"/>
      <c r="F763" s="2"/>
      <c r="G763" s="2"/>
      <c r="H763" s="2"/>
      <c r="O763" s="4"/>
      <c r="P763" s="4"/>
    </row>
    <row r="764">
      <c r="B764" s="2"/>
      <c r="D764" s="2"/>
      <c r="E764" s="2"/>
      <c r="F764" s="2"/>
      <c r="G764" s="2"/>
      <c r="H764" s="2"/>
      <c r="O764" s="4"/>
      <c r="P764" s="4"/>
    </row>
    <row r="765">
      <c r="B765" s="2"/>
      <c r="D765" s="2"/>
      <c r="E765" s="2"/>
      <c r="F765" s="2"/>
      <c r="G765" s="2"/>
      <c r="H765" s="2"/>
      <c r="O765" s="4"/>
      <c r="P765" s="4"/>
    </row>
    <row r="766">
      <c r="B766" s="2"/>
      <c r="D766" s="2"/>
      <c r="E766" s="2"/>
      <c r="F766" s="2"/>
      <c r="G766" s="2"/>
      <c r="H766" s="2"/>
      <c r="O766" s="4"/>
      <c r="P766" s="4"/>
    </row>
    <row r="767">
      <c r="B767" s="2"/>
      <c r="D767" s="2"/>
      <c r="E767" s="2"/>
      <c r="F767" s="2"/>
      <c r="G767" s="2"/>
      <c r="H767" s="2"/>
      <c r="O767" s="4"/>
      <c r="P767" s="4"/>
    </row>
    <row r="768">
      <c r="B768" s="2"/>
      <c r="D768" s="2"/>
      <c r="E768" s="2"/>
      <c r="F768" s="2"/>
      <c r="G768" s="2"/>
      <c r="H768" s="2"/>
      <c r="O768" s="4"/>
      <c r="P768" s="4"/>
    </row>
    <row r="769">
      <c r="B769" s="2"/>
      <c r="D769" s="2"/>
      <c r="E769" s="2"/>
      <c r="F769" s="2"/>
      <c r="G769" s="2"/>
      <c r="H769" s="2"/>
      <c r="O769" s="4"/>
      <c r="P769" s="4"/>
    </row>
    <row r="770">
      <c r="B770" s="2"/>
      <c r="D770" s="2"/>
      <c r="E770" s="2"/>
      <c r="F770" s="2"/>
      <c r="G770" s="2"/>
      <c r="H770" s="2"/>
      <c r="O770" s="4"/>
      <c r="P770" s="4"/>
    </row>
    <row r="771">
      <c r="B771" s="2"/>
      <c r="D771" s="2"/>
      <c r="E771" s="2"/>
      <c r="F771" s="2"/>
      <c r="G771" s="2"/>
      <c r="H771" s="2"/>
      <c r="O771" s="4"/>
      <c r="P771" s="4"/>
    </row>
    <row r="772">
      <c r="B772" s="2"/>
      <c r="D772" s="2"/>
      <c r="E772" s="2"/>
      <c r="F772" s="2"/>
      <c r="G772" s="2"/>
      <c r="H772" s="2"/>
      <c r="O772" s="4"/>
      <c r="P772" s="4"/>
    </row>
    <row r="773">
      <c r="B773" s="2"/>
      <c r="D773" s="2"/>
      <c r="E773" s="2"/>
      <c r="F773" s="2"/>
      <c r="G773" s="2"/>
      <c r="H773" s="2"/>
      <c r="O773" s="4"/>
      <c r="P773" s="4"/>
    </row>
    <row r="774">
      <c r="B774" s="2"/>
      <c r="D774" s="2"/>
      <c r="E774" s="2"/>
      <c r="F774" s="2"/>
      <c r="G774" s="2"/>
      <c r="H774" s="2"/>
      <c r="O774" s="4"/>
      <c r="P774" s="4"/>
    </row>
    <row r="775">
      <c r="B775" s="2"/>
      <c r="D775" s="2"/>
      <c r="E775" s="2"/>
      <c r="F775" s="2"/>
      <c r="G775" s="2"/>
      <c r="H775" s="2"/>
      <c r="O775" s="4"/>
      <c r="P775" s="4"/>
    </row>
    <row r="776">
      <c r="B776" s="2"/>
      <c r="D776" s="2"/>
      <c r="E776" s="2"/>
      <c r="F776" s="2"/>
      <c r="G776" s="2"/>
      <c r="H776" s="2"/>
      <c r="O776" s="4"/>
      <c r="P776" s="4"/>
    </row>
    <row r="777">
      <c r="B777" s="2"/>
      <c r="D777" s="2"/>
      <c r="E777" s="2"/>
      <c r="F777" s="2"/>
      <c r="G777" s="2"/>
      <c r="H777" s="2"/>
      <c r="O777" s="4"/>
      <c r="P777" s="4"/>
    </row>
    <row r="778">
      <c r="B778" s="2"/>
      <c r="D778" s="2"/>
      <c r="E778" s="2"/>
      <c r="F778" s="2"/>
      <c r="G778" s="2"/>
      <c r="H778" s="2"/>
      <c r="O778" s="4"/>
      <c r="P778" s="4"/>
    </row>
    <row r="779">
      <c r="B779" s="2"/>
      <c r="D779" s="2"/>
      <c r="E779" s="2"/>
      <c r="F779" s="2"/>
      <c r="G779" s="2"/>
      <c r="H779" s="2"/>
      <c r="O779" s="4"/>
      <c r="P779" s="4"/>
    </row>
    <row r="780">
      <c r="B780" s="2"/>
      <c r="D780" s="2"/>
      <c r="E780" s="2"/>
      <c r="F780" s="2"/>
      <c r="G780" s="2"/>
      <c r="H780" s="2"/>
      <c r="O780" s="4"/>
      <c r="P780" s="4"/>
    </row>
    <row r="781">
      <c r="B781" s="2"/>
      <c r="D781" s="2"/>
      <c r="E781" s="2"/>
      <c r="F781" s="2"/>
      <c r="G781" s="2"/>
      <c r="H781" s="2"/>
      <c r="O781" s="4"/>
      <c r="P781" s="4"/>
    </row>
    <row r="782">
      <c r="B782" s="2"/>
      <c r="D782" s="2"/>
      <c r="E782" s="2"/>
      <c r="F782" s="2"/>
      <c r="G782" s="2"/>
      <c r="H782" s="2"/>
      <c r="O782" s="4"/>
      <c r="P782" s="4"/>
    </row>
    <row r="783">
      <c r="B783" s="2"/>
      <c r="D783" s="2"/>
      <c r="E783" s="2"/>
      <c r="F783" s="2"/>
      <c r="G783" s="2"/>
      <c r="H783" s="2"/>
      <c r="O783" s="4"/>
      <c r="P783" s="4"/>
    </row>
    <row r="784">
      <c r="B784" s="2"/>
      <c r="D784" s="2"/>
      <c r="E784" s="2"/>
      <c r="F784" s="2"/>
      <c r="G784" s="2"/>
      <c r="H784" s="2"/>
      <c r="O784" s="4"/>
      <c r="P784" s="4"/>
    </row>
    <row r="785">
      <c r="B785" s="2"/>
      <c r="D785" s="2"/>
      <c r="E785" s="2"/>
      <c r="F785" s="2"/>
      <c r="G785" s="2"/>
      <c r="H785" s="2"/>
      <c r="O785" s="4"/>
      <c r="P785" s="4"/>
    </row>
    <row r="786">
      <c r="B786" s="2"/>
      <c r="D786" s="2"/>
      <c r="E786" s="2"/>
      <c r="F786" s="2"/>
      <c r="G786" s="2"/>
      <c r="H786" s="2"/>
      <c r="O786" s="4"/>
      <c r="P786" s="4"/>
    </row>
    <row r="787">
      <c r="B787" s="2"/>
      <c r="D787" s="2"/>
      <c r="E787" s="2"/>
      <c r="F787" s="2"/>
      <c r="G787" s="2"/>
      <c r="H787" s="2"/>
      <c r="O787" s="4"/>
      <c r="P787" s="4"/>
    </row>
    <row r="788">
      <c r="B788" s="2"/>
      <c r="D788" s="2"/>
      <c r="E788" s="2"/>
      <c r="F788" s="2"/>
      <c r="G788" s="2"/>
      <c r="H788" s="2"/>
      <c r="O788" s="4"/>
      <c r="P788" s="4"/>
    </row>
    <row r="789">
      <c r="B789" s="2"/>
      <c r="D789" s="2"/>
      <c r="E789" s="2"/>
      <c r="F789" s="2"/>
      <c r="G789" s="2"/>
      <c r="H789" s="2"/>
      <c r="O789" s="4"/>
      <c r="P789" s="4"/>
    </row>
    <row r="790">
      <c r="B790" s="2"/>
      <c r="D790" s="2"/>
      <c r="E790" s="2"/>
      <c r="F790" s="2"/>
      <c r="G790" s="2"/>
      <c r="H790" s="2"/>
      <c r="O790" s="4"/>
      <c r="P790" s="4"/>
    </row>
    <row r="791">
      <c r="B791" s="2"/>
      <c r="D791" s="2"/>
      <c r="E791" s="2"/>
      <c r="F791" s="2"/>
      <c r="G791" s="2"/>
      <c r="H791" s="2"/>
      <c r="O791" s="4"/>
      <c r="P791" s="4"/>
    </row>
    <row r="792">
      <c r="B792" s="2"/>
      <c r="D792" s="2"/>
      <c r="E792" s="2"/>
      <c r="F792" s="2"/>
      <c r="G792" s="2"/>
      <c r="H792" s="2"/>
      <c r="O792" s="4"/>
      <c r="P792" s="4"/>
    </row>
    <row r="793">
      <c r="B793" s="2"/>
      <c r="D793" s="2"/>
      <c r="E793" s="2"/>
      <c r="F793" s="2"/>
      <c r="G793" s="2"/>
      <c r="H793" s="2"/>
      <c r="O793" s="4"/>
      <c r="P793" s="4"/>
    </row>
    <row r="794">
      <c r="B794" s="2"/>
      <c r="D794" s="2"/>
      <c r="E794" s="2"/>
      <c r="F794" s="2"/>
      <c r="G794" s="2"/>
      <c r="H794" s="2"/>
      <c r="O794" s="4"/>
      <c r="P794" s="4"/>
    </row>
    <row r="795">
      <c r="B795" s="2"/>
      <c r="D795" s="2"/>
      <c r="E795" s="2"/>
      <c r="F795" s="2"/>
      <c r="G795" s="2"/>
      <c r="H795" s="2"/>
      <c r="O795" s="4"/>
      <c r="P795" s="4"/>
    </row>
    <row r="796">
      <c r="B796" s="2"/>
      <c r="D796" s="2"/>
      <c r="E796" s="2"/>
      <c r="F796" s="2"/>
      <c r="G796" s="2"/>
      <c r="H796" s="2"/>
      <c r="O796" s="4"/>
      <c r="P796" s="4"/>
    </row>
    <row r="797">
      <c r="B797" s="2"/>
      <c r="D797" s="2"/>
      <c r="E797" s="2"/>
      <c r="F797" s="2"/>
      <c r="G797" s="2"/>
      <c r="H797" s="2"/>
      <c r="O797" s="4"/>
      <c r="P797" s="4"/>
    </row>
    <row r="798">
      <c r="B798" s="2"/>
      <c r="D798" s="2"/>
      <c r="E798" s="2"/>
      <c r="F798" s="2"/>
      <c r="G798" s="2"/>
      <c r="H798" s="2"/>
      <c r="O798" s="4"/>
      <c r="P798" s="4"/>
    </row>
    <row r="799">
      <c r="B799" s="2"/>
      <c r="D799" s="2"/>
      <c r="E799" s="2"/>
      <c r="F799" s="2"/>
      <c r="G799" s="2"/>
      <c r="H799" s="2"/>
      <c r="O799" s="4"/>
      <c r="P799" s="4"/>
    </row>
    <row r="800">
      <c r="B800" s="2"/>
      <c r="D800" s="2"/>
      <c r="E800" s="2"/>
      <c r="F800" s="2"/>
      <c r="G800" s="2"/>
      <c r="H800" s="2"/>
      <c r="O800" s="4"/>
      <c r="P800" s="4"/>
    </row>
    <row r="801">
      <c r="B801" s="2"/>
      <c r="D801" s="2"/>
      <c r="E801" s="2"/>
      <c r="F801" s="2"/>
      <c r="G801" s="2"/>
      <c r="H801" s="2"/>
      <c r="O801" s="4"/>
      <c r="P801" s="4"/>
    </row>
    <row r="802">
      <c r="B802" s="2"/>
      <c r="D802" s="2"/>
      <c r="E802" s="2"/>
      <c r="F802" s="2"/>
      <c r="G802" s="2"/>
      <c r="H802" s="2"/>
      <c r="O802" s="4"/>
      <c r="P802" s="4"/>
    </row>
    <row r="803">
      <c r="B803" s="2"/>
      <c r="D803" s="2"/>
      <c r="E803" s="2"/>
      <c r="F803" s="2"/>
      <c r="G803" s="2"/>
      <c r="H803" s="2"/>
      <c r="O803" s="4"/>
      <c r="P803" s="4"/>
    </row>
    <row r="804">
      <c r="B804" s="2"/>
      <c r="D804" s="2"/>
      <c r="E804" s="2"/>
      <c r="F804" s="2"/>
      <c r="G804" s="2"/>
      <c r="H804" s="2"/>
      <c r="O804" s="4"/>
      <c r="P804" s="4"/>
    </row>
    <row r="805">
      <c r="B805" s="2"/>
      <c r="D805" s="2"/>
      <c r="E805" s="2"/>
      <c r="F805" s="2"/>
      <c r="G805" s="2"/>
      <c r="H805" s="2"/>
      <c r="O805" s="4"/>
      <c r="P805" s="4"/>
    </row>
    <row r="806">
      <c r="B806" s="2"/>
      <c r="D806" s="2"/>
      <c r="E806" s="2"/>
      <c r="F806" s="2"/>
      <c r="G806" s="2"/>
      <c r="H806" s="2"/>
      <c r="O806" s="4"/>
      <c r="P806" s="4"/>
    </row>
    <row r="807">
      <c r="B807" s="2"/>
      <c r="D807" s="2"/>
      <c r="E807" s="2"/>
      <c r="F807" s="2"/>
      <c r="G807" s="2"/>
      <c r="H807" s="2"/>
      <c r="O807" s="4"/>
      <c r="P807" s="4"/>
    </row>
    <row r="808">
      <c r="B808" s="2"/>
      <c r="D808" s="2"/>
      <c r="E808" s="2"/>
      <c r="F808" s="2"/>
      <c r="G808" s="2"/>
      <c r="H808" s="2"/>
      <c r="O808" s="4"/>
      <c r="P808" s="4"/>
    </row>
    <row r="809">
      <c r="B809" s="2"/>
      <c r="D809" s="2"/>
      <c r="E809" s="2"/>
      <c r="F809" s="2"/>
      <c r="G809" s="2"/>
      <c r="H809" s="2"/>
      <c r="O809" s="4"/>
      <c r="P809" s="4"/>
    </row>
    <row r="810">
      <c r="B810" s="2"/>
      <c r="D810" s="2"/>
      <c r="E810" s="2"/>
      <c r="F810" s="2"/>
      <c r="G810" s="2"/>
      <c r="H810" s="2"/>
      <c r="O810" s="4"/>
      <c r="P810" s="4"/>
    </row>
    <row r="811">
      <c r="B811" s="2"/>
      <c r="D811" s="2"/>
      <c r="E811" s="2"/>
      <c r="F811" s="2"/>
      <c r="G811" s="2"/>
      <c r="H811" s="2"/>
      <c r="O811" s="4"/>
      <c r="P811" s="4"/>
    </row>
    <row r="812">
      <c r="B812" s="2"/>
      <c r="D812" s="2"/>
      <c r="E812" s="2"/>
      <c r="F812" s="2"/>
      <c r="G812" s="2"/>
      <c r="H812" s="2"/>
      <c r="O812" s="4"/>
      <c r="P812" s="4"/>
    </row>
    <row r="813">
      <c r="B813" s="2"/>
      <c r="D813" s="2"/>
      <c r="E813" s="2"/>
      <c r="F813" s="2"/>
      <c r="G813" s="2"/>
      <c r="H813" s="2"/>
      <c r="O813" s="4"/>
      <c r="P813" s="4"/>
    </row>
    <row r="814">
      <c r="B814" s="2"/>
      <c r="D814" s="2"/>
      <c r="E814" s="2"/>
      <c r="F814" s="2"/>
      <c r="G814" s="2"/>
      <c r="H814" s="2"/>
      <c r="O814" s="4"/>
      <c r="P814" s="4"/>
    </row>
    <row r="815">
      <c r="B815" s="2"/>
      <c r="D815" s="2"/>
      <c r="E815" s="2"/>
      <c r="F815" s="2"/>
      <c r="G815" s="2"/>
      <c r="H815" s="2"/>
      <c r="O815" s="4"/>
      <c r="P815" s="4"/>
    </row>
    <row r="816">
      <c r="B816" s="2"/>
      <c r="D816" s="2"/>
      <c r="E816" s="2"/>
      <c r="F816" s="2"/>
      <c r="G816" s="2"/>
      <c r="H816" s="2"/>
      <c r="O816" s="4"/>
      <c r="P816" s="4"/>
    </row>
    <row r="817">
      <c r="B817" s="2"/>
      <c r="D817" s="2"/>
      <c r="E817" s="2"/>
      <c r="F817" s="2"/>
      <c r="G817" s="2"/>
      <c r="H817" s="2"/>
      <c r="O817" s="4"/>
      <c r="P817" s="4"/>
    </row>
    <row r="818">
      <c r="B818" s="2"/>
      <c r="D818" s="2"/>
      <c r="E818" s="2"/>
      <c r="F818" s="2"/>
      <c r="G818" s="2"/>
      <c r="H818" s="2"/>
      <c r="O818" s="4"/>
      <c r="P818" s="4"/>
    </row>
    <row r="819">
      <c r="B819" s="2"/>
      <c r="D819" s="2"/>
      <c r="E819" s="2"/>
      <c r="F819" s="2"/>
      <c r="G819" s="2"/>
      <c r="H819" s="2"/>
      <c r="O819" s="4"/>
      <c r="P819" s="4"/>
    </row>
    <row r="820">
      <c r="B820" s="2"/>
      <c r="D820" s="2"/>
      <c r="E820" s="2"/>
      <c r="F820" s="2"/>
      <c r="G820" s="2"/>
      <c r="H820" s="2"/>
      <c r="O820" s="4"/>
      <c r="P820" s="4"/>
    </row>
    <row r="821">
      <c r="B821" s="2"/>
      <c r="D821" s="2"/>
      <c r="E821" s="2"/>
      <c r="F821" s="2"/>
      <c r="G821" s="2"/>
      <c r="H821" s="2"/>
      <c r="O821" s="4"/>
      <c r="P821" s="4"/>
    </row>
    <row r="822">
      <c r="B822" s="2"/>
      <c r="D822" s="2"/>
      <c r="E822" s="2"/>
      <c r="F822" s="2"/>
      <c r="G822" s="2"/>
      <c r="H822" s="2"/>
      <c r="O822" s="4"/>
      <c r="P822" s="4"/>
    </row>
    <row r="823">
      <c r="B823" s="2"/>
      <c r="D823" s="2"/>
      <c r="E823" s="2"/>
      <c r="F823" s="2"/>
      <c r="G823" s="2"/>
      <c r="H823" s="2"/>
      <c r="O823" s="4"/>
      <c r="P823" s="4"/>
    </row>
    <row r="824">
      <c r="B824" s="2"/>
      <c r="D824" s="2"/>
      <c r="E824" s="2"/>
      <c r="F824" s="2"/>
      <c r="G824" s="2"/>
      <c r="H824" s="2"/>
      <c r="O824" s="4"/>
      <c r="P824" s="4"/>
    </row>
    <row r="825">
      <c r="B825" s="2"/>
      <c r="D825" s="2"/>
      <c r="E825" s="2"/>
      <c r="F825" s="2"/>
      <c r="G825" s="2"/>
      <c r="H825" s="2"/>
      <c r="O825" s="4"/>
      <c r="P825" s="4"/>
    </row>
    <row r="826">
      <c r="B826" s="2"/>
      <c r="D826" s="2"/>
      <c r="E826" s="2"/>
      <c r="F826" s="2"/>
      <c r="G826" s="2"/>
      <c r="H826" s="2"/>
      <c r="O826" s="4"/>
      <c r="P826" s="4"/>
    </row>
    <row r="827">
      <c r="B827" s="2"/>
      <c r="D827" s="2"/>
      <c r="E827" s="2"/>
      <c r="F827" s="2"/>
      <c r="G827" s="2"/>
      <c r="H827" s="2"/>
      <c r="O827" s="4"/>
      <c r="P827" s="4"/>
    </row>
    <row r="828">
      <c r="B828" s="2"/>
      <c r="D828" s="2"/>
      <c r="E828" s="2"/>
      <c r="F828" s="2"/>
      <c r="G828" s="2"/>
      <c r="H828" s="2"/>
      <c r="O828" s="4"/>
      <c r="P828" s="4"/>
    </row>
    <row r="829">
      <c r="B829" s="2"/>
      <c r="D829" s="2"/>
      <c r="E829" s="2"/>
      <c r="F829" s="2"/>
      <c r="G829" s="2"/>
      <c r="H829" s="2"/>
      <c r="O829" s="4"/>
      <c r="P829" s="4"/>
    </row>
    <row r="830">
      <c r="B830" s="2"/>
      <c r="D830" s="2"/>
      <c r="E830" s="2"/>
      <c r="F830" s="2"/>
      <c r="G830" s="2"/>
      <c r="H830" s="2"/>
      <c r="O830" s="4"/>
      <c r="P830" s="4"/>
    </row>
    <row r="831">
      <c r="B831" s="2"/>
      <c r="D831" s="2"/>
      <c r="E831" s="2"/>
      <c r="F831" s="2"/>
      <c r="G831" s="2"/>
      <c r="H831" s="2"/>
      <c r="O831" s="4"/>
      <c r="P831" s="4"/>
    </row>
    <row r="832">
      <c r="B832" s="2"/>
      <c r="D832" s="2"/>
      <c r="E832" s="2"/>
      <c r="F832" s="2"/>
      <c r="G832" s="2"/>
      <c r="H832" s="2"/>
      <c r="O832" s="4"/>
      <c r="P832" s="4"/>
    </row>
    <row r="833">
      <c r="B833" s="2"/>
      <c r="D833" s="2"/>
      <c r="E833" s="2"/>
      <c r="F833" s="2"/>
      <c r="G833" s="2"/>
      <c r="H833" s="2"/>
      <c r="O833" s="4"/>
      <c r="P833" s="4"/>
    </row>
    <row r="834">
      <c r="B834" s="2"/>
      <c r="D834" s="2"/>
      <c r="E834" s="2"/>
      <c r="F834" s="2"/>
      <c r="G834" s="2"/>
      <c r="H834" s="2"/>
      <c r="O834" s="4"/>
      <c r="P834" s="4"/>
    </row>
    <row r="835">
      <c r="B835" s="2"/>
      <c r="D835" s="2"/>
      <c r="E835" s="2"/>
      <c r="F835" s="2"/>
      <c r="G835" s="2"/>
      <c r="H835" s="2"/>
      <c r="O835" s="4"/>
      <c r="P835" s="4"/>
    </row>
    <row r="836">
      <c r="B836" s="2"/>
      <c r="D836" s="2"/>
      <c r="E836" s="2"/>
      <c r="F836" s="2"/>
      <c r="G836" s="2"/>
      <c r="H836" s="2"/>
      <c r="O836" s="4"/>
      <c r="P836" s="4"/>
    </row>
    <row r="837">
      <c r="B837" s="2"/>
      <c r="D837" s="2"/>
      <c r="E837" s="2"/>
      <c r="F837" s="2"/>
      <c r="G837" s="2"/>
      <c r="H837" s="2"/>
      <c r="O837" s="4"/>
      <c r="P837" s="4"/>
    </row>
    <row r="838">
      <c r="B838" s="2"/>
      <c r="D838" s="2"/>
      <c r="E838" s="2"/>
      <c r="F838" s="2"/>
      <c r="G838" s="2"/>
      <c r="H838" s="2"/>
      <c r="O838" s="4"/>
      <c r="P838" s="4"/>
    </row>
    <row r="839">
      <c r="B839" s="2"/>
      <c r="D839" s="2"/>
      <c r="E839" s="2"/>
      <c r="F839" s="2"/>
      <c r="G839" s="2"/>
      <c r="H839" s="2"/>
      <c r="O839" s="4"/>
      <c r="P839" s="4"/>
    </row>
    <row r="840">
      <c r="B840" s="2"/>
      <c r="D840" s="2"/>
      <c r="E840" s="2"/>
      <c r="F840" s="2"/>
      <c r="G840" s="2"/>
      <c r="H840" s="2"/>
      <c r="O840" s="4"/>
      <c r="P840" s="4"/>
    </row>
    <row r="841">
      <c r="B841" s="2"/>
      <c r="D841" s="2"/>
      <c r="E841" s="2"/>
      <c r="F841" s="2"/>
      <c r="G841" s="2"/>
      <c r="H841" s="2"/>
      <c r="O841" s="4"/>
      <c r="P841" s="4"/>
    </row>
    <row r="842">
      <c r="B842" s="2"/>
      <c r="D842" s="2"/>
      <c r="E842" s="2"/>
      <c r="F842" s="2"/>
      <c r="G842" s="2"/>
      <c r="H842" s="2"/>
      <c r="O842" s="4"/>
      <c r="P842" s="4"/>
    </row>
    <row r="843">
      <c r="B843" s="2"/>
      <c r="D843" s="2"/>
      <c r="E843" s="2"/>
      <c r="F843" s="2"/>
      <c r="G843" s="2"/>
      <c r="H843" s="2"/>
      <c r="O843" s="4"/>
      <c r="P843" s="4"/>
    </row>
    <row r="844">
      <c r="B844" s="2"/>
      <c r="D844" s="2"/>
      <c r="E844" s="2"/>
      <c r="F844" s="2"/>
      <c r="G844" s="2"/>
      <c r="H844" s="2"/>
      <c r="O844" s="4"/>
      <c r="P844" s="4"/>
    </row>
    <row r="845">
      <c r="B845" s="2"/>
      <c r="D845" s="2"/>
      <c r="E845" s="2"/>
      <c r="F845" s="2"/>
      <c r="G845" s="2"/>
      <c r="H845" s="2"/>
      <c r="O845" s="4"/>
      <c r="P845" s="4"/>
    </row>
    <row r="846">
      <c r="B846" s="2"/>
      <c r="D846" s="2"/>
      <c r="E846" s="2"/>
      <c r="F846" s="2"/>
      <c r="G846" s="2"/>
      <c r="H846" s="2"/>
      <c r="O846" s="4"/>
      <c r="P846" s="4"/>
    </row>
    <row r="847">
      <c r="B847" s="2"/>
      <c r="D847" s="2"/>
      <c r="E847" s="2"/>
      <c r="F847" s="2"/>
      <c r="G847" s="2"/>
      <c r="H847" s="2"/>
      <c r="O847" s="4"/>
      <c r="P847" s="4"/>
    </row>
    <row r="848">
      <c r="B848" s="2"/>
      <c r="D848" s="2"/>
      <c r="E848" s="2"/>
      <c r="F848" s="2"/>
      <c r="G848" s="2"/>
      <c r="H848" s="2"/>
      <c r="O848" s="4"/>
      <c r="P848" s="4"/>
    </row>
    <row r="849">
      <c r="B849" s="2"/>
      <c r="D849" s="2"/>
      <c r="E849" s="2"/>
      <c r="F849" s="2"/>
      <c r="G849" s="2"/>
      <c r="H849" s="2"/>
      <c r="O849" s="4"/>
      <c r="P849" s="4"/>
    </row>
    <row r="850">
      <c r="B850" s="2"/>
      <c r="D850" s="2"/>
      <c r="E850" s="2"/>
      <c r="F850" s="2"/>
      <c r="G850" s="2"/>
      <c r="H850" s="2"/>
      <c r="O850" s="4"/>
      <c r="P850" s="4"/>
    </row>
    <row r="851">
      <c r="B851" s="2"/>
      <c r="D851" s="2"/>
      <c r="E851" s="2"/>
      <c r="F851" s="2"/>
      <c r="G851" s="2"/>
      <c r="H851" s="2"/>
      <c r="O851" s="4"/>
      <c r="P851" s="4"/>
    </row>
    <row r="852">
      <c r="B852" s="2"/>
      <c r="D852" s="2"/>
      <c r="E852" s="2"/>
      <c r="F852" s="2"/>
      <c r="G852" s="2"/>
      <c r="H852" s="2"/>
      <c r="O852" s="4"/>
      <c r="P852" s="4"/>
    </row>
    <row r="853">
      <c r="B853" s="2"/>
      <c r="D853" s="2"/>
      <c r="E853" s="2"/>
      <c r="F853" s="2"/>
      <c r="G853" s="2"/>
      <c r="H853" s="2"/>
      <c r="O853" s="4"/>
      <c r="P853" s="4"/>
    </row>
    <row r="854">
      <c r="B854" s="2"/>
      <c r="D854" s="2"/>
      <c r="E854" s="2"/>
      <c r="F854" s="2"/>
      <c r="G854" s="2"/>
      <c r="H854" s="2"/>
      <c r="O854" s="4"/>
      <c r="P854" s="4"/>
    </row>
    <row r="855">
      <c r="B855" s="2"/>
      <c r="D855" s="2"/>
      <c r="E855" s="2"/>
      <c r="F855" s="2"/>
      <c r="G855" s="2"/>
      <c r="H855" s="2"/>
      <c r="O855" s="4"/>
      <c r="P855" s="4"/>
    </row>
    <row r="856">
      <c r="B856" s="2"/>
      <c r="D856" s="2"/>
      <c r="E856" s="2"/>
      <c r="F856" s="2"/>
      <c r="G856" s="2"/>
      <c r="H856" s="2"/>
      <c r="O856" s="4"/>
      <c r="P856" s="4"/>
    </row>
    <row r="857">
      <c r="B857" s="2"/>
      <c r="D857" s="2"/>
      <c r="E857" s="2"/>
      <c r="F857" s="2"/>
      <c r="G857" s="2"/>
      <c r="H857" s="2"/>
      <c r="O857" s="4"/>
      <c r="P857" s="4"/>
    </row>
    <row r="858">
      <c r="B858" s="2"/>
      <c r="D858" s="2"/>
      <c r="E858" s="2"/>
      <c r="F858" s="2"/>
      <c r="G858" s="2"/>
      <c r="H858" s="2"/>
      <c r="O858" s="4"/>
      <c r="P858" s="4"/>
    </row>
    <row r="859">
      <c r="B859" s="2"/>
      <c r="D859" s="2"/>
      <c r="E859" s="2"/>
      <c r="F859" s="2"/>
      <c r="G859" s="2"/>
      <c r="H859" s="2"/>
      <c r="O859" s="4"/>
      <c r="P859" s="4"/>
    </row>
    <row r="860">
      <c r="B860" s="2"/>
      <c r="D860" s="2"/>
      <c r="E860" s="2"/>
      <c r="F860" s="2"/>
      <c r="G860" s="2"/>
      <c r="H860" s="2"/>
      <c r="O860" s="4"/>
      <c r="P860" s="4"/>
    </row>
    <row r="861">
      <c r="B861" s="2"/>
      <c r="D861" s="2"/>
      <c r="E861" s="2"/>
      <c r="F861" s="2"/>
      <c r="G861" s="2"/>
      <c r="H861" s="2"/>
      <c r="O861" s="4"/>
      <c r="P861" s="4"/>
    </row>
    <row r="862">
      <c r="B862" s="2"/>
      <c r="D862" s="2"/>
      <c r="E862" s="2"/>
      <c r="F862" s="2"/>
      <c r="G862" s="2"/>
      <c r="H862" s="2"/>
      <c r="O862" s="4"/>
      <c r="P862" s="4"/>
    </row>
    <row r="863">
      <c r="B863" s="2"/>
      <c r="D863" s="2"/>
      <c r="E863" s="2"/>
      <c r="F863" s="2"/>
      <c r="G863" s="2"/>
      <c r="H863" s="2"/>
      <c r="O863" s="4"/>
      <c r="P863" s="4"/>
    </row>
    <row r="864">
      <c r="B864" s="2"/>
      <c r="D864" s="2"/>
      <c r="E864" s="2"/>
      <c r="F864" s="2"/>
      <c r="G864" s="2"/>
      <c r="H864" s="2"/>
      <c r="O864" s="4"/>
      <c r="P864" s="4"/>
    </row>
    <row r="865">
      <c r="B865" s="2"/>
      <c r="D865" s="2"/>
      <c r="E865" s="2"/>
      <c r="F865" s="2"/>
      <c r="G865" s="2"/>
      <c r="H865" s="2"/>
      <c r="O865" s="4"/>
      <c r="P865" s="4"/>
    </row>
    <row r="866">
      <c r="B866" s="2"/>
      <c r="D866" s="2"/>
      <c r="E866" s="2"/>
      <c r="F866" s="2"/>
      <c r="G866" s="2"/>
      <c r="H866" s="2"/>
      <c r="O866" s="4"/>
      <c r="P866" s="4"/>
    </row>
    <row r="867">
      <c r="B867" s="2"/>
      <c r="D867" s="2"/>
      <c r="E867" s="2"/>
      <c r="F867" s="2"/>
      <c r="G867" s="2"/>
      <c r="H867" s="2"/>
      <c r="O867" s="4"/>
      <c r="P867" s="4"/>
    </row>
    <row r="868">
      <c r="B868" s="2"/>
      <c r="D868" s="2"/>
      <c r="E868" s="2"/>
      <c r="F868" s="2"/>
      <c r="G868" s="2"/>
      <c r="H868" s="2"/>
      <c r="O868" s="4"/>
      <c r="P868" s="4"/>
    </row>
    <row r="869">
      <c r="B869" s="2"/>
      <c r="D869" s="2"/>
      <c r="E869" s="2"/>
      <c r="F869" s="2"/>
      <c r="G869" s="2"/>
      <c r="H869" s="2"/>
      <c r="O869" s="4"/>
      <c r="P869" s="4"/>
    </row>
    <row r="870">
      <c r="B870" s="2"/>
      <c r="D870" s="2"/>
      <c r="E870" s="2"/>
      <c r="F870" s="2"/>
      <c r="G870" s="2"/>
      <c r="H870" s="2"/>
      <c r="O870" s="4"/>
      <c r="P870" s="4"/>
    </row>
    <row r="871">
      <c r="B871" s="2"/>
      <c r="D871" s="2"/>
      <c r="E871" s="2"/>
      <c r="F871" s="2"/>
      <c r="G871" s="2"/>
      <c r="H871" s="2"/>
      <c r="O871" s="4"/>
      <c r="P871" s="4"/>
    </row>
    <row r="872">
      <c r="B872" s="2"/>
      <c r="D872" s="2"/>
      <c r="E872" s="2"/>
      <c r="F872" s="2"/>
      <c r="G872" s="2"/>
      <c r="H872" s="2"/>
      <c r="O872" s="4"/>
      <c r="P872" s="4"/>
    </row>
    <row r="873">
      <c r="B873" s="2"/>
      <c r="D873" s="2"/>
      <c r="E873" s="2"/>
      <c r="F873" s="2"/>
      <c r="G873" s="2"/>
      <c r="H873" s="2"/>
      <c r="O873" s="4"/>
      <c r="P873" s="4"/>
    </row>
    <row r="874">
      <c r="B874" s="2"/>
      <c r="D874" s="2"/>
      <c r="E874" s="2"/>
      <c r="F874" s="2"/>
      <c r="G874" s="2"/>
      <c r="H874" s="2"/>
      <c r="O874" s="4"/>
      <c r="P874" s="4"/>
    </row>
    <row r="875">
      <c r="B875" s="2"/>
      <c r="D875" s="2"/>
      <c r="E875" s="2"/>
      <c r="F875" s="2"/>
      <c r="G875" s="2"/>
      <c r="H875" s="2"/>
      <c r="O875" s="4"/>
      <c r="P875" s="4"/>
    </row>
    <row r="876">
      <c r="B876" s="2"/>
      <c r="D876" s="2"/>
      <c r="E876" s="2"/>
      <c r="F876" s="2"/>
      <c r="G876" s="2"/>
      <c r="H876" s="2"/>
      <c r="O876" s="4"/>
      <c r="P876" s="4"/>
    </row>
    <row r="877">
      <c r="B877" s="2"/>
      <c r="D877" s="2"/>
      <c r="E877" s="2"/>
      <c r="F877" s="2"/>
      <c r="G877" s="2"/>
      <c r="H877" s="2"/>
      <c r="O877" s="4"/>
      <c r="P877" s="4"/>
    </row>
    <row r="878">
      <c r="B878" s="2"/>
      <c r="D878" s="2"/>
      <c r="E878" s="2"/>
      <c r="F878" s="2"/>
      <c r="G878" s="2"/>
      <c r="H878" s="2"/>
      <c r="O878" s="4"/>
      <c r="P878" s="4"/>
    </row>
    <row r="879">
      <c r="B879" s="2"/>
      <c r="D879" s="2"/>
      <c r="E879" s="2"/>
      <c r="F879" s="2"/>
      <c r="G879" s="2"/>
      <c r="H879" s="2"/>
      <c r="O879" s="4"/>
      <c r="P879" s="4"/>
    </row>
    <row r="880">
      <c r="B880" s="2"/>
      <c r="D880" s="2"/>
      <c r="E880" s="2"/>
      <c r="F880" s="2"/>
      <c r="G880" s="2"/>
      <c r="H880" s="2"/>
      <c r="O880" s="4"/>
      <c r="P880" s="4"/>
    </row>
    <row r="881">
      <c r="B881" s="2"/>
      <c r="D881" s="2"/>
      <c r="E881" s="2"/>
      <c r="F881" s="2"/>
      <c r="G881" s="2"/>
      <c r="H881" s="2"/>
      <c r="O881" s="4"/>
      <c r="P881" s="4"/>
    </row>
    <row r="882">
      <c r="B882" s="2"/>
      <c r="D882" s="2"/>
      <c r="E882" s="2"/>
      <c r="F882" s="2"/>
      <c r="G882" s="2"/>
      <c r="H882" s="2"/>
      <c r="O882" s="4"/>
      <c r="P882" s="4"/>
    </row>
    <row r="883">
      <c r="B883" s="2"/>
      <c r="D883" s="2"/>
      <c r="E883" s="2"/>
      <c r="F883" s="2"/>
      <c r="G883" s="2"/>
      <c r="H883" s="2"/>
      <c r="O883" s="4"/>
      <c r="P883" s="4"/>
    </row>
    <row r="884">
      <c r="B884" s="2"/>
      <c r="D884" s="2"/>
      <c r="E884" s="2"/>
      <c r="F884" s="2"/>
      <c r="G884" s="2"/>
      <c r="H884" s="2"/>
      <c r="O884" s="4"/>
      <c r="P884" s="4"/>
    </row>
    <row r="885">
      <c r="B885" s="2"/>
      <c r="D885" s="2"/>
      <c r="E885" s="2"/>
      <c r="F885" s="2"/>
      <c r="G885" s="2"/>
      <c r="H885" s="2"/>
      <c r="O885" s="4"/>
      <c r="P885" s="4"/>
    </row>
    <row r="886">
      <c r="B886" s="2"/>
      <c r="D886" s="2"/>
      <c r="E886" s="2"/>
      <c r="F886" s="2"/>
      <c r="G886" s="2"/>
      <c r="H886" s="2"/>
      <c r="O886" s="4"/>
      <c r="P886" s="4"/>
    </row>
    <row r="887">
      <c r="B887" s="2"/>
      <c r="D887" s="2"/>
      <c r="E887" s="2"/>
      <c r="F887" s="2"/>
      <c r="G887" s="2"/>
      <c r="H887" s="2"/>
      <c r="O887" s="4"/>
      <c r="P887" s="4"/>
    </row>
    <row r="888">
      <c r="B888" s="2"/>
      <c r="D888" s="2"/>
      <c r="E888" s="2"/>
      <c r="F888" s="2"/>
      <c r="G888" s="2"/>
      <c r="H888" s="2"/>
      <c r="O888" s="4"/>
      <c r="P888" s="4"/>
    </row>
    <row r="889">
      <c r="B889" s="2"/>
      <c r="D889" s="2"/>
      <c r="E889" s="2"/>
      <c r="F889" s="2"/>
      <c r="G889" s="2"/>
      <c r="H889" s="2"/>
      <c r="O889" s="4"/>
      <c r="P889" s="4"/>
    </row>
    <row r="890">
      <c r="B890" s="2"/>
      <c r="D890" s="2"/>
      <c r="E890" s="2"/>
      <c r="F890" s="2"/>
      <c r="G890" s="2"/>
      <c r="H890" s="2"/>
      <c r="O890" s="4"/>
      <c r="P890" s="4"/>
    </row>
    <row r="891">
      <c r="B891" s="2"/>
      <c r="D891" s="2"/>
      <c r="E891" s="2"/>
      <c r="F891" s="2"/>
      <c r="G891" s="2"/>
      <c r="H891" s="2"/>
      <c r="O891" s="4"/>
      <c r="P891" s="4"/>
    </row>
    <row r="892">
      <c r="B892" s="2"/>
      <c r="D892" s="2"/>
      <c r="E892" s="2"/>
      <c r="F892" s="2"/>
      <c r="G892" s="2"/>
      <c r="H892" s="2"/>
      <c r="O892" s="4"/>
      <c r="P892" s="4"/>
    </row>
    <row r="893">
      <c r="B893" s="2"/>
      <c r="D893" s="2"/>
      <c r="E893" s="2"/>
      <c r="F893" s="2"/>
      <c r="G893" s="2"/>
      <c r="H893" s="2"/>
      <c r="O893" s="4"/>
      <c r="P893" s="4"/>
    </row>
    <row r="894">
      <c r="B894" s="2"/>
      <c r="D894" s="2"/>
      <c r="E894" s="2"/>
      <c r="F894" s="2"/>
      <c r="G894" s="2"/>
      <c r="H894" s="2"/>
      <c r="O894" s="4"/>
      <c r="P894" s="4"/>
    </row>
    <row r="895">
      <c r="B895" s="2"/>
      <c r="D895" s="2"/>
      <c r="E895" s="2"/>
      <c r="F895" s="2"/>
      <c r="G895" s="2"/>
      <c r="H895" s="2"/>
      <c r="O895" s="4"/>
      <c r="P895" s="4"/>
    </row>
    <row r="896">
      <c r="B896" s="2"/>
      <c r="D896" s="2"/>
      <c r="E896" s="2"/>
      <c r="F896" s="2"/>
      <c r="G896" s="2"/>
      <c r="H896" s="2"/>
      <c r="O896" s="4"/>
      <c r="P896" s="4"/>
    </row>
    <row r="897">
      <c r="B897" s="2"/>
      <c r="D897" s="2"/>
      <c r="E897" s="2"/>
      <c r="F897" s="2"/>
      <c r="G897" s="2"/>
      <c r="H897" s="2"/>
      <c r="O897" s="4"/>
      <c r="P897" s="4"/>
    </row>
    <row r="898">
      <c r="B898" s="2"/>
      <c r="D898" s="2"/>
      <c r="E898" s="2"/>
      <c r="F898" s="2"/>
      <c r="G898" s="2"/>
      <c r="H898" s="2"/>
      <c r="O898" s="4"/>
      <c r="P898" s="4"/>
    </row>
    <row r="899">
      <c r="B899" s="2"/>
      <c r="D899" s="2"/>
      <c r="E899" s="2"/>
      <c r="F899" s="2"/>
      <c r="G899" s="2"/>
      <c r="H899" s="2"/>
      <c r="O899" s="4"/>
      <c r="P899" s="4"/>
    </row>
    <row r="900">
      <c r="B900" s="2"/>
      <c r="D900" s="2"/>
      <c r="E900" s="2"/>
      <c r="F900" s="2"/>
      <c r="G900" s="2"/>
      <c r="H900" s="2"/>
      <c r="O900" s="4"/>
      <c r="P900" s="4"/>
    </row>
    <row r="901">
      <c r="B901" s="2"/>
      <c r="D901" s="2"/>
      <c r="E901" s="2"/>
      <c r="F901" s="2"/>
      <c r="G901" s="2"/>
      <c r="H901" s="2"/>
      <c r="O901" s="4"/>
      <c r="P901" s="4"/>
    </row>
    <row r="902">
      <c r="B902" s="2"/>
      <c r="D902" s="2"/>
      <c r="E902" s="2"/>
      <c r="F902" s="2"/>
      <c r="G902" s="2"/>
      <c r="H902" s="2"/>
      <c r="O902" s="4"/>
      <c r="P902" s="4"/>
    </row>
    <row r="903">
      <c r="B903" s="2"/>
      <c r="D903" s="2"/>
      <c r="E903" s="2"/>
      <c r="F903" s="2"/>
      <c r="G903" s="2"/>
      <c r="H903" s="2"/>
      <c r="O903" s="4"/>
      <c r="P903" s="4"/>
    </row>
    <row r="904">
      <c r="B904" s="2"/>
      <c r="D904" s="2"/>
      <c r="E904" s="2"/>
      <c r="F904" s="2"/>
      <c r="G904" s="2"/>
      <c r="H904" s="2"/>
      <c r="O904" s="4"/>
      <c r="P904" s="4"/>
    </row>
    <row r="905">
      <c r="B905" s="2"/>
      <c r="D905" s="2"/>
      <c r="E905" s="2"/>
      <c r="F905" s="2"/>
      <c r="G905" s="2"/>
      <c r="H905" s="2"/>
      <c r="O905" s="4"/>
      <c r="P905" s="4"/>
    </row>
    <row r="906">
      <c r="B906" s="2"/>
      <c r="D906" s="2"/>
      <c r="E906" s="2"/>
      <c r="F906" s="2"/>
      <c r="G906" s="2"/>
      <c r="H906" s="2"/>
      <c r="O906" s="4"/>
      <c r="P906" s="4"/>
    </row>
    <row r="907">
      <c r="B907" s="2"/>
      <c r="D907" s="2"/>
      <c r="E907" s="2"/>
      <c r="F907" s="2"/>
      <c r="G907" s="2"/>
      <c r="H907" s="2"/>
      <c r="O907" s="4"/>
      <c r="P907" s="4"/>
    </row>
    <row r="908">
      <c r="B908" s="2"/>
      <c r="D908" s="2"/>
      <c r="E908" s="2"/>
      <c r="F908" s="2"/>
      <c r="G908" s="2"/>
      <c r="H908" s="2"/>
      <c r="O908" s="4"/>
      <c r="P908" s="4"/>
    </row>
    <row r="909">
      <c r="B909" s="2"/>
      <c r="D909" s="2"/>
      <c r="E909" s="2"/>
      <c r="F909" s="2"/>
      <c r="G909" s="2"/>
      <c r="H909" s="2"/>
      <c r="O909" s="4"/>
      <c r="P909" s="4"/>
    </row>
    <row r="910">
      <c r="B910" s="2"/>
      <c r="D910" s="2"/>
      <c r="E910" s="2"/>
      <c r="F910" s="2"/>
      <c r="G910" s="2"/>
      <c r="H910" s="2"/>
      <c r="O910" s="4"/>
      <c r="P910" s="4"/>
    </row>
    <row r="911">
      <c r="B911" s="2"/>
      <c r="D911" s="2"/>
      <c r="E911" s="2"/>
      <c r="F911" s="2"/>
      <c r="G911" s="2"/>
      <c r="H911" s="2"/>
      <c r="O911" s="4"/>
      <c r="P911" s="4"/>
    </row>
    <row r="912">
      <c r="B912" s="2"/>
      <c r="D912" s="2"/>
      <c r="E912" s="2"/>
      <c r="F912" s="2"/>
      <c r="G912" s="2"/>
      <c r="H912" s="2"/>
      <c r="O912" s="4"/>
      <c r="P912" s="4"/>
    </row>
    <row r="913">
      <c r="B913" s="2"/>
      <c r="D913" s="2"/>
      <c r="E913" s="2"/>
      <c r="F913" s="2"/>
      <c r="G913" s="2"/>
      <c r="H913" s="2"/>
      <c r="O913" s="4"/>
      <c r="P913" s="4"/>
    </row>
    <row r="914">
      <c r="B914" s="2"/>
      <c r="D914" s="2"/>
      <c r="E914" s="2"/>
      <c r="F914" s="2"/>
      <c r="G914" s="2"/>
      <c r="H914" s="2"/>
      <c r="O914" s="4"/>
      <c r="P914" s="4"/>
    </row>
    <row r="915">
      <c r="B915" s="2"/>
      <c r="D915" s="2"/>
      <c r="E915" s="2"/>
      <c r="F915" s="2"/>
      <c r="G915" s="2"/>
      <c r="H915" s="2"/>
      <c r="O915" s="4"/>
      <c r="P915" s="4"/>
    </row>
    <row r="916">
      <c r="B916" s="2"/>
      <c r="D916" s="2"/>
      <c r="E916" s="2"/>
      <c r="F916" s="2"/>
      <c r="G916" s="2"/>
      <c r="H916" s="2"/>
      <c r="O916" s="4"/>
      <c r="P916" s="4"/>
    </row>
    <row r="917">
      <c r="B917" s="2"/>
      <c r="D917" s="2"/>
      <c r="E917" s="2"/>
      <c r="F917" s="2"/>
      <c r="G917" s="2"/>
      <c r="H917" s="2"/>
      <c r="O917" s="4"/>
      <c r="P917" s="4"/>
    </row>
    <row r="918">
      <c r="B918" s="2"/>
      <c r="D918" s="2"/>
      <c r="E918" s="2"/>
      <c r="F918" s="2"/>
      <c r="G918" s="2"/>
      <c r="H918" s="2"/>
      <c r="O918" s="4"/>
      <c r="P918" s="4"/>
    </row>
    <row r="919">
      <c r="B919" s="2"/>
      <c r="D919" s="2"/>
      <c r="E919" s="2"/>
      <c r="F919" s="2"/>
      <c r="G919" s="2"/>
      <c r="H919" s="2"/>
      <c r="O919" s="4"/>
      <c r="P919" s="4"/>
    </row>
    <row r="920">
      <c r="B920" s="2"/>
      <c r="D920" s="2"/>
      <c r="E920" s="2"/>
      <c r="F920" s="2"/>
      <c r="G920" s="2"/>
      <c r="H920" s="2"/>
      <c r="O920" s="4"/>
      <c r="P920" s="4"/>
    </row>
    <row r="921">
      <c r="B921" s="2"/>
      <c r="D921" s="2"/>
      <c r="E921" s="2"/>
      <c r="F921" s="2"/>
      <c r="G921" s="2"/>
      <c r="H921" s="2"/>
      <c r="O921" s="4"/>
      <c r="P921" s="4"/>
    </row>
    <row r="922">
      <c r="B922" s="2"/>
      <c r="D922" s="2"/>
      <c r="E922" s="2"/>
      <c r="F922" s="2"/>
      <c r="G922" s="2"/>
      <c r="H922" s="2"/>
      <c r="O922" s="4"/>
      <c r="P922" s="4"/>
    </row>
    <row r="923">
      <c r="B923" s="2"/>
      <c r="D923" s="2"/>
      <c r="E923" s="2"/>
      <c r="F923" s="2"/>
      <c r="G923" s="2"/>
      <c r="H923" s="2"/>
      <c r="O923" s="4"/>
      <c r="P923" s="4"/>
    </row>
    <row r="924">
      <c r="B924" s="2"/>
      <c r="D924" s="2"/>
      <c r="E924" s="2"/>
      <c r="F924" s="2"/>
      <c r="G924" s="2"/>
      <c r="H924" s="2"/>
      <c r="O924" s="4"/>
      <c r="P924" s="4"/>
    </row>
    <row r="925">
      <c r="B925" s="2"/>
      <c r="D925" s="2"/>
      <c r="E925" s="2"/>
      <c r="F925" s="2"/>
      <c r="G925" s="2"/>
      <c r="H925" s="2"/>
      <c r="O925" s="4"/>
      <c r="P925" s="4"/>
    </row>
    <row r="926">
      <c r="B926" s="2"/>
      <c r="D926" s="2"/>
      <c r="E926" s="2"/>
      <c r="F926" s="2"/>
      <c r="G926" s="2"/>
      <c r="H926" s="2"/>
      <c r="O926" s="4"/>
      <c r="P926" s="4"/>
    </row>
    <row r="927">
      <c r="B927" s="2"/>
      <c r="D927" s="2"/>
      <c r="E927" s="2"/>
      <c r="F927" s="2"/>
      <c r="G927" s="2"/>
      <c r="H927" s="2"/>
      <c r="O927" s="4"/>
      <c r="P927" s="4"/>
    </row>
    <row r="928">
      <c r="B928" s="2"/>
      <c r="D928" s="2"/>
      <c r="E928" s="2"/>
      <c r="F928" s="2"/>
      <c r="G928" s="2"/>
      <c r="H928" s="2"/>
      <c r="O928" s="4"/>
      <c r="P928" s="4"/>
    </row>
    <row r="929">
      <c r="B929" s="2"/>
      <c r="D929" s="2"/>
      <c r="E929" s="2"/>
      <c r="F929" s="2"/>
      <c r="G929" s="2"/>
      <c r="H929" s="2"/>
      <c r="O929" s="4"/>
      <c r="P929" s="4"/>
    </row>
    <row r="930">
      <c r="B930" s="2"/>
      <c r="D930" s="2"/>
      <c r="E930" s="2"/>
      <c r="F930" s="2"/>
      <c r="G930" s="2"/>
      <c r="H930" s="2"/>
      <c r="O930" s="4"/>
      <c r="P930" s="4"/>
    </row>
    <row r="931">
      <c r="B931" s="2"/>
      <c r="D931" s="2"/>
      <c r="E931" s="2"/>
      <c r="F931" s="2"/>
      <c r="G931" s="2"/>
      <c r="H931" s="2"/>
      <c r="O931" s="4"/>
      <c r="P931" s="4"/>
    </row>
    <row r="932">
      <c r="B932" s="2"/>
      <c r="D932" s="2"/>
      <c r="E932" s="2"/>
      <c r="F932" s="2"/>
      <c r="G932" s="2"/>
      <c r="H932" s="2"/>
      <c r="O932" s="4"/>
      <c r="P932" s="4"/>
    </row>
    <row r="933">
      <c r="B933" s="2"/>
      <c r="D933" s="2"/>
      <c r="E933" s="2"/>
      <c r="F933" s="2"/>
      <c r="G933" s="2"/>
      <c r="H933" s="2"/>
      <c r="O933" s="4"/>
      <c r="P933" s="4"/>
    </row>
    <row r="934">
      <c r="B934" s="2"/>
      <c r="D934" s="2"/>
      <c r="E934" s="2"/>
      <c r="F934" s="2"/>
      <c r="G934" s="2"/>
      <c r="H934" s="2"/>
      <c r="O934" s="4"/>
      <c r="P934" s="4"/>
    </row>
    <row r="935">
      <c r="B935" s="2"/>
      <c r="D935" s="2"/>
      <c r="E935" s="2"/>
      <c r="F935" s="2"/>
      <c r="G935" s="2"/>
      <c r="H935" s="2"/>
      <c r="O935" s="4"/>
      <c r="P935" s="4"/>
    </row>
    <row r="936">
      <c r="B936" s="2"/>
      <c r="D936" s="2"/>
      <c r="E936" s="2"/>
      <c r="F936" s="2"/>
      <c r="G936" s="2"/>
      <c r="H936" s="2"/>
      <c r="O936" s="4"/>
      <c r="P936" s="4"/>
    </row>
    <row r="937">
      <c r="B937" s="2"/>
      <c r="D937" s="2"/>
      <c r="E937" s="2"/>
      <c r="F937" s="2"/>
      <c r="G937" s="2"/>
      <c r="H937" s="2"/>
      <c r="O937" s="4"/>
      <c r="P937" s="4"/>
    </row>
    <row r="938">
      <c r="B938" s="2"/>
      <c r="D938" s="2"/>
      <c r="E938" s="2"/>
      <c r="F938" s="2"/>
      <c r="G938" s="2"/>
      <c r="H938" s="2"/>
      <c r="O938" s="4"/>
      <c r="P938" s="4"/>
    </row>
    <row r="939">
      <c r="B939" s="2"/>
      <c r="D939" s="2"/>
      <c r="E939" s="2"/>
      <c r="F939" s="2"/>
      <c r="G939" s="2"/>
      <c r="H939" s="2"/>
      <c r="O939" s="4"/>
      <c r="P939" s="4"/>
    </row>
    <row r="940">
      <c r="B940" s="2"/>
      <c r="D940" s="2"/>
      <c r="E940" s="2"/>
      <c r="F940" s="2"/>
      <c r="G940" s="2"/>
      <c r="H940" s="2"/>
      <c r="O940" s="4"/>
      <c r="P940" s="4"/>
    </row>
    <row r="941">
      <c r="B941" s="2"/>
      <c r="D941" s="2"/>
      <c r="E941" s="2"/>
      <c r="F941" s="2"/>
      <c r="G941" s="2"/>
      <c r="H941" s="2"/>
      <c r="O941" s="4"/>
      <c r="P941" s="4"/>
    </row>
    <row r="942">
      <c r="B942" s="2"/>
      <c r="D942" s="2"/>
      <c r="E942" s="2"/>
      <c r="F942" s="2"/>
      <c r="G942" s="2"/>
      <c r="H942" s="2"/>
      <c r="O942" s="4"/>
      <c r="P942" s="4"/>
    </row>
    <row r="943">
      <c r="B943" s="2"/>
      <c r="D943" s="2"/>
      <c r="E943" s="2"/>
      <c r="F943" s="2"/>
      <c r="G943" s="2"/>
      <c r="H943" s="2"/>
      <c r="O943" s="4"/>
      <c r="P943" s="4"/>
    </row>
    <row r="944">
      <c r="B944" s="2"/>
      <c r="D944" s="2"/>
      <c r="E944" s="2"/>
      <c r="F944" s="2"/>
      <c r="G944" s="2"/>
      <c r="H944" s="2"/>
      <c r="O944" s="4"/>
      <c r="P944" s="4"/>
    </row>
    <row r="945">
      <c r="B945" s="2"/>
      <c r="D945" s="2"/>
      <c r="E945" s="2"/>
      <c r="F945" s="2"/>
      <c r="G945" s="2"/>
      <c r="H945" s="2"/>
      <c r="O945" s="4"/>
      <c r="P945" s="4"/>
    </row>
    <row r="946">
      <c r="B946" s="2"/>
      <c r="D946" s="2"/>
      <c r="E946" s="2"/>
      <c r="F946" s="2"/>
      <c r="G946" s="2"/>
      <c r="H946" s="2"/>
      <c r="O946" s="4"/>
      <c r="P946" s="4"/>
    </row>
    <row r="947">
      <c r="B947" s="2"/>
      <c r="D947" s="2"/>
      <c r="E947" s="2"/>
      <c r="F947" s="2"/>
      <c r="G947" s="2"/>
      <c r="H947" s="2"/>
      <c r="O947" s="4"/>
      <c r="P947" s="4"/>
    </row>
    <row r="948">
      <c r="B948" s="2"/>
      <c r="D948" s="2"/>
      <c r="E948" s="2"/>
      <c r="F948" s="2"/>
      <c r="G948" s="2"/>
      <c r="H948" s="2"/>
      <c r="O948" s="4"/>
      <c r="P948" s="4"/>
    </row>
    <row r="949">
      <c r="B949" s="2"/>
      <c r="D949" s="2"/>
      <c r="E949" s="2"/>
      <c r="F949" s="2"/>
      <c r="G949" s="2"/>
      <c r="H949" s="2"/>
      <c r="O949" s="4"/>
      <c r="P949" s="4"/>
    </row>
    <row r="950">
      <c r="B950" s="2"/>
      <c r="D950" s="2"/>
      <c r="E950" s="2"/>
      <c r="F950" s="2"/>
      <c r="G950" s="2"/>
      <c r="H950" s="2"/>
      <c r="O950" s="4"/>
      <c r="P950" s="4"/>
    </row>
    <row r="951">
      <c r="B951" s="2"/>
      <c r="D951" s="2"/>
      <c r="E951" s="2"/>
      <c r="F951" s="2"/>
      <c r="G951" s="2"/>
      <c r="H951" s="2"/>
      <c r="O951" s="4"/>
      <c r="P951" s="4"/>
    </row>
    <row r="952">
      <c r="B952" s="2"/>
      <c r="D952" s="2"/>
      <c r="E952" s="2"/>
      <c r="F952" s="2"/>
      <c r="G952" s="2"/>
      <c r="H952" s="2"/>
      <c r="O952" s="4"/>
      <c r="P952" s="4"/>
    </row>
    <row r="953">
      <c r="B953" s="2"/>
      <c r="D953" s="2"/>
      <c r="E953" s="2"/>
      <c r="F953" s="2"/>
      <c r="G953" s="2"/>
      <c r="H953" s="2"/>
      <c r="O953" s="4"/>
      <c r="P953" s="4"/>
    </row>
    <row r="954">
      <c r="B954" s="2"/>
      <c r="D954" s="2"/>
      <c r="E954" s="2"/>
      <c r="F954" s="2"/>
      <c r="G954" s="2"/>
      <c r="H954" s="2"/>
      <c r="O954" s="4"/>
      <c r="P954" s="4"/>
    </row>
    <row r="955">
      <c r="B955" s="2"/>
      <c r="D955" s="2"/>
      <c r="E955" s="2"/>
      <c r="F955" s="2"/>
      <c r="G955" s="2"/>
      <c r="H955" s="2"/>
      <c r="O955" s="4"/>
      <c r="P955" s="4"/>
    </row>
    <row r="956">
      <c r="B956" s="2"/>
      <c r="D956" s="2"/>
      <c r="E956" s="2"/>
      <c r="F956" s="2"/>
      <c r="G956" s="2"/>
      <c r="H956" s="2"/>
      <c r="O956" s="4"/>
      <c r="P956" s="4"/>
    </row>
    <row r="957">
      <c r="B957" s="2"/>
      <c r="D957" s="2"/>
      <c r="E957" s="2"/>
      <c r="F957" s="2"/>
      <c r="G957" s="2"/>
      <c r="H957" s="2"/>
      <c r="O957" s="4"/>
      <c r="P957" s="4"/>
    </row>
    <row r="958">
      <c r="B958" s="2"/>
      <c r="D958" s="2"/>
      <c r="E958" s="2"/>
      <c r="F958" s="2"/>
      <c r="G958" s="2"/>
      <c r="H958" s="2"/>
      <c r="O958" s="4"/>
      <c r="P958" s="4"/>
    </row>
    <row r="959">
      <c r="B959" s="2"/>
      <c r="D959" s="2"/>
      <c r="E959" s="2"/>
      <c r="F959" s="2"/>
      <c r="G959" s="2"/>
      <c r="H959" s="2"/>
      <c r="O959" s="4"/>
      <c r="P959" s="4"/>
    </row>
    <row r="960">
      <c r="B960" s="2"/>
      <c r="D960" s="2"/>
      <c r="E960" s="2"/>
      <c r="F960" s="2"/>
      <c r="G960" s="2"/>
      <c r="H960" s="2"/>
      <c r="O960" s="4"/>
      <c r="P960" s="4"/>
    </row>
    <row r="961">
      <c r="B961" s="2"/>
      <c r="D961" s="2"/>
      <c r="E961" s="2"/>
      <c r="F961" s="2"/>
      <c r="G961" s="2"/>
      <c r="H961" s="2"/>
      <c r="O961" s="4"/>
      <c r="P961" s="4"/>
    </row>
    <row r="962">
      <c r="B962" s="2"/>
      <c r="D962" s="2"/>
      <c r="E962" s="2"/>
      <c r="F962" s="2"/>
      <c r="G962" s="2"/>
      <c r="H962" s="2"/>
      <c r="O962" s="4"/>
      <c r="P962" s="4"/>
    </row>
    <row r="963">
      <c r="B963" s="2"/>
      <c r="D963" s="2"/>
      <c r="E963" s="2"/>
      <c r="F963" s="2"/>
      <c r="G963" s="2"/>
      <c r="H963" s="2"/>
      <c r="O963" s="4"/>
      <c r="P963" s="4"/>
    </row>
    <row r="964">
      <c r="B964" s="2"/>
      <c r="D964" s="2"/>
      <c r="E964" s="2"/>
      <c r="F964" s="2"/>
      <c r="G964" s="2"/>
      <c r="H964" s="2"/>
      <c r="O964" s="4"/>
      <c r="P964" s="4"/>
    </row>
    <row r="965">
      <c r="B965" s="2"/>
      <c r="D965" s="2"/>
      <c r="E965" s="2"/>
      <c r="F965" s="2"/>
      <c r="G965" s="2"/>
      <c r="H965" s="2"/>
      <c r="O965" s="4"/>
      <c r="P965" s="4"/>
    </row>
    <row r="966">
      <c r="B966" s="2"/>
      <c r="D966" s="2"/>
      <c r="E966" s="2"/>
      <c r="F966" s="2"/>
      <c r="G966" s="2"/>
      <c r="H966" s="2"/>
      <c r="O966" s="4"/>
      <c r="P966" s="4"/>
    </row>
    <row r="967">
      <c r="B967" s="2"/>
      <c r="D967" s="2"/>
      <c r="E967" s="2"/>
      <c r="F967" s="2"/>
      <c r="G967" s="2"/>
      <c r="H967" s="2"/>
      <c r="O967" s="4"/>
      <c r="P967" s="4"/>
    </row>
    <row r="968">
      <c r="B968" s="2"/>
      <c r="D968" s="2"/>
      <c r="E968" s="2"/>
      <c r="F968" s="2"/>
      <c r="G968" s="2"/>
      <c r="H968" s="2"/>
      <c r="O968" s="4"/>
      <c r="P968" s="4"/>
    </row>
    <row r="969">
      <c r="B969" s="2"/>
      <c r="D969" s="2"/>
      <c r="E969" s="2"/>
      <c r="F969" s="2"/>
      <c r="G969" s="2"/>
      <c r="H969" s="2"/>
      <c r="O969" s="4"/>
      <c r="P969" s="4"/>
    </row>
    <row r="970">
      <c r="B970" s="2"/>
      <c r="D970" s="2"/>
      <c r="E970" s="2"/>
      <c r="F970" s="2"/>
      <c r="G970" s="2"/>
      <c r="H970" s="2"/>
      <c r="O970" s="4"/>
      <c r="P970" s="4"/>
    </row>
    <row r="971">
      <c r="B971" s="2"/>
      <c r="D971" s="2"/>
      <c r="E971" s="2"/>
      <c r="F971" s="2"/>
      <c r="G971" s="2"/>
      <c r="H971" s="2"/>
      <c r="O971" s="4"/>
      <c r="P971" s="4"/>
    </row>
    <row r="972">
      <c r="B972" s="2"/>
      <c r="D972" s="2"/>
      <c r="E972" s="2"/>
      <c r="F972" s="2"/>
      <c r="G972" s="2"/>
      <c r="H972" s="2"/>
      <c r="O972" s="4"/>
      <c r="P972" s="4"/>
    </row>
    <row r="973">
      <c r="B973" s="2"/>
      <c r="D973" s="2"/>
      <c r="E973" s="2"/>
      <c r="F973" s="2"/>
      <c r="G973" s="2"/>
      <c r="H973" s="2"/>
      <c r="O973" s="4"/>
      <c r="P973" s="4"/>
    </row>
    <row r="974">
      <c r="B974" s="2"/>
      <c r="D974" s="2"/>
      <c r="E974" s="2"/>
      <c r="F974" s="2"/>
      <c r="G974" s="2"/>
      <c r="H974" s="2"/>
      <c r="O974" s="4"/>
      <c r="P974" s="4"/>
    </row>
    <row r="975">
      <c r="B975" s="2"/>
      <c r="D975" s="2"/>
      <c r="E975" s="2"/>
      <c r="F975" s="2"/>
      <c r="G975" s="2"/>
      <c r="H975" s="2"/>
      <c r="O975" s="4"/>
      <c r="P975" s="4"/>
    </row>
    <row r="976">
      <c r="B976" s="2"/>
      <c r="D976" s="2"/>
      <c r="E976" s="2"/>
      <c r="F976" s="2"/>
      <c r="G976" s="2"/>
      <c r="H976" s="2"/>
      <c r="O976" s="4"/>
      <c r="P976" s="4"/>
    </row>
    <row r="977">
      <c r="B977" s="2"/>
      <c r="D977" s="2"/>
      <c r="E977" s="2"/>
      <c r="F977" s="2"/>
      <c r="G977" s="2"/>
      <c r="H977" s="2"/>
      <c r="O977" s="4"/>
      <c r="P977" s="4"/>
    </row>
    <row r="978">
      <c r="B978" s="2"/>
      <c r="D978" s="2"/>
      <c r="E978" s="2"/>
      <c r="F978" s="2"/>
      <c r="G978" s="2"/>
      <c r="H978" s="2"/>
      <c r="O978" s="4"/>
      <c r="P978" s="4"/>
    </row>
    <row r="979">
      <c r="B979" s="2"/>
      <c r="D979" s="2"/>
      <c r="E979" s="2"/>
      <c r="F979" s="2"/>
      <c r="G979" s="2"/>
      <c r="H979" s="2"/>
      <c r="O979" s="4"/>
      <c r="P979" s="4"/>
    </row>
    <row r="980">
      <c r="B980" s="2"/>
      <c r="D980" s="2"/>
      <c r="E980" s="2"/>
      <c r="F980" s="2"/>
      <c r="G980" s="2"/>
      <c r="H980" s="2"/>
      <c r="O980" s="4"/>
      <c r="P980" s="4"/>
    </row>
    <row r="981">
      <c r="B981" s="2"/>
      <c r="D981" s="2"/>
      <c r="E981" s="2"/>
      <c r="F981" s="2"/>
      <c r="G981" s="2"/>
      <c r="H981" s="2"/>
      <c r="O981" s="4"/>
      <c r="P981" s="4"/>
    </row>
    <row r="982">
      <c r="B982" s="2"/>
      <c r="D982" s="2"/>
      <c r="E982" s="2"/>
      <c r="F982" s="2"/>
      <c r="G982" s="2"/>
      <c r="H982" s="2"/>
      <c r="O982" s="4"/>
      <c r="P982" s="4"/>
    </row>
    <row r="983">
      <c r="B983" s="2"/>
      <c r="D983" s="2"/>
      <c r="E983" s="2"/>
      <c r="F983" s="2"/>
      <c r="G983" s="2"/>
      <c r="H983" s="2"/>
      <c r="O983" s="4"/>
      <c r="P983" s="4"/>
    </row>
    <row r="984">
      <c r="B984" s="2"/>
      <c r="D984" s="2"/>
      <c r="E984" s="2"/>
      <c r="F984" s="2"/>
      <c r="G984" s="2"/>
      <c r="H984" s="2"/>
      <c r="O984" s="4"/>
      <c r="P984" s="4"/>
    </row>
    <row r="985">
      <c r="B985" s="2"/>
      <c r="D985" s="2"/>
      <c r="E985" s="2"/>
      <c r="F985" s="2"/>
      <c r="G985" s="2"/>
      <c r="H985" s="2"/>
      <c r="O985" s="4"/>
      <c r="P985" s="4"/>
    </row>
    <row r="986">
      <c r="B986" s="2"/>
      <c r="D986" s="2"/>
      <c r="E986" s="2"/>
      <c r="F986" s="2"/>
      <c r="G986" s="2"/>
      <c r="H986" s="2"/>
      <c r="O986" s="4"/>
      <c r="P986" s="4"/>
    </row>
    <row r="987">
      <c r="B987" s="2"/>
      <c r="D987" s="2"/>
      <c r="E987" s="2"/>
      <c r="F987" s="2"/>
      <c r="G987" s="2"/>
      <c r="H987" s="2"/>
      <c r="O987" s="4"/>
      <c r="P987" s="4"/>
    </row>
    <row r="988">
      <c r="B988" s="2"/>
      <c r="D988" s="2"/>
      <c r="E988" s="2"/>
      <c r="F988" s="2"/>
      <c r="G988" s="2"/>
      <c r="H988" s="2"/>
      <c r="O988" s="4"/>
      <c r="P988" s="4"/>
    </row>
    <row r="989">
      <c r="B989" s="2"/>
      <c r="D989" s="2"/>
      <c r="E989" s="2"/>
      <c r="F989" s="2"/>
      <c r="G989" s="2"/>
      <c r="H989" s="2"/>
      <c r="O989" s="4"/>
      <c r="P989" s="4"/>
    </row>
    <row r="990">
      <c r="B990" s="2"/>
      <c r="D990" s="2"/>
      <c r="E990" s="2"/>
      <c r="F990" s="2"/>
      <c r="G990" s="2"/>
      <c r="H990" s="2"/>
      <c r="O990" s="4"/>
      <c r="P990" s="4"/>
    </row>
    <row r="991">
      <c r="B991" s="2"/>
      <c r="D991" s="2"/>
      <c r="E991" s="2"/>
      <c r="F991" s="2"/>
      <c r="G991" s="2"/>
      <c r="H991" s="2"/>
      <c r="O991" s="4"/>
      <c r="P991" s="4"/>
    </row>
    <row r="992">
      <c r="B992" s="2"/>
      <c r="D992" s="2"/>
      <c r="E992" s="2"/>
      <c r="F992" s="2"/>
      <c r="G992" s="2"/>
      <c r="H992" s="2"/>
      <c r="O992" s="4"/>
      <c r="P992" s="4"/>
    </row>
    <row r="993">
      <c r="B993" s="2"/>
      <c r="D993" s="2"/>
      <c r="E993" s="2"/>
      <c r="F993" s="2"/>
      <c r="G993" s="2"/>
      <c r="H993" s="2"/>
      <c r="O993" s="4"/>
      <c r="P993" s="4"/>
    </row>
    <row r="994">
      <c r="B994" s="2"/>
      <c r="D994" s="2"/>
      <c r="E994" s="2"/>
      <c r="F994" s="2"/>
      <c r="G994" s="2"/>
      <c r="H994" s="2"/>
      <c r="O994" s="4"/>
      <c r="P994" s="4"/>
    </row>
    <row r="995">
      <c r="B995" s="2"/>
      <c r="D995" s="2"/>
      <c r="E995" s="2"/>
      <c r="F995" s="2"/>
      <c r="G995" s="2"/>
      <c r="H995" s="2"/>
      <c r="O995" s="4"/>
      <c r="P995" s="4"/>
    </row>
    <row r="996">
      <c r="B996" s="2"/>
      <c r="D996" s="2"/>
      <c r="E996" s="2"/>
      <c r="F996" s="2"/>
      <c r="G996" s="2"/>
      <c r="H996" s="2"/>
      <c r="O996" s="4"/>
      <c r="P996" s="4"/>
    </row>
    <row r="997">
      <c r="B997" s="2"/>
      <c r="D997" s="2"/>
      <c r="E997" s="2"/>
      <c r="F997" s="2"/>
      <c r="G997" s="2"/>
      <c r="H997" s="2"/>
      <c r="O997" s="4"/>
      <c r="P997" s="4"/>
    </row>
    <row r="998">
      <c r="B998" s="2"/>
      <c r="D998" s="2"/>
      <c r="E998" s="2"/>
      <c r="F998" s="2"/>
      <c r="G998" s="2"/>
      <c r="H998" s="2"/>
      <c r="O998" s="4"/>
      <c r="P998" s="4"/>
    </row>
    <row r="999">
      <c r="B999" s="2"/>
      <c r="D999" s="2"/>
      <c r="E999" s="2"/>
      <c r="F999" s="2"/>
      <c r="G999" s="2"/>
      <c r="H999" s="2"/>
      <c r="O999" s="4"/>
      <c r="P999" s="4"/>
    </row>
    <row r="1000">
      <c r="B1000" s="2"/>
      <c r="D1000" s="2"/>
      <c r="E1000" s="2"/>
      <c r="F1000" s="2"/>
      <c r="G1000" s="2"/>
      <c r="H1000" s="2"/>
      <c r="O1000" s="4"/>
      <c r="P1000" s="4"/>
    </row>
    <row r="1001">
      <c r="B1001" s="2"/>
      <c r="D1001" s="2"/>
      <c r="E1001" s="2"/>
      <c r="F1001" s="2"/>
      <c r="G1001" s="2"/>
      <c r="H1001" s="2"/>
      <c r="O1001" s="4"/>
      <c r="P1001" s="4"/>
    </row>
    <row r="1002">
      <c r="B1002" s="2"/>
      <c r="D1002" s="2"/>
      <c r="E1002" s="2"/>
      <c r="F1002" s="2"/>
      <c r="G1002" s="2"/>
      <c r="H1002" s="2"/>
      <c r="O1002" s="4"/>
      <c r="P1002" s="4"/>
    </row>
    <row r="1003">
      <c r="B1003" s="2"/>
      <c r="D1003" s="2"/>
      <c r="E1003" s="2"/>
      <c r="F1003" s="2"/>
      <c r="G1003" s="2"/>
      <c r="H1003" s="2"/>
      <c r="O1003" s="4"/>
      <c r="P1003" s="4"/>
    </row>
    <row r="1004">
      <c r="B1004" s="2"/>
      <c r="D1004" s="2"/>
      <c r="E1004" s="2"/>
      <c r="F1004" s="2"/>
      <c r="G1004" s="2"/>
      <c r="H1004" s="2"/>
      <c r="O1004" s="4"/>
      <c r="P1004" s="4"/>
    </row>
    <row r="1005">
      <c r="B1005" s="2"/>
      <c r="D1005" s="2"/>
      <c r="E1005" s="2"/>
      <c r="F1005" s="2"/>
      <c r="G1005" s="2"/>
      <c r="H1005" s="2"/>
      <c r="O1005" s="4"/>
      <c r="P1005" s="4"/>
    </row>
    <row r="1006">
      <c r="B1006" s="2"/>
      <c r="D1006" s="2"/>
      <c r="E1006" s="2"/>
      <c r="F1006" s="2"/>
      <c r="G1006" s="2"/>
      <c r="H1006" s="2"/>
      <c r="O1006" s="4"/>
      <c r="P1006" s="4"/>
    </row>
    <row r="1007">
      <c r="B1007" s="2"/>
      <c r="D1007" s="2"/>
      <c r="E1007" s="2"/>
      <c r="F1007" s="2"/>
      <c r="G1007" s="2"/>
      <c r="H1007" s="2"/>
      <c r="O1007" s="4"/>
      <c r="P1007" s="4"/>
    </row>
    <row r="1008">
      <c r="B1008" s="2"/>
      <c r="D1008" s="2"/>
      <c r="E1008" s="2"/>
      <c r="F1008" s="2"/>
      <c r="G1008" s="2"/>
      <c r="H1008" s="2"/>
      <c r="O1008" s="4"/>
      <c r="P1008" s="4"/>
    </row>
    <row r="1009">
      <c r="B1009" s="2"/>
      <c r="D1009" s="2"/>
      <c r="E1009" s="2"/>
      <c r="F1009" s="2"/>
      <c r="G1009" s="2"/>
      <c r="H1009" s="2"/>
      <c r="O1009" s="4"/>
      <c r="P1009" s="4"/>
    </row>
    <row r="1010">
      <c r="B1010" s="2"/>
      <c r="D1010" s="2"/>
      <c r="E1010" s="2"/>
      <c r="F1010" s="2"/>
      <c r="G1010" s="2"/>
      <c r="H1010" s="2"/>
      <c r="O1010" s="4"/>
      <c r="P1010" s="4"/>
    </row>
  </sheetData>
  <mergeCells count="1">
    <mergeCell ref="I1:N1"/>
  </mergeCells>
  <hyperlinks>
    <hyperlink r:id="rId1" ref="S3"/>
    <hyperlink r:id="rId2" ref="T3"/>
    <hyperlink r:id="rId3" ref="S4"/>
    <hyperlink r:id="rId4" ref="T4"/>
    <hyperlink r:id="rId5" ref="S5"/>
    <hyperlink r:id="rId6" ref="T5"/>
    <hyperlink r:id="rId7" ref="S6"/>
    <hyperlink r:id="rId8" ref="T6"/>
    <hyperlink r:id="rId9" ref="S7"/>
    <hyperlink r:id="rId10" ref="T7"/>
    <hyperlink r:id="rId11" ref="S8"/>
    <hyperlink r:id="rId12" ref="T8"/>
    <hyperlink r:id="rId13" ref="S9"/>
    <hyperlink r:id="rId14" ref="T9"/>
    <hyperlink r:id="rId15" ref="S10"/>
    <hyperlink r:id="rId16" ref="T10"/>
    <hyperlink r:id="rId17" ref="S11"/>
    <hyperlink r:id="rId18" ref="S12"/>
    <hyperlink r:id="rId19" ref="T12"/>
    <hyperlink r:id="rId20" ref="S13"/>
    <hyperlink r:id="rId21" ref="S14"/>
    <hyperlink r:id="rId22" ref="T14"/>
    <hyperlink r:id="rId23" ref="S15"/>
    <hyperlink r:id="rId24" ref="T15"/>
    <hyperlink r:id="rId25" ref="S16"/>
    <hyperlink r:id="rId26" ref="T16"/>
    <hyperlink r:id="rId27" ref="S17"/>
    <hyperlink r:id="rId28" ref="T17"/>
    <hyperlink r:id="rId29" ref="S18"/>
    <hyperlink r:id="rId30" ref="T18"/>
    <hyperlink r:id="rId31" ref="S19"/>
    <hyperlink r:id="rId32" ref="T19"/>
    <hyperlink r:id="rId33" ref="S20"/>
    <hyperlink r:id="rId34" ref="T20"/>
    <hyperlink r:id="rId35" ref="S21"/>
    <hyperlink r:id="rId36" ref="T21"/>
    <hyperlink r:id="rId37" ref="S22"/>
    <hyperlink r:id="rId38" ref="S23"/>
    <hyperlink r:id="rId39" ref="T23"/>
    <hyperlink r:id="rId40" ref="S24"/>
    <hyperlink r:id="rId41" ref="T24"/>
    <hyperlink r:id="rId42" ref="S25"/>
    <hyperlink r:id="rId43" ref="T25"/>
    <hyperlink r:id="rId44" ref="S26"/>
    <hyperlink r:id="rId45" ref="T26"/>
    <hyperlink r:id="rId46" ref="S27"/>
    <hyperlink r:id="rId47" ref="T27"/>
    <hyperlink r:id="rId48" ref="S28"/>
    <hyperlink r:id="rId49" ref="T28"/>
    <hyperlink r:id="rId50" ref="S29"/>
    <hyperlink r:id="rId51" ref="T29"/>
    <hyperlink r:id="rId52" ref="S30"/>
    <hyperlink r:id="rId53" ref="T30"/>
    <hyperlink r:id="rId54" ref="S31"/>
    <hyperlink r:id="rId55" ref="T31"/>
    <hyperlink r:id="rId56" ref="S32"/>
    <hyperlink r:id="rId57" ref="S33"/>
    <hyperlink r:id="rId58" ref="T33"/>
    <hyperlink r:id="rId59" ref="S34"/>
    <hyperlink r:id="rId60" ref="T34"/>
    <hyperlink r:id="rId61" ref="S35"/>
    <hyperlink r:id="rId62" ref="T35"/>
    <hyperlink r:id="rId63" ref="S37"/>
    <hyperlink r:id="rId64" ref="T37"/>
    <hyperlink r:id="rId65" ref="S38"/>
    <hyperlink r:id="rId66" ref="T38"/>
    <hyperlink r:id="rId67" ref="S39"/>
    <hyperlink r:id="rId68" ref="T39"/>
    <hyperlink r:id="rId69" ref="S40"/>
    <hyperlink r:id="rId70" ref="T40"/>
    <hyperlink r:id="rId71" ref="S41"/>
    <hyperlink r:id="rId72" ref="T41"/>
    <hyperlink r:id="rId73" ref="S42"/>
    <hyperlink r:id="rId74" ref="T42"/>
    <hyperlink r:id="rId75" ref="S43"/>
    <hyperlink r:id="rId76" ref="T43"/>
    <hyperlink r:id="rId77" ref="S44"/>
    <hyperlink r:id="rId78" ref="T44"/>
    <hyperlink r:id="rId79" ref="S45"/>
    <hyperlink r:id="rId80" ref="T45"/>
    <hyperlink r:id="rId81" ref="S46"/>
    <hyperlink r:id="rId82" ref="T46"/>
    <hyperlink r:id="rId83" ref="S47"/>
    <hyperlink r:id="rId84" ref="S48"/>
    <hyperlink r:id="rId85" ref="T48"/>
    <hyperlink r:id="rId86" ref="S49"/>
    <hyperlink r:id="rId87" ref="T49"/>
    <hyperlink r:id="rId88" ref="S50"/>
    <hyperlink r:id="rId89" ref="S51"/>
    <hyperlink r:id="rId90" ref="T51"/>
    <hyperlink r:id="rId91" ref="S52"/>
    <hyperlink r:id="rId92" ref="T52"/>
    <hyperlink r:id="rId93" ref="S53"/>
    <hyperlink r:id="rId94" ref="T53"/>
    <hyperlink r:id="rId95" ref="S54"/>
    <hyperlink r:id="rId96" ref="T54"/>
    <hyperlink r:id="rId97" ref="S55"/>
    <hyperlink r:id="rId98" ref="S56"/>
    <hyperlink r:id="rId99" ref="T56"/>
    <hyperlink r:id="rId100" ref="S57"/>
    <hyperlink r:id="rId101" ref="T57"/>
    <hyperlink r:id="rId102" ref="S58"/>
    <hyperlink r:id="rId103" ref="S59"/>
    <hyperlink r:id="rId104" ref="T59"/>
    <hyperlink r:id="rId105" ref="S60"/>
    <hyperlink r:id="rId106" ref="T60"/>
  </hyperlinks>
  <drawing r:id="rId10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B1" s="36" t="s">
        <v>221</v>
      </c>
      <c r="C1" s="36" t="s">
        <v>222</v>
      </c>
      <c r="D1" s="36" t="s">
        <v>223</v>
      </c>
      <c r="E1" s="36" t="s">
        <v>224</v>
      </c>
      <c r="F1" s="36" t="s">
        <v>225</v>
      </c>
      <c r="G1" s="36" t="s">
        <v>226</v>
      </c>
      <c r="H1" s="36" t="s">
        <v>227</v>
      </c>
      <c r="I1" s="36" t="s">
        <v>228</v>
      </c>
      <c r="J1" s="36" t="s">
        <v>229</v>
      </c>
      <c r="K1" s="36" t="s">
        <v>230</v>
      </c>
      <c r="L1" s="36" t="s">
        <v>231</v>
      </c>
      <c r="M1" s="36" t="s">
        <v>232</v>
      </c>
    </row>
    <row r="2">
      <c r="A2" s="33">
        <v>2015.0</v>
      </c>
      <c r="B2" s="41">
        <v>1.077214</v>
      </c>
      <c r="C2" s="42">
        <v>0.7037587</v>
      </c>
      <c r="D2" s="42">
        <v>1.40673</v>
      </c>
      <c r="E2" s="41">
        <v>1.076931</v>
      </c>
      <c r="F2" s="42">
        <v>0.7255657</v>
      </c>
      <c r="G2" s="42">
        <v>1.439791</v>
      </c>
      <c r="H2" s="41">
        <v>1.036423</v>
      </c>
      <c r="I2" s="42">
        <v>0.6912128</v>
      </c>
      <c r="J2" s="42">
        <v>1.410327</v>
      </c>
      <c r="K2" s="41">
        <v>1.074453</v>
      </c>
      <c r="L2" s="42">
        <v>0.6776419</v>
      </c>
      <c r="M2" s="42">
        <v>1.491287</v>
      </c>
    </row>
    <row r="3">
      <c r="A3" s="33">
        <v>2016.0</v>
      </c>
      <c r="B3" s="41">
        <v>1.082861</v>
      </c>
      <c r="C3" s="42">
        <v>0.68695</v>
      </c>
      <c r="D3" s="42">
        <v>1.567339</v>
      </c>
      <c r="E3" s="41">
        <v>1.091141</v>
      </c>
      <c r="F3" s="42">
        <v>0.6498133</v>
      </c>
      <c r="G3" s="42">
        <v>1.662582</v>
      </c>
      <c r="H3" s="41">
        <v>1.048841</v>
      </c>
      <c r="I3" s="42">
        <v>0.6698641</v>
      </c>
      <c r="J3" s="42">
        <v>1.422379</v>
      </c>
      <c r="K3" s="41">
        <v>1.078119</v>
      </c>
      <c r="L3" s="42">
        <v>0.60906</v>
      </c>
      <c r="M3" s="42">
        <v>1.563168</v>
      </c>
    </row>
    <row r="4">
      <c r="A4" s="33">
        <v>2017.0</v>
      </c>
      <c r="B4" s="41">
        <v>1.123128</v>
      </c>
      <c r="C4" s="42">
        <v>0.7311362</v>
      </c>
      <c r="D4" s="42">
        <v>1.662007</v>
      </c>
      <c r="E4" s="41">
        <v>1.115351</v>
      </c>
      <c r="F4" s="42">
        <v>0.6900309</v>
      </c>
      <c r="G4" s="42">
        <v>1.605657</v>
      </c>
      <c r="H4" s="41">
        <v>1.102807</v>
      </c>
      <c r="I4" s="42">
        <v>0.7657868</v>
      </c>
      <c r="J4" s="42">
        <v>1.459057</v>
      </c>
      <c r="K4" s="41">
        <v>1.0883</v>
      </c>
      <c r="L4" s="42">
        <v>0.6324152</v>
      </c>
      <c r="M4" s="42">
        <v>1.602257</v>
      </c>
    </row>
    <row r="5">
      <c r="A5" s="33">
        <v>2018.0</v>
      </c>
      <c r="B5" s="41">
        <v>1.135161</v>
      </c>
      <c r="C5" s="42">
        <v>0.8309987</v>
      </c>
      <c r="D5" s="42">
        <v>1.653517</v>
      </c>
      <c r="E5" s="41">
        <v>1.147556</v>
      </c>
      <c r="F5" s="42">
        <v>0.851885</v>
      </c>
      <c r="G5" s="42">
        <v>1.545225</v>
      </c>
      <c r="H5" s="41">
        <v>1.104329</v>
      </c>
      <c r="I5" s="42">
        <v>0.8732734</v>
      </c>
      <c r="J5" s="42">
        <v>1.421665</v>
      </c>
      <c r="K5" s="41">
        <v>1.143414</v>
      </c>
      <c r="L5" s="42">
        <v>0.7591178</v>
      </c>
      <c r="M5" s="42">
        <v>1.557857</v>
      </c>
    </row>
    <row r="6">
      <c r="A6" s="33">
        <v>2019.0</v>
      </c>
      <c r="B6" s="41">
        <v>1.196364</v>
      </c>
      <c r="C6" s="42">
        <v>0.8695098</v>
      </c>
      <c r="D6" s="42">
        <v>1.546283</v>
      </c>
      <c r="E6" s="41">
        <v>1.175079</v>
      </c>
      <c r="F6" s="42">
        <v>0.8299121</v>
      </c>
      <c r="G6" s="42">
        <v>1.6734</v>
      </c>
      <c r="H6" s="41">
        <v>1.11746</v>
      </c>
      <c r="I6" s="42">
        <v>0.8192063</v>
      </c>
      <c r="J6" s="42">
        <v>1.319782</v>
      </c>
      <c r="K6" s="41">
        <v>1.206009</v>
      </c>
      <c r="L6" s="42">
        <v>0.8902073</v>
      </c>
      <c r="M6" s="42">
        <v>1.594933</v>
      </c>
    </row>
    <row r="7">
      <c r="A7" s="33">
        <v>2020.0</v>
      </c>
      <c r="B7" s="41">
        <v>1.257911</v>
      </c>
      <c r="C7" s="42">
        <v>0.9258521</v>
      </c>
      <c r="D7" s="42">
        <v>1.69355</v>
      </c>
      <c r="E7" s="41">
        <v>1.150498</v>
      </c>
      <c r="F7" s="42">
        <v>0.7327006</v>
      </c>
      <c r="G7" s="42">
        <v>1.671912</v>
      </c>
      <c r="H7" s="41">
        <v>1.133991</v>
      </c>
      <c r="I7" s="42">
        <v>0.7895381</v>
      </c>
      <c r="J7" s="42">
        <v>1.536277</v>
      </c>
      <c r="K7" s="41">
        <v>1.20622</v>
      </c>
      <c r="L7" s="42">
        <v>0.8808124</v>
      </c>
      <c r="M7" s="42">
        <v>1.660989</v>
      </c>
    </row>
    <row r="8">
      <c r="A8" s="33">
        <v>2021.0</v>
      </c>
      <c r="B8" s="41">
        <v>1.25912</v>
      </c>
      <c r="C8" s="42">
        <v>0.8007129</v>
      </c>
      <c r="D8" s="42">
        <v>1.608083</v>
      </c>
      <c r="E8" s="41">
        <v>1.214185</v>
      </c>
      <c r="F8" s="42">
        <v>0.8197858</v>
      </c>
      <c r="G8" s="42">
        <v>1.70296</v>
      </c>
      <c r="H8" s="41">
        <v>1.175278</v>
      </c>
      <c r="I8" s="42">
        <v>0.828765</v>
      </c>
      <c r="J8" s="42">
        <v>1.59533</v>
      </c>
      <c r="K8" s="41">
        <v>1.263119</v>
      </c>
      <c r="L8" s="42">
        <v>0.8918191</v>
      </c>
      <c r="M8" s="42">
        <v>1.723875</v>
      </c>
    </row>
    <row r="9">
      <c r="A9" s="33">
        <v>2022.0</v>
      </c>
      <c r="B9" s="41">
        <v>1.286515</v>
      </c>
      <c r="C9" s="42">
        <v>0.8622244</v>
      </c>
      <c r="D9" s="42">
        <v>1.631362</v>
      </c>
      <c r="E9" s="41">
        <v>1.293399</v>
      </c>
      <c r="F9" s="42">
        <v>0.9346176</v>
      </c>
      <c r="G9" s="42">
        <v>1.69263</v>
      </c>
      <c r="H9" s="41">
        <v>1.206276</v>
      </c>
      <c r="I9" s="42">
        <v>0.9108903</v>
      </c>
      <c r="J9" s="42">
        <v>1.562316</v>
      </c>
      <c r="K9" s="41">
        <v>1.296837</v>
      </c>
      <c r="L9" s="42">
        <v>0.8446084</v>
      </c>
      <c r="M9" s="42">
        <v>1.728034</v>
      </c>
    </row>
    <row r="10">
      <c r="A10" s="33">
        <v>2023.0</v>
      </c>
      <c r="B10" s="41">
        <v>1.322395</v>
      </c>
      <c r="C10" s="42">
        <v>0.9988916</v>
      </c>
      <c r="D10" s="42">
        <v>1.700171</v>
      </c>
      <c r="E10" s="41">
        <v>1.292074</v>
      </c>
      <c r="F10" s="42">
        <v>0.8568904</v>
      </c>
      <c r="G10" s="42">
        <v>1.749798</v>
      </c>
      <c r="H10" s="41">
        <v>1.213579</v>
      </c>
      <c r="I10" s="42">
        <v>0.7146435</v>
      </c>
      <c r="J10" s="42">
        <v>1.58945</v>
      </c>
      <c r="K10" s="41">
        <v>1.303675</v>
      </c>
      <c r="L10" s="42">
        <v>0.8731346</v>
      </c>
      <c r="M10" s="42">
        <v>1.668969</v>
      </c>
    </row>
    <row r="11">
      <c r="A11" s="33">
        <v>2024.0</v>
      </c>
      <c r="B11" s="41">
        <v>1.367682</v>
      </c>
      <c r="C11" s="42">
        <v>1.035339</v>
      </c>
      <c r="D11" s="42">
        <v>1.773638</v>
      </c>
      <c r="E11" s="41">
        <v>1.302854</v>
      </c>
      <c r="F11" s="42">
        <v>0.6507758</v>
      </c>
      <c r="G11" s="42">
        <v>1.613279</v>
      </c>
      <c r="H11" s="41">
        <v>1.213644</v>
      </c>
      <c r="I11" s="42">
        <v>0.6307318</v>
      </c>
      <c r="J11" s="42">
        <v>1.648676</v>
      </c>
      <c r="K11" s="41">
        <v>1.382869</v>
      </c>
      <c r="L11" s="42">
        <v>1.03716</v>
      </c>
      <c r="M11" s="42">
        <v>1.876115</v>
      </c>
    </row>
    <row r="12">
      <c r="A12" s="33">
        <v>2025.0</v>
      </c>
      <c r="B12" s="41">
        <v>1.387883</v>
      </c>
      <c r="C12" s="42">
        <v>0.917804</v>
      </c>
      <c r="D12" s="42">
        <v>1.807703</v>
      </c>
      <c r="E12" s="41">
        <v>1.337164</v>
      </c>
      <c r="F12" s="42">
        <v>0.6791593</v>
      </c>
      <c r="G12" s="42">
        <v>1.816299</v>
      </c>
      <c r="H12" s="41">
        <v>1.23997</v>
      </c>
      <c r="I12" s="42">
        <v>0.8710117</v>
      </c>
      <c r="J12" s="42">
        <v>1.585175</v>
      </c>
      <c r="K12" s="41">
        <v>1.392936</v>
      </c>
      <c r="L12" s="42">
        <v>0.9409267</v>
      </c>
      <c r="M12" s="42">
        <v>1.905344</v>
      </c>
    </row>
    <row r="13">
      <c r="A13" s="33">
        <v>2026.0</v>
      </c>
      <c r="B13" s="41">
        <v>1.393615</v>
      </c>
      <c r="C13" s="42">
        <v>1.018186</v>
      </c>
      <c r="D13" s="42">
        <v>1.814368</v>
      </c>
      <c r="E13" s="41">
        <v>1.377321</v>
      </c>
      <c r="F13" s="42">
        <v>0.7476843</v>
      </c>
      <c r="G13" s="42">
        <v>1.810522</v>
      </c>
      <c r="H13" s="41">
        <v>1.353039</v>
      </c>
      <c r="I13" s="42">
        <v>0.8535478</v>
      </c>
      <c r="J13" s="42">
        <v>1.746561</v>
      </c>
      <c r="K13" s="41">
        <v>1.420481</v>
      </c>
      <c r="L13" s="42">
        <v>0.8984062</v>
      </c>
      <c r="M13" s="42">
        <v>1.912184</v>
      </c>
    </row>
    <row r="14">
      <c r="A14" s="33">
        <v>2027.0</v>
      </c>
      <c r="B14" s="41">
        <v>1.395433</v>
      </c>
      <c r="C14" s="42">
        <v>0.9997758</v>
      </c>
      <c r="D14" s="42">
        <v>1.796875</v>
      </c>
      <c r="E14" s="41">
        <v>1.388562</v>
      </c>
      <c r="F14" s="42">
        <v>0.8324332</v>
      </c>
      <c r="G14" s="42">
        <v>1.817167</v>
      </c>
      <c r="H14" s="41">
        <v>1.394841</v>
      </c>
      <c r="I14" s="42">
        <v>1.094962</v>
      </c>
      <c r="J14" s="42">
        <v>1.870457</v>
      </c>
      <c r="K14" s="41">
        <v>1.445987</v>
      </c>
      <c r="L14" s="42">
        <v>0.9388174</v>
      </c>
      <c r="M14" s="42">
        <v>1.817502</v>
      </c>
    </row>
    <row r="15">
      <c r="A15" s="33">
        <v>2028.0</v>
      </c>
      <c r="B15" s="41">
        <v>1.446644</v>
      </c>
      <c r="C15" s="42">
        <v>0.9693677</v>
      </c>
      <c r="D15" s="42">
        <v>1.901165</v>
      </c>
      <c r="E15" s="41">
        <v>1.441576</v>
      </c>
      <c r="F15" s="42">
        <v>0.9959413</v>
      </c>
      <c r="G15" s="42">
        <v>1.870947</v>
      </c>
      <c r="H15" s="41">
        <v>1.393136</v>
      </c>
      <c r="I15" s="42">
        <v>1.093011</v>
      </c>
      <c r="J15" s="42">
        <v>1.740443</v>
      </c>
      <c r="K15" s="41">
        <v>1.489206</v>
      </c>
      <c r="L15" s="42">
        <v>1.018985</v>
      </c>
      <c r="M15" s="42">
        <v>1.887705</v>
      </c>
    </row>
    <row r="16">
      <c r="A16" s="33">
        <v>2029.0</v>
      </c>
      <c r="B16" s="41">
        <v>1.47141</v>
      </c>
      <c r="C16" s="42">
        <v>1.009836</v>
      </c>
      <c r="D16" s="42">
        <v>1.93117</v>
      </c>
      <c r="E16" s="41">
        <v>1.495405</v>
      </c>
      <c r="F16" s="42">
        <v>1.072848</v>
      </c>
      <c r="G16" s="42">
        <v>1.864873</v>
      </c>
      <c r="H16" s="41">
        <v>1.357636</v>
      </c>
      <c r="I16" s="42">
        <v>0.854906</v>
      </c>
      <c r="J16" s="42">
        <v>1.766424</v>
      </c>
      <c r="K16" s="41">
        <v>1.507816</v>
      </c>
      <c r="L16" s="42">
        <v>1.109217</v>
      </c>
      <c r="M16" s="42">
        <v>1.887087</v>
      </c>
    </row>
    <row r="17">
      <c r="A17" s="33">
        <v>2030.0</v>
      </c>
      <c r="B17" s="41">
        <v>1.469742</v>
      </c>
      <c r="C17" s="42">
        <v>0.9764042</v>
      </c>
      <c r="D17" s="42">
        <v>1.861968</v>
      </c>
      <c r="E17" s="41">
        <v>1.456444</v>
      </c>
      <c r="F17" s="42">
        <v>0.9855654</v>
      </c>
      <c r="G17" s="42">
        <v>1.878696</v>
      </c>
      <c r="H17" s="41">
        <v>1.38852</v>
      </c>
      <c r="I17" s="42">
        <v>0.9265588</v>
      </c>
      <c r="J17" s="42">
        <v>1.956557</v>
      </c>
      <c r="K17" s="41">
        <v>1.567794</v>
      </c>
      <c r="L17" s="42">
        <v>1.147848</v>
      </c>
      <c r="M17" s="42">
        <v>2.047629</v>
      </c>
    </row>
    <row r="18">
      <c r="A18" s="33">
        <v>2031.0</v>
      </c>
      <c r="B18" s="41">
        <v>1.493973</v>
      </c>
      <c r="C18" s="42">
        <v>1.088747</v>
      </c>
      <c r="D18" s="42">
        <v>1.832387</v>
      </c>
      <c r="E18" s="41">
        <v>1.483499</v>
      </c>
      <c r="F18" s="42">
        <v>1.006056</v>
      </c>
      <c r="G18" s="42">
        <v>1.969449</v>
      </c>
      <c r="H18" s="41">
        <v>1.421434</v>
      </c>
      <c r="I18" s="42">
        <v>1.029436</v>
      </c>
      <c r="J18" s="42">
        <v>1.83361</v>
      </c>
      <c r="K18" s="41">
        <v>1.633576</v>
      </c>
      <c r="L18" s="42">
        <v>1.222424</v>
      </c>
      <c r="M18" s="42">
        <v>2.087584</v>
      </c>
    </row>
    <row r="19">
      <c r="A19" s="33">
        <v>2032.0</v>
      </c>
      <c r="B19" s="41">
        <v>1.506422</v>
      </c>
      <c r="C19" s="42">
        <v>1.099587</v>
      </c>
      <c r="D19" s="42">
        <v>1.971303</v>
      </c>
      <c r="E19" s="41">
        <v>1.541595</v>
      </c>
      <c r="F19" s="42">
        <v>1.128221</v>
      </c>
      <c r="G19" s="42">
        <v>2.037845</v>
      </c>
      <c r="H19" s="41">
        <v>1.487981</v>
      </c>
      <c r="I19" s="42">
        <v>1.031669</v>
      </c>
      <c r="J19" s="42">
        <v>2.002094</v>
      </c>
      <c r="K19" s="41">
        <v>1.637123</v>
      </c>
      <c r="L19" s="42">
        <v>1.101375</v>
      </c>
      <c r="M19" s="42">
        <v>2.122355</v>
      </c>
    </row>
    <row r="20">
      <c r="A20" s="33">
        <v>2033.0</v>
      </c>
      <c r="B20" s="41">
        <v>1.552055</v>
      </c>
      <c r="C20" s="42">
        <v>0.8520726</v>
      </c>
      <c r="D20" s="42">
        <v>2.018497</v>
      </c>
      <c r="E20" s="41">
        <v>1.585896</v>
      </c>
      <c r="F20" s="42">
        <v>1.09105</v>
      </c>
      <c r="G20" s="42">
        <v>2.135983</v>
      </c>
      <c r="H20" s="41">
        <v>1.532527</v>
      </c>
      <c r="I20" s="42">
        <v>1.152457</v>
      </c>
      <c r="J20" s="42">
        <v>2.054391</v>
      </c>
      <c r="K20" s="41">
        <v>1.645742</v>
      </c>
      <c r="L20" s="42">
        <v>1.184463</v>
      </c>
      <c r="M20" s="42">
        <v>2.147277</v>
      </c>
    </row>
    <row r="21">
      <c r="A21" s="33">
        <v>2034.0</v>
      </c>
      <c r="B21" s="41">
        <v>1.557857</v>
      </c>
      <c r="C21" s="42">
        <v>0.9249643</v>
      </c>
      <c r="D21" s="42">
        <v>2.078224</v>
      </c>
      <c r="E21" s="41">
        <v>1.591195</v>
      </c>
      <c r="F21" s="42">
        <v>1.030946</v>
      </c>
      <c r="G21" s="42">
        <v>2.123748</v>
      </c>
      <c r="H21" s="41">
        <v>1.557688</v>
      </c>
      <c r="I21" s="42">
        <v>1.047218</v>
      </c>
      <c r="J21" s="42">
        <v>2.149912</v>
      </c>
      <c r="K21" s="41">
        <v>1.669509</v>
      </c>
      <c r="L21" s="42">
        <v>1.201203</v>
      </c>
      <c r="M21" s="42">
        <v>2.128939</v>
      </c>
    </row>
    <row r="22">
      <c r="A22" s="33">
        <v>2035.0</v>
      </c>
      <c r="B22" s="41">
        <v>1.569586</v>
      </c>
      <c r="C22" s="42">
        <v>1.006206</v>
      </c>
      <c r="D22" s="42">
        <v>2.025755</v>
      </c>
      <c r="E22" s="41">
        <v>1.601664</v>
      </c>
      <c r="F22" s="42">
        <v>0.9533411</v>
      </c>
      <c r="G22" s="42">
        <v>2.128183</v>
      </c>
      <c r="H22" s="41">
        <v>1.554695</v>
      </c>
      <c r="I22" s="42">
        <v>1.232492</v>
      </c>
      <c r="J22" s="42">
        <v>2.083175</v>
      </c>
      <c r="K22" s="41">
        <v>1.738047</v>
      </c>
      <c r="L22" s="42">
        <v>1.215917</v>
      </c>
      <c r="M22" s="42">
        <v>2.184908</v>
      </c>
    </row>
    <row r="23">
      <c r="A23" s="33">
        <v>2036.0</v>
      </c>
      <c r="B23" s="41">
        <v>1.621256</v>
      </c>
      <c r="C23" s="42">
        <v>1.110637</v>
      </c>
      <c r="D23" s="42">
        <v>2.090024</v>
      </c>
      <c r="E23" s="41">
        <v>1.634161</v>
      </c>
      <c r="F23" s="42">
        <v>1.162633</v>
      </c>
      <c r="G23" s="42">
        <v>2.126578</v>
      </c>
      <c r="H23" s="41">
        <v>1.608387</v>
      </c>
      <c r="I23" s="42">
        <v>1.02265</v>
      </c>
      <c r="J23" s="42">
        <v>2.164058</v>
      </c>
      <c r="K23" s="41">
        <v>1.793181</v>
      </c>
      <c r="L23" s="42">
        <v>1.207316</v>
      </c>
      <c r="M23" s="42">
        <v>2.307335</v>
      </c>
    </row>
    <row r="24">
      <c r="A24" s="33">
        <v>2037.0</v>
      </c>
      <c r="B24" s="41">
        <v>1.663079</v>
      </c>
      <c r="C24" s="42">
        <v>1.235921</v>
      </c>
      <c r="D24" s="42">
        <v>2.071909</v>
      </c>
      <c r="E24" s="41">
        <v>1.693715</v>
      </c>
      <c r="F24" s="42">
        <v>1.234833</v>
      </c>
      <c r="G24" s="42">
        <v>2.128294</v>
      </c>
      <c r="H24" s="41">
        <v>1.669711</v>
      </c>
      <c r="I24" s="42">
        <v>1.280651</v>
      </c>
      <c r="J24" s="42">
        <v>2.064127</v>
      </c>
      <c r="K24" s="41">
        <v>1.842345</v>
      </c>
      <c r="L24" s="42">
        <v>1.325164</v>
      </c>
      <c r="M24" s="42">
        <v>2.358045</v>
      </c>
    </row>
    <row r="25">
      <c r="A25" s="33">
        <v>2038.0</v>
      </c>
      <c r="B25" s="41">
        <v>1.675175</v>
      </c>
      <c r="C25" s="42">
        <v>1.227446</v>
      </c>
      <c r="D25" s="42">
        <v>2.140244</v>
      </c>
      <c r="E25" s="41">
        <v>1.750109</v>
      </c>
      <c r="F25" s="42">
        <v>1.386198</v>
      </c>
      <c r="G25" s="42">
        <v>2.326015</v>
      </c>
      <c r="H25" s="41">
        <v>1.703222</v>
      </c>
      <c r="I25" s="42">
        <v>1.088244</v>
      </c>
      <c r="J25" s="42">
        <v>2.174196</v>
      </c>
      <c r="K25" s="41">
        <v>1.862963</v>
      </c>
      <c r="L25" s="42">
        <v>1.303872</v>
      </c>
      <c r="M25" s="42">
        <v>2.359971</v>
      </c>
    </row>
    <row r="26">
      <c r="A26" s="33">
        <v>2039.0</v>
      </c>
      <c r="B26" s="41">
        <v>1.654871</v>
      </c>
      <c r="C26" s="42">
        <v>1.060265</v>
      </c>
      <c r="D26" s="42">
        <v>2.114897</v>
      </c>
      <c r="E26" s="41">
        <v>1.740908</v>
      </c>
      <c r="F26" s="42">
        <v>1.238224</v>
      </c>
      <c r="G26" s="42">
        <v>2.356326</v>
      </c>
      <c r="H26" s="41">
        <v>1.725649</v>
      </c>
      <c r="I26" s="42">
        <v>1.075263</v>
      </c>
      <c r="J26" s="42">
        <v>2.323269</v>
      </c>
      <c r="K26" s="41">
        <v>1.887264</v>
      </c>
      <c r="L26" s="42">
        <v>1.164203</v>
      </c>
      <c r="M26" s="42">
        <v>2.365406</v>
      </c>
    </row>
    <row r="27">
      <c r="A27" s="33">
        <v>2040.0</v>
      </c>
      <c r="B27" s="41">
        <v>1.663794</v>
      </c>
      <c r="C27" s="42">
        <v>1.105293</v>
      </c>
      <c r="D27" s="42">
        <v>2.193242</v>
      </c>
      <c r="E27" s="41">
        <v>1.738189</v>
      </c>
      <c r="F27" s="42">
        <v>1.116769</v>
      </c>
      <c r="G27" s="42">
        <v>2.224157</v>
      </c>
      <c r="H27" s="41">
        <v>1.745104</v>
      </c>
      <c r="I27" s="42">
        <v>1.17222</v>
      </c>
      <c r="J27" s="42">
        <v>2.303602</v>
      </c>
      <c r="K27" s="41">
        <v>1.989578</v>
      </c>
      <c r="L27" s="42">
        <v>1.261154</v>
      </c>
      <c r="M27" s="42">
        <v>2.498777</v>
      </c>
    </row>
    <row r="28">
      <c r="A28" s="33">
        <v>2041.0</v>
      </c>
      <c r="B28" s="41">
        <v>1.679076</v>
      </c>
      <c r="C28" s="42">
        <v>1.150496</v>
      </c>
      <c r="D28" s="42">
        <v>2.21368</v>
      </c>
      <c r="E28" s="41">
        <v>1.753509</v>
      </c>
      <c r="F28" s="42">
        <v>1.126799</v>
      </c>
      <c r="G28" s="42">
        <v>2.245208</v>
      </c>
      <c r="H28" s="41">
        <v>1.782192</v>
      </c>
      <c r="I28" s="42">
        <v>1.326122</v>
      </c>
      <c r="J28" s="42">
        <v>2.242754</v>
      </c>
      <c r="K28" s="41">
        <v>1.998112</v>
      </c>
      <c r="L28" s="42">
        <v>1.251943</v>
      </c>
      <c r="M28" s="42">
        <v>2.582959</v>
      </c>
    </row>
    <row r="29">
      <c r="A29" s="33">
        <v>2042.0</v>
      </c>
      <c r="B29" s="41">
        <v>1.704312</v>
      </c>
      <c r="C29" s="42">
        <v>1.251117</v>
      </c>
      <c r="D29" s="42">
        <v>2.143965</v>
      </c>
      <c r="E29" s="41">
        <v>1.793491</v>
      </c>
      <c r="F29" s="42">
        <v>1.211648</v>
      </c>
      <c r="G29" s="42">
        <v>2.39542</v>
      </c>
      <c r="H29" s="41">
        <v>1.842144</v>
      </c>
      <c r="I29" s="42">
        <v>1.420175</v>
      </c>
      <c r="J29" s="42">
        <v>2.214965</v>
      </c>
      <c r="K29" s="41">
        <v>2.007373</v>
      </c>
      <c r="L29" s="42">
        <v>1.418144</v>
      </c>
      <c r="M29" s="42">
        <v>2.583674</v>
      </c>
    </row>
    <row r="30">
      <c r="A30" s="33">
        <v>2043.0</v>
      </c>
      <c r="B30" s="41">
        <v>1.755914</v>
      </c>
      <c r="C30" s="42">
        <v>1.361574</v>
      </c>
      <c r="D30" s="42">
        <v>2.191132</v>
      </c>
      <c r="E30" s="41">
        <v>1.838724</v>
      </c>
      <c r="F30" s="42">
        <v>1.36322</v>
      </c>
      <c r="G30" s="42">
        <v>2.433085</v>
      </c>
      <c r="H30" s="41">
        <v>1.874205</v>
      </c>
      <c r="I30" s="42">
        <v>1.376767</v>
      </c>
      <c r="J30" s="42">
        <v>2.395733</v>
      </c>
      <c r="K30" s="41">
        <v>2.100995</v>
      </c>
      <c r="L30" s="42">
        <v>1.519687</v>
      </c>
      <c r="M30" s="42">
        <v>2.737875</v>
      </c>
    </row>
    <row r="31">
      <c r="A31" s="33">
        <v>2044.0</v>
      </c>
      <c r="B31" s="41">
        <v>1.726084</v>
      </c>
      <c r="C31" s="42">
        <v>1.187148</v>
      </c>
      <c r="D31" s="42">
        <v>2.244678</v>
      </c>
      <c r="E31" s="41">
        <v>1.829749</v>
      </c>
      <c r="F31" s="42">
        <v>1.284329</v>
      </c>
      <c r="G31" s="42">
        <v>2.325117</v>
      </c>
      <c r="H31" s="41">
        <v>1.880729</v>
      </c>
      <c r="I31" s="42">
        <v>1.30087</v>
      </c>
      <c r="J31" s="42">
        <v>2.349909</v>
      </c>
      <c r="K31" s="41">
        <v>2.141708</v>
      </c>
      <c r="L31" s="42">
        <v>1.514991</v>
      </c>
      <c r="M31" s="42">
        <v>2.699085</v>
      </c>
    </row>
    <row r="32">
      <c r="A32" s="33">
        <v>2045.0</v>
      </c>
      <c r="B32" s="41">
        <v>1.730919</v>
      </c>
      <c r="C32" s="42">
        <v>1.209493</v>
      </c>
      <c r="D32" s="42">
        <v>2.251638</v>
      </c>
      <c r="E32" s="41">
        <v>1.85063</v>
      </c>
      <c r="F32" s="42">
        <v>1.284628</v>
      </c>
      <c r="G32" s="42">
        <v>2.338009</v>
      </c>
      <c r="H32" s="41">
        <v>1.913252</v>
      </c>
      <c r="I32" s="42">
        <v>1.220069</v>
      </c>
      <c r="J32" s="42">
        <v>2.332834</v>
      </c>
      <c r="K32" s="41">
        <v>2.180049</v>
      </c>
      <c r="L32" s="42">
        <v>1.637567</v>
      </c>
      <c r="M32" s="42">
        <v>2.72526</v>
      </c>
    </row>
    <row r="33">
      <c r="A33" s="33">
        <v>2046.0</v>
      </c>
      <c r="B33" s="41">
        <v>1.772097</v>
      </c>
      <c r="C33" s="42">
        <v>1.19203</v>
      </c>
      <c r="D33" s="42">
        <v>2.184067</v>
      </c>
      <c r="E33" s="41">
        <v>1.929669</v>
      </c>
      <c r="F33" s="42">
        <v>1.188932</v>
      </c>
      <c r="G33" s="42">
        <v>2.428792</v>
      </c>
      <c r="H33" s="41">
        <v>1.93622</v>
      </c>
      <c r="I33" s="42">
        <v>1.427338</v>
      </c>
      <c r="J33" s="42">
        <v>2.359833</v>
      </c>
      <c r="K33" s="41">
        <v>2.225037</v>
      </c>
      <c r="L33" s="42">
        <v>1.61039</v>
      </c>
      <c r="M33" s="42">
        <v>2.719949</v>
      </c>
    </row>
    <row r="34">
      <c r="A34" s="33">
        <v>2047.0</v>
      </c>
      <c r="B34" s="41">
        <v>1.763937</v>
      </c>
      <c r="C34" s="42">
        <v>1.268226</v>
      </c>
      <c r="D34" s="42">
        <v>2.291627</v>
      </c>
      <c r="E34" s="41">
        <v>1.981614</v>
      </c>
      <c r="F34" s="42">
        <v>1.503089</v>
      </c>
      <c r="G34" s="42">
        <v>2.451778</v>
      </c>
      <c r="H34" s="41">
        <v>1.962058</v>
      </c>
      <c r="I34" s="42">
        <v>1.484102</v>
      </c>
      <c r="J34" s="42">
        <v>2.368581</v>
      </c>
      <c r="K34" s="41">
        <v>2.251781</v>
      </c>
      <c r="L34" s="42">
        <v>1.621697</v>
      </c>
      <c r="M34" s="42">
        <v>2.833019</v>
      </c>
    </row>
    <row r="35">
      <c r="A35" s="33">
        <v>2048.0</v>
      </c>
      <c r="B35" s="41">
        <v>1.80197</v>
      </c>
      <c r="C35" s="42">
        <v>1.277633</v>
      </c>
      <c r="D35" s="42">
        <v>2.303073</v>
      </c>
      <c r="E35" s="41">
        <v>2.016099</v>
      </c>
      <c r="F35" s="42">
        <v>1.458742</v>
      </c>
      <c r="G35" s="42">
        <v>2.547405</v>
      </c>
      <c r="H35" s="41">
        <v>2.034174</v>
      </c>
      <c r="I35" s="42">
        <v>1.45961</v>
      </c>
      <c r="J35" s="42">
        <v>2.564089</v>
      </c>
      <c r="K35" s="41">
        <v>2.326998</v>
      </c>
      <c r="L35" s="42">
        <v>1.591222</v>
      </c>
      <c r="M35" s="42">
        <v>2.969921</v>
      </c>
    </row>
    <row r="36">
      <c r="A36" s="33">
        <v>2049.0</v>
      </c>
      <c r="B36" s="41">
        <v>1.768013</v>
      </c>
      <c r="C36" s="42">
        <v>1.300223</v>
      </c>
      <c r="D36" s="42">
        <v>2.263646</v>
      </c>
      <c r="E36" s="41">
        <v>2.038556</v>
      </c>
      <c r="F36" s="42">
        <v>1.552986</v>
      </c>
      <c r="G36" s="42">
        <v>2.545985</v>
      </c>
      <c r="H36" s="41">
        <v>2.115668</v>
      </c>
      <c r="I36" s="42">
        <v>1.62701</v>
      </c>
      <c r="J36" s="42">
        <v>2.649271</v>
      </c>
      <c r="K36" s="41">
        <v>2.424726</v>
      </c>
      <c r="L36" s="42">
        <v>1.843861</v>
      </c>
      <c r="M36" s="42">
        <v>3.009709</v>
      </c>
    </row>
    <row r="37">
      <c r="A37" s="33">
        <v>2050.0</v>
      </c>
      <c r="B37" s="41">
        <v>1.807055</v>
      </c>
      <c r="C37" s="42">
        <v>1.16098</v>
      </c>
      <c r="D37" s="42">
        <v>2.306358</v>
      </c>
      <c r="E37" s="41">
        <v>2.01305</v>
      </c>
      <c r="F37" s="42">
        <v>1.363042</v>
      </c>
      <c r="G37" s="42">
        <v>2.515756</v>
      </c>
      <c r="H37" s="41">
        <v>2.101085</v>
      </c>
      <c r="I37" s="42">
        <v>1.594314</v>
      </c>
      <c r="J37" s="42">
        <v>2.559765</v>
      </c>
      <c r="K37" s="41">
        <v>2.414727</v>
      </c>
      <c r="L37" s="42">
        <v>1.740938</v>
      </c>
      <c r="M37" s="42">
        <v>2.969296</v>
      </c>
    </row>
    <row r="38">
      <c r="A38" s="33">
        <v>2051.0</v>
      </c>
      <c r="B38" s="41">
        <v>1.822399</v>
      </c>
      <c r="C38" s="42">
        <v>1.238572</v>
      </c>
      <c r="D38" s="42">
        <v>2.442291</v>
      </c>
      <c r="E38" s="41">
        <v>2.072041</v>
      </c>
      <c r="F38" s="42">
        <v>1.439168</v>
      </c>
      <c r="G38" s="42">
        <v>2.537341</v>
      </c>
      <c r="H38" s="41">
        <v>2.142373</v>
      </c>
      <c r="I38" s="42">
        <v>1.767344</v>
      </c>
      <c r="J38" s="42">
        <v>2.601212</v>
      </c>
      <c r="K38" s="41">
        <v>2.401183</v>
      </c>
      <c r="L38" s="42">
        <v>1.586571</v>
      </c>
      <c r="M38" s="42">
        <v>3.007104</v>
      </c>
    </row>
    <row r="39">
      <c r="A39" s="33">
        <v>2052.0</v>
      </c>
      <c r="B39" s="41">
        <v>1.813125</v>
      </c>
      <c r="C39" s="42">
        <v>1.136638</v>
      </c>
      <c r="D39" s="42">
        <v>2.453625</v>
      </c>
      <c r="E39" s="41">
        <v>2.113436</v>
      </c>
      <c r="F39" s="42">
        <v>1.598676</v>
      </c>
      <c r="G39" s="42">
        <v>2.66361</v>
      </c>
      <c r="H39" s="41">
        <v>2.180898</v>
      </c>
      <c r="I39" s="42">
        <v>1.610747</v>
      </c>
      <c r="J39" s="42">
        <v>2.759459</v>
      </c>
      <c r="K39" s="41">
        <v>2.475374</v>
      </c>
      <c r="L39" s="42">
        <v>1.721432</v>
      </c>
      <c r="M39" s="42">
        <v>3.136967</v>
      </c>
    </row>
    <row r="40">
      <c r="A40" s="33">
        <v>2053.0</v>
      </c>
      <c r="B40" s="41">
        <v>1.792255</v>
      </c>
      <c r="C40" s="42">
        <v>1.135642</v>
      </c>
      <c r="D40" s="42">
        <v>2.405812</v>
      </c>
      <c r="E40" s="41">
        <v>2.097516</v>
      </c>
      <c r="F40" s="42">
        <v>1.606575</v>
      </c>
      <c r="G40" s="42">
        <v>2.767523</v>
      </c>
      <c r="H40" s="41">
        <v>2.213638</v>
      </c>
      <c r="I40" s="42">
        <v>1.666513</v>
      </c>
      <c r="J40" s="42">
        <v>2.698241</v>
      </c>
      <c r="K40" s="41">
        <v>2.534899</v>
      </c>
      <c r="L40" s="42">
        <v>1.836025</v>
      </c>
      <c r="M40" s="42">
        <v>3.200685</v>
      </c>
    </row>
    <row r="41">
      <c r="A41" s="33">
        <v>2054.0</v>
      </c>
      <c r="B41" s="41">
        <v>1.798992</v>
      </c>
      <c r="C41" s="42">
        <v>1.197243</v>
      </c>
      <c r="D41" s="42">
        <v>2.319765</v>
      </c>
      <c r="E41" s="41">
        <v>2.125419</v>
      </c>
      <c r="F41" s="42">
        <v>1.593997</v>
      </c>
      <c r="G41" s="42">
        <v>2.811864</v>
      </c>
      <c r="H41" s="41">
        <v>2.25014</v>
      </c>
      <c r="I41" s="42">
        <v>1.60273</v>
      </c>
      <c r="J41" s="42">
        <v>2.751034</v>
      </c>
      <c r="K41" s="41">
        <v>2.56721</v>
      </c>
      <c r="L41" s="42">
        <v>1.841114</v>
      </c>
      <c r="M41" s="42">
        <v>3.211485</v>
      </c>
    </row>
    <row r="42">
      <c r="A42" s="33">
        <v>2055.0</v>
      </c>
      <c r="B42" s="41">
        <v>1.794936</v>
      </c>
      <c r="C42" s="42">
        <v>1.187992</v>
      </c>
      <c r="D42" s="42">
        <v>2.325889</v>
      </c>
      <c r="E42" s="41">
        <v>2.146197</v>
      </c>
      <c r="F42" s="42">
        <v>1.628796</v>
      </c>
      <c r="G42" s="42">
        <v>2.671009</v>
      </c>
      <c r="H42" s="41">
        <v>2.298464</v>
      </c>
      <c r="I42" s="42">
        <v>1.628269</v>
      </c>
      <c r="J42" s="42">
        <v>2.846106</v>
      </c>
      <c r="K42" s="41">
        <v>2.619793</v>
      </c>
      <c r="L42" s="42">
        <v>1.706669</v>
      </c>
      <c r="M42" s="42">
        <v>3.304789</v>
      </c>
    </row>
    <row r="43">
      <c r="A43" s="33">
        <v>2056.0</v>
      </c>
      <c r="B43" s="41">
        <v>1.845641</v>
      </c>
      <c r="C43" s="42">
        <v>1.312222</v>
      </c>
      <c r="D43" s="42">
        <v>2.439645</v>
      </c>
      <c r="E43" s="41">
        <v>2.172259</v>
      </c>
      <c r="F43" s="42">
        <v>1.541591</v>
      </c>
      <c r="G43" s="42">
        <v>2.744214</v>
      </c>
      <c r="H43" s="41">
        <v>2.309557</v>
      </c>
      <c r="I43" s="42">
        <v>1.697098</v>
      </c>
      <c r="J43" s="42">
        <v>2.732843</v>
      </c>
      <c r="K43" s="41">
        <v>2.686698</v>
      </c>
      <c r="L43" s="42">
        <v>1.881117</v>
      </c>
      <c r="M43" s="42">
        <v>3.396914</v>
      </c>
    </row>
    <row r="44">
      <c r="A44" s="33">
        <v>2057.0</v>
      </c>
      <c r="B44" s="41">
        <v>1.883426</v>
      </c>
      <c r="C44" s="42">
        <v>1.360578</v>
      </c>
      <c r="D44" s="42">
        <v>2.47734</v>
      </c>
      <c r="E44" s="41">
        <v>2.241457</v>
      </c>
      <c r="F44" s="42">
        <v>1.598803</v>
      </c>
      <c r="G44" s="42">
        <v>2.893435</v>
      </c>
      <c r="H44" s="41">
        <v>2.387224</v>
      </c>
      <c r="I44" s="42">
        <v>1.771134</v>
      </c>
      <c r="J44" s="42">
        <v>2.902244</v>
      </c>
      <c r="K44" s="41">
        <v>2.736569</v>
      </c>
      <c r="L44" s="42">
        <v>1.893976</v>
      </c>
      <c r="M44" s="42">
        <v>3.500373</v>
      </c>
    </row>
    <row r="45">
      <c r="A45" s="33">
        <v>2058.0</v>
      </c>
      <c r="B45" s="41">
        <v>1.861608</v>
      </c>
      <c r="C45" s="42">
        <v>1.276837</v>
      </c>
      <c r="D45" s="42">
        <v>2.384595</v>
      </c>
      <c r="E45" s="41">
        <v>2.247818</v>
      </c>
      <c r="F45" s="42">
        <v>1.600558</v>
      </c>
      <c r="G45" s="42">
        <v>3.030165</v>
      </c>
      <c r="H45" s="41">
        <v>2.444138</v>
      </c>
      <c r="I45" s="42">
        <v>1.697447</v>
      </c>
      <c r="J45" s="42">
        <v>3.102293</v>
      </c>
      <c r="K45" s="41">
        <v>2.821292</v>
      </c>
      <c r="L45" s="42">
        <v>1.958459</v>
      </c>
      <c r="M45" s="42">
        <v>3.668223</v>
      </c>
    </row>
    <row r="46">
      <c r="A46" s="33">
        <v>2059.0</v>
      </c>
      <c r="B46" s="41">
        <v>1.861233</v>
      </c>
      <c r="C46" s="42">
        <v>1.282536</v>
      </c>
      <c r="D46" s="42">
        <v>2.423923</v>
      </c>
      <c r="E46" s="41">
        <v>2.285453</v>
      </c>
      <c r="F46" s="42">
        <v>1.65616</v>
      </c>
      <c r="G46" s="42">
        <v>2.988707</v>
      </c>
      <c r="H46" s="41">
        <v>2.441045</v>
      </c>
      <c r="I46" s="42">
        <v>1.697326</v>
      </c>
      <c r="J46" s="42">
        <v>3.043936</v>
      </c>
      <c r="K46" s="41">
        <v>2.884835</v>
      </c>
      <c r="L46" s="42">
        <v>2.127588</v>
      </c>
      <c r="M46" s="42">
        <v>3.763273</v>
      </c>
    </row>
    <row r="47">
      <c r="A47" s="33">
        <v>2060.0</v>
      </c>
      <c r="B47" s="41">
        <v>1.878587</v>
      </c>
      <c r="C47" s="42">
        <v>1.332772</v>
      </c>
      <c r="D47" s="42">
        <v>2.492589</v>
      </c>
      <c r="E47" s="41">
        <v>2.32182</v>
      </c>
      <c r="F47" s="42">
        <v>1.634455</v>
      </c>
      <c r="G47" s="42">
        <v>2.899667</v>
      </c>
      <c r="H47" s="41">
        <v>2.485607</v>
      </c>
      <c r="I47" s="42">
        <v>1.801082</v>
      </c>
      <c r="J47" s="42">
        <v>3.034222</v>
      </c>
      <c r="K47" s="41">
        <v>2.925623</v>
      </c>
      <c r="L47" s="42">
        <v>2.051953</v>
      </c>
      <c r="M47" s="42">
        <v>3.668528</v>
      </c>
    </row>
    <row r="48">
      <c r="A48" s="33">
        <v>2061.0</v>
      </c>
      <c r="B48" s="41">
        <v>1.832202</v>
      </c>
      <c r="C48" s="42">
        <v>1.370711</v>
      </c>
      <c r="D48" s="42">
        <v>2.418874</v>
      </c>
      <c r="E48" s="41">
        <v>2.300404</v>
      </c>
      <c r="F48" s="42">
        <v>1.748147</v>
      </c>
      <c r="G48" s="42">
        <v>2.881047</v>
      </c>
      <c r="H48" s="41">
        <v>2.550727</v>
      </c>
      <c r="I48" s="42">
        <v>1.861058</v>
      </c>
      <c r="J48" s="42">
        <v>3.076021</v>
      </c>
      <c r="K48" s="41">
        <v>2.969027</v>
      </c>
      <c r="L48" s="42">
        <v>2.120675</v>
      </c>
      <c r="M48" s="42">
        <v>3.778183</v>
      </c>
    </row>
    <row r="49">
      <c r="A49" s="33">
        <v>2062.0</v>
      </c>
      <c r="B49" s="41">
        <v>1.886331</v>
      </c>
      <c r="C49" s="42">
        <v>1.330037</v>
      </c>
      <c r="D49" s="42">
        <v>2.465656</v>
      </c>
      <c r="E49" s="41">
        <v>2.321723</v>
      </c>
      <c r="F49" s="42">
        <v>1.681702</v>
      </c>
      <c r="G49" s="42">
        <v>2.947334</v>
      </c>
      <c r="H49" s="41">
        <v>2.599105</v>
      </c>
      <c r="I49" s="42">
        <v>1.861334</v>
      </c>
      <c r="J49" s="42">
        <v>3.167375</v>
      </c>
      <c r="K49" s="41">
        <v>3.004736</v>
      </c>
      <c r="L49" s="42">
        <v>2.14794</v>
      </c>
      <c r="M49" s="42">
        <v>3.765382</v>
      </c>
    </row>
    <row r="50">
      <c r="A50" s="33">
        <v>2063.0</v>
      </c>
      <c r="B50" s="41">
        <v>1.91058</v>
      </c>
      <c r="C50" s="42">
        <v>1.368204</v>
      </c>
      <c r="D50" s="42">
        <v>2.444717</v>
      </c>
      <c r="E50" s="41">
        <v>2.362753</v>
      </c>
      <c r="F50" s="42">
        <v>1.615372</v>
      </c>
      <c r="G50" s="42">
        <v>3.020305</v>
      </c>
      <c r="H50" s="41">
        <v>2.576938</v>
      </c>
      <c r="I50" s="42">
        <v>1.782174</v>
      </c>
      <c r="J50" s="42">
        <v>3.147766</v>
      </c>
      <c r="K50" s="41">
        <v>3.051276</v>
      </c>
      <c r="L50" s="42">
        <v>2.331145</v>
      </c>
      <c r="M50" s="42">
        <v>3.797063</v>
      </c>
    </row>
    <row r="51">
      <c r="A51" s="33">
        <v>2064.0</v>
      </c>
      <c r="B51" s="41">
        <v>1.872096</v>
      </c>
      <c r="C51" s="42">
        <v>1.201545</v>
      </c>
      <c r="D51" s="42">
        <v>2.494945</v>
      </c>
      <c r="E51" s="41">
        <v>2.371163</v>
      </c>
      <c r="F51" s="42">
        <v>1.57221</v>
      </c>
      <c r="G51" s="42">
        <v>3.078735</v>
      </c>
      <c r="H51" s="41">
        <v>2.633814</v>
      </c>
      <c r="I51" s="42">
        <v>2.052166</v>
      </c>
      <c r="J51" s="42">
        <v>3.193359</v>
      </c>
      <c r="K51" s="41">
        <v>3.078005</v>
      </c>
      <c r="L51" s="42">
        <v>2.342992</v>
      </c>
      <c r="M51" s="42">
        <v>3.89886</v>
      </c>
    </row>
    <row r="52">
      <c r="A52" s="33">
        <v>2065.0</v>
      </c>
      <c r="B52" s="41">
        <v>1.869334</v>
      </c>
      <c r="C52" s="42">
        <v>1.268902</v>
      </c>
      <c r="D52" s="42">
        <v>2.405475</v>
      </c>
      <c r="E52" s="41">
        <v>2.389057</v>
      </c>
      <c r="F52" s="42">
        <v>1.587329</v>
      </c>
      <c r="G52" s="42">
        <v>3.104742</v>
      </c>
      <c r="H52" s="41">
        <v>2.676483</v>
      </c>
      <c r="I52" s="42">
        <v>2.061602</v>
      </c>
      <c r="J52" s="42">
        <v>3.205311</v>
      </c>
      <c r="K52" s="41">
        <v>3.121943</v>
      </c>
      <c r="L52" s="42">
        <v>2.142446</v>
      </c>
      <c r="M52" s="42">
        <v>3.974447</v>
      </c>
    </row>
    <row r="53">
      <c r="A53" s="33">
        <v>2066.0</v>
      </c>
      <c r="B53" s="41">
        <v>1.917516</v>
      </c>
      <c r="C53" s="42">
        <v>1.401889</v>
      </c>
      <c r="D53" s="42">
        <v>2.419682</v>
      </c>
      <c r="E53" s="41">
        <v>2.391098</v>
      </c>
      <c r="F53" s="42">
        <v>1.743103</v>
      </c>
      <c r="G53" s="42">
        <v>2.96222</v>
      </c>
      <c r="H53" s="41">
        <v>2.719682</v>
      </c>
      <c r="I53" s="42">
        <v>2.022868</v>
      </c>
      <c r="J53" s="42">
        <v>3.385027</v>
      </c>
      <c r="K53" s="41">
        <v>3.203743</v>
      </c>
      <c r="L53" s="42">
        <v>2.251935</v>
      </c>
      <c r="M53" s="42">
        <v>3.99226</v>
      </c>
    </row>
    <row r="54">
      <c r="A54" s="33">
        <v>2067.0</v>
      </c>
      <c r="B54" s="41">
        <v>1.893097</v>
      </c>
      <c r="C54" s="42">
        <v>1.355193</v>
      </c>
      <c r="D54" s="42">
        <v>2.526745</v>
      </c>
      <c r="E54" s="41">
        <v>2.397811</v>
      </c>
      <c r="F54" s="42">
        <v>1.725422</v>
      </c>
      <c r="G54" s="42">
        <v>3.071349</v>
      </c>
      <c r="H54" s="41">
        <v>2.77598</v>
      </c>
      <c r="I54" s="42">
        <v>2.028671</v>
      </c>
      <c r="J54" s="42">
        <v>3.387238</v>
      </c>
      <c r="K54" s="41">
        <v>3.267318</v>
      </c>
      <c r="L54" s="42">
        <v>2.49691</v>
      </c>
      <c r="M54" s="42">
        <v>4.212035</v>
      </c>
    </row>
    <row r="55">
      <c r="A55" s="33">
        <v>2068.0</v>
      </c>
      <c r="B55" s="41">
        <v>1.897382</v>
      </c>
      <c r="C55" s="42">
        <v>1.276278</v>
      </c>
      <c r="D55" s="42">
        <v>2.489265</v>
      </c>
      <c r="E55" s="41">
        <v>2.446681</v>
      </c>
      <c r="F55" s="42">
        <v>1.760249</v>
      </c>
      <c r="G55" s="42">
        <v>3.202757</v>
      </c>
      <c r="H55" s="41">
        <v>2.83944</v>
      </c>
      <c r="I55" s="42">
        <v>2.062586</v>
      </c>
      <c r="J55" s="42">
        <v>3.538155</v>
      </c>
      <c r="K55" s="41">
        <v>3.310568</v>
      </c>
      <c r="L55" s="42">
        <v>2.422542</v>
      </c>
      <c r="M55" s="42">
        <v>4.192611</v>
      </c>
    </row>
    <row r="56">
      <c r="A56" s="33">
        <v>2069.0</v>
      </c>
      <c r="B56" s="41">
        <v>1.924988</v>
      </c>
      <c r="C56" s="42">
        <v>1.24792</v>
      </c>
      <c r="D56" s="42">
        <v>2.519961</v>
      </c>
      <c r="E56" s="41">
        <v>2.474049</v>
      </c>
      <c r="F56" s="42">
        <v>1.870543</v>
      </c>
      <c r="G56" s="42">
        <v>3.238209</v>
      </c>
      <c r="H56" s="41">
        <v>2.887817</v>
      </c>
      <c r="I56" s="42">
        <v>2.143744</v>
      </c>
      <c r="J56" s="42">
        <v>3.549351</v>
      </c>
      <c r="K56" s="41">
        <v>3.394632</v>
      </c>
      <c r="L56" s="42">
        <v>2.524044</v>
      </c>
      <c r="M56" s="42">
        <v>4.203547</v>
      </c>
    </row>
    <row r="57">
      <c r="A57" s="33">
        <v>2070.0</v>
      </c>
      <c r="B57" s="41">
        <v>1.893271</v>
      </c>
      <c r="C57" s="42">
        <v>1.379756</v>
      </c>
      <c r="D57" s="42">
        <v>2.413311</v>
      </c>
      <c r="E57" s="41">
        <v>2.476862</v>
      </c>
      <c r="F57" s="42">
        <v>1.772403</v>
      </c>
      <c r="G57" s="42">
        <v>3.141394</v>
      </c>
      <c r="H57" s="41">
        <v>2.859754</v>
      </c>
      <c r="I57" s="42">
        <v>2.123078</v>
      </c>
      <c r="J57" s="42">
        <v>3.593896</v>
      </c>
      <c r="K57" s="41">
        <v>3.465847</v>
      </c>
      <c r="L57" s="42">
        <v>2.628496</v>
      </c>
      <c r="M57" s="42">
        <v>4.395211</v>
      </c>
    </row>
    <row r="58">
      <c r="A58" s="33">
        <v>2071.0</v>
      </c>
      <c r="B58" s="41">
        <v>1.878536</v>
      </c>
      <c r="C58" s="42">
        <v>1.32672</v>
      </c>
      <c r="D58" s="42">
        <v>2.528549</v>
      </c>
      <c r="E58" s="41">
        <v>2.522479</v>
      </c>
      <c r="F58" s="42">
        <v>1.863333</v>
      </c>
      <c r="G58" s="42">
        <v>3.173362</v>
      </c>
      <c r="H58" s="41">
        <v>2.901613</v>
      </c>
      <c r="I58" s="42">
        <v>2.213445</v>
      </c>
      <c r="J58" s="42">
        <v>3.627554</v>
      </c>
      <c r="K58" s="41">
        <v>3.488874</v>
      </c>
      <c r="L58" s="42">
        <v>2.549911</v>
      </c>
      <c r="M58" s="42">
        <v>4.460896</v>
      </c>
    </row>
    <row r="59">
      <c r="A59" s="33">
        <v>2072.0</v>
      </c>
      <c r="B59" s="41">
        <v>1.892949</v>
      </c>
      <c r="C59" s="42">
        <v>1.340902</v>
      </c>
      <c r="D59" s="42">
        <v>2.468263</v>
      </c>
      <c r="E59" s="41">
        <v>2.563024</v>
      </c>
      <c r="F59" s="42">
        <v>2.012219</v>
      </c>
      <c r="G59" s="42">
        <v>3.350775</v>
      </c>
      <c r="H59" s="41">
        <v>2.959644</v>
      </c>
      <c r="I59" s="42">
        <v>2.255975</v>
      </c>
      <c r="J59" s="42">
        <v>3.57855</v>
      </c>
      <c r="K59" s="41">
        <v>3.561483</v>
      </c>
      <c r="L59" s="42">
        <v>2.613575</v>
      </c>
      <c r="M59" s="42">
        <v>4.509834</v>
      </c>
    </row>
    <row r="60">
      <c r="A60" s="33">
        <v>2073.0</v>
      </c>
      <c r="B60" s="41">
        <v>1.908057</v>
      </c>
      <c r="C60" s="42">
        <v>1.36263</v>
      </c>
      <c r="D60" s="42">
        <v>2.447101</v>
      </c>
      <c r="E60" s="41">
        <v>2.574328</v>
      </c>
      <c r="F60" s="42">
        <v>1.968751</v>
      </c>
      <c r="G60" s="42">
        <v>3.378482</v>
      </c>
      <c r="H60" s="41">
        <v>3.01323</v>
      </c>
      <c r="I60" s="42">
        <v>2.273723</v>
      </c>
      <c r="J60" s="42">
        <v>3.739595</v>
      </c>
      <c r="K60" s="41">
        <v>3.634782</v>
      </c>
      <c r="L60" s="42">
        <v>2.730175</v>
      </c>
      <c r="M60" s="42">
        <v>4.725341</v>
      </c>
    </row>
    <row r="61">
      <c r="A61" s="33">
        <v>2074.0</v>
      </c>
      <c r="B61" s="41">
        <v>1.923264</v>
      </c>
      <c r="C61" s="42">
        <v>1.403516</v>
      </c>
      <c r="D61" s="42">
        <v>2.448674</v>
      </c>
      <c r="E61" s="41">
        <v>2.553343</v>
      </c>
      <c r="F61" s="42">
        <v>1.876359</v>
      </c>
      <c r="G61" s="42">
        <v>3.32681</v>
      </c>
      <c r="H61" s="41">
        <v>3.05934</v>
      </c>
      <c r="I61" s="42">
        <v>2.246112</v>
      </c>
      <c r="J61" s="42">
        <v>3.766763</v>
      </c>
      <c r="K61" s="41">
        <v>3.666371</v>
      </c>
      <c r="L61" s="42">
        <v>2.712739</v>
      </c>
      <c r="M61" s="42">
        <v>4.782589</v>
      </c>
    </row>
    <row r="62">
      <c r="A62" s="33">
        <v>2075.0</v>
      </c>
      <c r="B62" s="41">
        <v>1.866654</v>
      </c>
      <c r="C62" s="42">
        <v>1.345209</v>
      </c>
      <c r="D62" s="42">
        <v>2.497607</v>
      </c>
      <c r="E62" s="41">
        <v>2.566835</v>
      </c>
      <c r="F62" s="42">
        <v>1.791544</v>
      </c>
      <c r="G62" s="42">
        <v>3.363231</v>
      </c>
      <c r="H62" s="41">
        <v>3.115024</v>
      </c>
      <c r="I62" s="42">
        <v>2.295055</v>
      </c>
      <c r="J62" s="42">
        <v>3.84807</v>
      </c>
      <c r="K62" s="41">
        <v>3.710948</v>
      </c>
      <c r="L62" s="42">
        <v>2.660825</v>
      </c>
      <c r="M62" s="42">
        <v>4.74734</v>
      </c>
    </row>
    <row r="63">
      <c r="A63" s="33">
        <v>2076.0</v>
      </c>
      <c r="B63" s="41">
        <v>1.873635</v>
      </c>
      <c r="C63" s="42">
        <v>1.325824</v>
      </c>
      <c r="D63" s="42">
        <v>2.454685</v>
      </c>
      <c r="E63" s="41">
        <v>2.593094</v>
      </c>
      <c r="F63" s="42">
        <v>1.960789</v>
      </c>
      <c r="G63" s="42">
        <v>3.375521</v>
      </c>
      <c r="H63" s="41">
        <v>3.136839</v>
      </c>
      <c r="I63" s="42">
        <v>2.377917</v>
      </c>
      <c r="J63" s="42">
        <v>3.901146</v>
      </c>
      <c r="K63" s="41">
        <v>3.756884</v>
      </c>
      <c r="L63" s="42">
        <v>2.902329</v>
      </c>
      <c r="M63" s="42">
        <v>4.659706</v>
      </c>
    </row>
    <row r="64">
      <c r="A64" s="33">
        <v>2077.0</v>
      </c>
      <c r="B64" s="41">
        <v>1.928977</v>
      </c>
      <c r="C64" s="42">
        <v>1.475147</v>
      </c>
      <c r="D64" s="42">
        <v>2.399115</v>
      </c>
      <c r="E64" s="41">
        <v>2.619176</v>
      </c>
      <c r="F64" s="42">
        <v>1.835187</v>
      </c>
      <c r="G64" s="42">
        <v>3.430676</v>
      </c>
      <c r="H64" s="41">
        <v>3.142983</v>
      </c>
      <c r="I64" s="42">
        <v>2.165993</v>
      </c>
      <c r="J64" s="42">
        <v>4.000392</v>
      </c>
      <c r="K64" s="41">
        <v>3.792664</v>
      </c>
      <c r="L64" s="42">
        <v>2.724959</v>
      </c>
      <c r="M64" s="42">
        <v>4.897959</v>
      </c>
    </row>
    <row r="65">
      <c r="A65" s="33">
        <v>2078.0</v>
      </c>
      <c r="B65" s="41">
        <v>1.927556</v>
      </c>
      <c r="C65" s="42">
        <v>1.453816</v>
      </c>
      <c r="D65" s="42">
        <v>2.490738</v>
      </c>
      <c r="E65" s="41">
        <v>2.637631</v>
      </c>
      <c r="F65" s="42">
        <v>1.89855</v>
      </c>
      <c r="G65" s="42">
        <v>3.390967</v>
      </c>
      <c r="H65" s="41">
        <v>3.165209</v>
      </c>
      <c r="I65" s="42">
        <v>2.111759</v>
      </c>
      <c r="J65" s="42">
        <v>3.962072</v>
      </c>
      <c r="K65" s="41">
        <v>3.827225</v>
      </c>
      <c r="L65" s="42">
        <v>2.703465</v>
      </c>
      <c r="M65" s="42">
        <v>4.840152</v>
      </c>
    </row>
    <row r="66">
      <c r="A66" s="33">
        <v>2079.0</v>
      </c>
      <c r="B66" s="41">
        <v>1.89898</v>
      </c>
      <c r="C66" s="42">
        <v>1.211758</v>
      </c>
      <c r="D66" s="42">
        <v>2.630514</v>
      </c>
      <c r="E66" s="41">
        <v>2.640189</v>
      </c>
      <c r="F66" s="42">
        <v>1.804181</v>
      </c>
      <c r="G66" s="42">
        <v>3.513041</v>
      </c>
      <c r="H66" s="41">
        <v>3.243989</v>
      </c>
      <c r="I66" s="42">
        <v>2.378679</v>
      </c>
      <c r="J66" s="42">
        <v>3.97931</v>
      </c>
      <c r="K66" s="41">
        <v>3.939085</v>
      </c>
      <c r="L66" s="42">
        <v>2.845893</v>
      </c>
      <c r="M66" s="42">
        <v>5.063003</v>
      </c>
    </row>
    <row r="67">
      <c r="A67" s="33">
        <v>2080.0</v>
      </c>
      <c r="B67" s="41">
        <v>1.878959</v>
      </c>
      <c r="C67" s="42">
        <v>1.312068</v>
      </c>
      <c r="D67" s="42">
        <v>2.482415</v>
      </c>
      <c r="E67" s="41">
        <v>2.684936</v>
      </c>
      <c r="F67" s="42">
        <v>1.942683</v>
      </c>
      <c r="G67" s="42">
        <v>3.609534</v>
      </c>
      <c r="H67" s="41">
        <v>3.284635</v>
      </c>
      <c r="I67" s="42">
        <v>2.641124</v>
      </c>
      <c r="J67" s="42">
        <v>4.01914</v>
      </c>
      <c r="K67" s="41">
        <v>4.001809</v>
      </c>
      <c r="L67" s="42">
        <v>3.056199</v>
      </c>
      <c r="M67" s="42">
        <v>5.168949</v>
      </c>
    </row>
    <row r="68">
      <c r="A68" s="33">
        <v>2081.0</v>
      </c>
      <c r="B68" s="41">
        <v>1.882513</v>
      </c>
      <c r="C68" s="42">
        <v>1.414519</v>
      </c>
      <c r="D68" s="42">
        <v>2.39546</v>
      </c>
      <c r="E68" s="41">
        <v>2.708345</v>
      </c>
      <c r="F68" s="42">
        <v>2.033622</v>
      </c>
      <c r="G68" s="42">
        <v>3.526612</v>
      </c>
      <c r="H68" s="41">
        <v>3.362571</v>
      </c>
      <c r="I68" s="42">
        <v>2.508086</v>
      </c>
      <c r="J68" s="42">
        <v>4.036632</v>
      </c>
      <c r="K68" s="41">
        <v>4.080058</v>
      </c>
      <c r="L68" s="42">
        <v>3.179589</v>
      </c>
      <c r="M68" s="42">
        <v>5.20092</v>
      </c>
    </row>
    <row r="69">
      <c r="A69" s="33">
        <v>2082.0</v>
      </c>
      <c r="B69" s="41">
        <v>1.898625</v>
      </c>
      <c r="C69" s="42">
        <v>1.438305</v>
      </c>
      <c r="D69" s="42">
        <v>2.476662</v>
      </c>
      <c r="E69" s="41">
        <v>2.71007</v>
      </c>
      <c r="F69" s="42">
        <v>2.116563</v>
      </c>
      <c r="G69" s="42">
        <v>3.420779</v>
      </c>
      <c r="H69" s="41">
        <v>3.388056</v>
      </c>
      <c r="I69" s="42">
        <v>2.520219</v>
      </c>
      <c r="J69" s="42">
        <v>4.070795</v>
      </c>
      <c r="K69" s="41">
        <v>4.149752</v>
      </c>
      <c r="L69" s="42">
        <v>3.232797</v>
      </c>
      <c r="M69" s="42">
        <v>5.339034</v>
      </c>
    </row>
    <row r="70">
      <c r="A70" s="33">
        <v>2083.0</v>
      </c>
      <c r="B70" s="41">
        <v>1.888728</v>
      </c>
      <c r="C70" s="42">
        <v>1.309151</v>
      </c>
      <c r="D70" s="42">
        <v>2.604267</v>
      </c>
      <c r="E70" s="41">
        <v>2.698675</v>
      </c>
      <c r="F70" s="42">
        <v>1.938596</v>
      </c>
      <c r="G70" s="42">
        <v>3.524628</v>
      </c>
      <c r="H70" s="41">
        <v>3.434687</v>
      </c>
      <c r="I70" s="42">
        <v>2.561637</v>
      </c>
      <c r="J70" s="42">
        <v>4.114427</v>
      </c>
      <c r="K70" s="41">
        <v>4.167863</v>
      </c>
      <c r="L70" s="42">
        <v>3.13834</v>
      </c>
      <c r="M70" s="42">
        <v>5.279665</v>
      </c>
    </row>
    <row r="71">
      <c r="A71" s="33">
        <v>2084.0</v>
      </c>
      <c r="B71" s="41">
        <v>1.873606</v>
      </c>
      <c r="C71" s="42">
        <v>1.331494</v>
      </c>
      <c r="D71" s="42">
        <v>2.5688</v>
      </c>
      <c r="E71" s="41">
        <v>2.726393</v>
      </c>
      <c r="F71" s="42">
        <v>1.87985</v>
      </c>
      <c r="G71" s="42">
        <v>3.53561</v>
      </c>
      <c r="H71" s="41">
        <v>3.489502</v>
      </c>
      <c r="I71" s="42">
        <v>2.7751</v>
      </c>
      <c r="J71" s="42">
        <v>4.22686</v>
      </c>
      <c r="K71" s="41">
        <v>4.248727</v>
      </c>
      <c r="L71" s="42">
        <v>3.237478</v>
      </c>
      <c r="M71" s="42">
        <v>5.49826</v>
      </c>
    </row>
    <row r="72">
      <c r="A72" s="33">
        <v>2085.0</v>
      </c>
      <c r="B72" s="41">
        <v>1.898321</v>
      </c>
      <c r="C72" s="42">
        <v>1.368011</v>
      </c>
      <c r="D72" s="42">
        <v>2.45812</v>
      </c>
      <c r="E72" s="41">
        <v>2.748603</v>
      </c>
      <c r="F72" s="42">
        <v>1.797407</v>
      </c>
      <c r="G72" s="42">
        <v>3.504995</v>
      </c>
      <c r="H72" s="41">
        <v>3.524971</v>
      </c>
      <c r="I72" s="42">
        <v>2.696775</v>
      </c>
      <c r="J72" s="42">
        <v>4.252438</v>
      </c>
      <c r="K72" s="41">
        <v>4.330868</v>
      </c>
      <c r="L72" s="42">
        <v>3.365381</v>
      </c>
      <c r="M72" s="42">
        <v>5.58428</v>
      </c>
    </row>
    <row r="73">
      <c r="A73" s="33">
        <v>2086.0</v>
      </c>
      <c r="B73" s="41">
        <v>1.912348</v>
      </c>
      <c r="C73" s="42">
        <v>1.41629</v>
      </c>
      <c r="D73" s="42">
        <v>2.591721</v>
      </c>
      <c r="E73" s="41">
        <v>2.778838</v>
      </c>
      <c r="F73" s="42">
        <v>2.049187</v>
      </c>
      <c r="G73" s="42">
        <v>3.524135</v>
      </c>
      <c r="H73" s="41">
        <v>3.565323</v>
      </c>
      <c r="I73" s="42">
        <v>2.550142</v>
      </c>
      <c r="J73" s="42">
        <v>4.396064</v>
      </c>
      <c r="K73" s="41">
        <v>4.385638</v>
      </c>
      <c r="L73" s="42">
        <v>3.447886</v>
      </c>
      <c r="M73" s="42">
        <v>5.688011</v>
      </c>
    </row>
    <row r="74">
      <c r="A74" s="33">
        <v>2087.0</v>
      </c>
      <c r="B74" s="41">
        <v>1.854707</v>
      </c>
      <c r="C74" s="42">
        <v>1.060565</v>
      </c>
      <c r="D74" s="42">
        <v>2.517911</v>
      </c>
      <c r="E74" s="41">
        <v>2.802106</v>
      </c>
      <c r="F74" s="42">
        <v>2.014756</v>
      </c>
      <c r="G74" s="42">
        <v>3.675007</v>
      </c>
      <c r="H74" s="41">
        <v>3.589143</v>
      </c>
      <c r="I74" s="42">
        <v>2.697274</v>
      </c>
      <c r="J74" s="42">
        <v>4.349227</v>
      </c>
      <c r="K74" s="41">
        <v>4.420508</v>
      </c>
      <c r="L74" s="42">
        <v>3.358216</v>
      </c>
      <c r="M74" s="42">
        <v>5.84131</v>
      </c>
    </row>
    <row r="75">
      <c r="A75" s="33">
        <v>2088.0</v>
      </c>
      <c r="B75" s="41">
        <v>1.862938</v>
      </c>
      <c r="C75" s="42">
        <v>1.207408</v>
      </c>
      <c r="D75" s="42">
        <v>2.486657</v>
      </c>
      <c r="E75" s="41">
        <v>2.795026</v>
      </c>
      <c r="F75" s="42">
        <v>1.881161</v>
      </c>
      <c r="G75" s="42">
        <v>3.70546</v>
      </c>
      <c r="H75" s="41">
        <v>3.691313</v>
      </c>
      <c r="I75" s="42">
        <v>3.082685</v>
      </c>
      <c r="J75" s="42">
        <v>4.33293</v>
      </c>
      <c r="K75" s="41">
        <v>4.485243</v>
      </c>
      <c r="L75" s="42">
        <v>3.412783</v>
      </c>
      <c r="M75" s="42">
        <v>5.763672</v>
      </c>
    </row>
    <row r="76">
      <c r="A76" s="33">
        <v>2089.0</v>
      </c>
      <c r="B76" s="41">
        <v>1.86713</v>
      </c>
      <c r="C76" s="42">
        <v>1.190543</v>
      </c>
      <c r="D76" s="42">
        <v>2.528963</v>
      </c>
      <c r="E76" s="41">
        <v>2.834368</v>
      </c>
      <c r="F76" s="42">
        <v>1.961953</v>
      </c>
      <c r="G76" s="42">
        <v>3.736052</v>
      </c>
      <c r="H76" s="41">
        <v>3.753014</v>
      </c>
      <c r="I76" s="42">
        <v>2.890938</v>
      </c>
      <c r="J76" s="42">
        <v>4.480876</v>
      </c>
      <c r="K76" s="41">
        <v>4.516005</v>
      </c>
      <c r="L76" s="42">
        <v>3.511085</v>
      </c>
      <c r="M76" s="42">
        <v>5.871459</v>
      </c>
    </row>
    <row r="77">
      <c r="A77" s="33">
        <v>2090.0</v>
      </c>
      <c r="B77" s="41">
        <v>1.850755</v>
      </c>
      <c r="C77" s="42">
        <v>1.320965</v>
      </c>
      <c r="D77" s="42">
        <v>2.639159</v>
      </c>
      <c r="E77" s="41">
        <v>2.842253</v>
      </c>
      <c r="F77" s="42">
        <v>1.999422</v>
      </c>
      <c r="G77" s="42">
        <v>3.742079</v>
      </c>
      <c r="H77" s="41">
        <v>3.676032</v>
      </c>
      <c r="I77" s="42">
        <v>2.75288</v>
      </c>
      <c r="J77" s="42">
        <v>4.515022</v>
      </c>
      <c r="K77" s="41">
        <v>4.576844</v>
      </c>
      <c r="L77" s="42">
        <v>3.572625</v>
      </c>
      <c r="M77" s="42">
        <v>5.970619</v>
      </c>
    </row>
    <row r="78">
      <c r="A78" s="33">
        <v>2091.0</v>
      </c>
      <c r="B78" s="41">
        <v>1.899351</v>
      </c>
      <c r="C78" s="42">
        <v>1.405743</v>
      </c>
      <c r="D78" s="42">
        <v>2.564495</v>
      </c>
      <c r="E78" s="41">
        <v>2.858009</v>
      </c>
      <c r="F78" s="42">
        <v>2.06638</v>
      </c>
      <c r="G78" s="42">
        <v>3.819685</v>
      </c>
      <c r="H78" s="41">
        <v>3.702561</v>
      </c>
      <c r="I78" s="42">
        <v>2.905729</v>
      </c>
      <c r="J78" s="42">
        <v>4.604586</v>
      </c>
      <c r="K78" s="41">
        <v>4.687559</v>
      </c>
      <c r="L78" s="42">
        <v>3.594474</v>
      </c>
      <c r="M78" s="42">
        <v>6.214499</v>
      </c>
    </row>
    <row r="79">
      <c r="A79" s="33">
        <v>2092.0</v>
      </c>
      <c r="B79" s="41">
        <v>1.874026</v>
      </c>
      <c r="C79" s="42">
        <v>1.322387</v>
      </c>
      <c r="D79" s="42">
        <v>2.56101</v>
      </c>
      <c r="E79" s="41">
        <v>2.880338</v>
      </c>
      <c r="F79" s="42">
        <v>2.149937</v>
      </c>
      <c r="G79" s="42">
        <v>3.664572</v>
      </c>
      <c r="H79" s="41">
        <v>3.794328</v>
      </c>
      <c r="I79" s="42">
        <v>2.926629</v>
      </c>
      <c r="J79" s="42">
        <v>4.735992</v>
      </c>
      <c r="K79" s="41">
        <v>4.725138</v>
      </c>
      <c r="L79" s="42">
        <v>3.632484</v>
      </c>
      <c r="M79" s="42">
        <v>6.357859</v>
      </c>
    </row>
    <row r="80">
      <c r="A80" s="33">
        <v>2093.0</v>
      </c>
      <c r="B80" s="41">
        <v>1.857916</v>
      </c>
      <c r="C80" s="42">
        <v>1.333361</v>
      </c>
      <c r="D80" s="42">
        <v>2.678977</v>
      </c>
      <c r="E80" s="41">
        <v>2.885124</v>
      </c>
      <c r="F80" s="42">
        <v>1.999156</v>
      </c>
      <c r="G80" s="42">
        <v>3.821124</v>
      </c>
      <c r="H80" s="41">
        <v>3.855755</v>
      </c>
      <c r="I80" s="42">
        <v>2.865406</v>
      </c>
      <c r="J80" s="42">
        <v>4.745307</v>
      </c>
      <c r="K80" s="41">
        <v>4.811844</v>
      </c>
      <c r="L80" s="42">
        <v>3.807746</v>
      </c>
      <c r="M80" s="42">
        <v>6.254568</v>
      </c>
    </row>
    <row r="81">
      <c r="A81" s="33">
        <v>2094.0</v>
      </c>
      <c r="B81" s="41">
        <v>1.862203</v>
      </c>
      <c r="C81" s="42">
        <v>1.30328</v>
      </c>
      <c r="D81" s="42">
        <v>2.53881</v>
      </c>
      <c r="E81" s="41">
        <v>2.881589</v>
      </c>
      <c r="F81" s="42">
        <v>1.984913</v>
      </c>
      <c r="G81" s="42">
        <v>3.8325</v>
      </c>
      <c r="H81" s="41">
        <v>3.86036</v>
      </c>
      <c r="I81" s="42">
        <v>2.672396</v>
      </c>
      <c r="J81" s="42">
        <v>4.832886</v>
      </c>
      <c r="K81" s="41">
        <v>4.861349</v>
      </c>
      <c r="L81" s="42">
        <v>3.765116</v>
      </c>
      <c r="M81" s="42">
        <v>6.244974</v>
      </c>
    </row>
    <row r="82">
      <c r="A82" s="33">
        <v>2095.0</v>
      </c>
      <c r="B82" s="41">
        <v>1.829432</v>
      </c>
      <c r="C82" s="42">
        <v>1.182353</v>
      </c>
      <c r="D82" s="42">
        <v>2.59578</v>
      </c>
      <c r="E82" s="41">
        <v>2.895906</v>
      </c>
      <c r="F82" s="42">
        <v>2.034589</v>
      </c>
      <c r="G82" s="42">
        <v>3.70891</v>
      </c>
      <c r="H82" s="41">
        <v>3.899575</v>
      </c>
      <c r="I82" s="42">
        <v>2.758947</v>
      </c>
      <c r="J82" s="42">
        <v>4.819039</v>
      </c>
      <c r="K82" s="41">
        <v>4.897654</v>
      </c>
      <c r="L82" s="42">
        <v>3.560151</v>
      </c>
      <c r="M82" s="42">
        <v>6.338941</v>
      </c>
    </row>
    <row r="83">
      <c r="A83" s="33">
        <v>2096.0</v>
      </c>
      <c r="B83" s="41">
        <v>1.850941</v>
      </c>
      <c r="C83" s="42">
        <v>1.215714</v>
      </c>
      <c r="D83" s="42">
        <v>2.60286</v>
      </c>
      <c r="E83" s="41">
        <v>2.927098</v>
      </c>
      <c r="F83" s="42">
        <v>2.041644</v>
      </c>
      <c r="G83" s="42">
        <v>3.860568</v>
      </c>
      <c r="H83" s="41">
        <v>3.971028</v>
      </c>
      <c r="I83" s="42">
        <v>2.914203</v>
      </c>
      <c r="J83" s="42">
        <v>4.81426</v>
      </c>
      <c r="K83" s="41">
        <v>4.970756</v>
      </c>
      <c r="L83" s="42">
        <v>3.844717</v>
      </c>
      <c r="M83" s="42">
        <v>6.599659</v>
      </c>
    </row>
    <row r="84">
      <c r="A84" s="33">
        <v>2097.0</v>
      </c>
      <c r="B84" s="41">
        <v>1.856945</v>
      </c>
      <c r="C84" s="42">
        <v>1.335475</v>
      </c>
      <c r="D84" s="42">
        <v>2.438214</v>
      </c>
      <c r="E84" s="41">
        <v>2.883016</v>
      </c>
      <c r="F84" s="42">
        <v>2.048469</v>
      </c>
      <c r="G84" s="42">
        <v>3.809968</v>
      </c>
      <c r="H84" s="41">
        <v>4.012272</v>
      </c>
      <c r="I84" s="42">
        <v>3.029101</v>
      </c>
      <c r="J84" s="42">
        <v>4.869917</v>
      </c>
      <c r="K84" s="41">
        <v>5.024594</v>
      </c>
      <c r="L84" s="42">
        <v>3.785902</v>
      </c>
      <c r="M84" s="42">
        <v>6.634665</v>
      </c>
    </row>
    <row r="85">
      <c r="A85" s="33">
        <v>2098.0</v>
      </c>
      <c r="B85" s="41">
        <v>1.849398</v>
      </c>
      <c r="C85" s="42">
        <v>1.339316</v>
      </c>
      <c r="D85" s="42">
        <v>2.491008</v>
      </c>
      <c r="E85" s="41">
        <v>2.911428</v>
      </c>
      <c r="F85" s="42">
        <v>2.149113</v>
      </c>
      <c r="G85" s="42">
        <v>3.824906</v>
      </c>
      <c r="H85" s="41">
        <v>4.044641</v>
      </c>
      <c r="I85" s="42">
        <v>3.022763</v>
      </c>
      <c r="J85" s="42">
        <v>5.08379</v>
      </c>
      <c r="K85" s="41">
        <v>5.081301</v>
      </c>
      <c r="L85" s="42">
        <v>3.919678</v>
      </c>
      <c r="M85" s="42">
        <v>6.507354</v>
      </c>
    </row>
    <row r="86">
      <c r="A86" s="33">
        <v>2099.0</v>
      </c>
      <c r="B86" s="41">
        <v>1.862651</v>
      </c>
      <c r="C86" s="42">
        <v>1.201671</v>
      </c>
      <c r="D86" s="42">
        <v>2.565931</v>
      </c>
      <c r="E86" s="41">
        <v>2.932511</v>
      </c>
      <c r="F86" s="42">
        <v>2.174707</v>
      </c>
      <c r="G86" s="42">
        <v>3.877696</v>
      </c>
      <c r="H86" s="41">
        <v>4.12217</v>
      </c>
      <c r="I86" s="42">
        <v>3.172393</v>
      </c>
      <c r="J86" s="42">
        <v>5.222092</v>
      </c>
      <c r="K86" s="41">
        <v>5.114966</v>
      </c>
      <c r="L86" s="42">
        <v>3.702504</v>
      </c>
      <c r="M86" s="42">
        <v>6.574157</v>
      </c>
    </row>
    <row r="87">
      <c r="A87" s="33">
        <v>2100.0</v>
      </c>
      <c r="B87" s="41">
        <v>1.870901</v>
      </c>
      <c r="C87" s="42">
        <v>1.205854</v>
      </c>
      <c r="D87" s="42">
        <v>2.517312</v>
      </c>
      <c r="E87" s="41">
        <v>2.94099</v>
      </c>
      <c r="F87" s="42">
        <v>2.027784</v>
      </c>
      <c r="G87" s="42">
        <v>3.831856</v>
      </c>
      <c r="H87" s="41">
        <v>4.195155</v>
      </c>
      <c r="I87" s="42">
        <v>3.443149</v>
      </c>
      <c r="J87" s="42">
        <v>5.226981</v>
      </c>
      <c r="K87" s="41">
        <v>5.177587</v>
      </c>
      <c r="L87" s="42">
        <v>3.702504</v>
      </c>
      <c r="M87" s="42">
        <v>6.836985</v>
      </c>
    </row>
    <row r="88">
      <c r="B88" s="44"/>
      <c r="C88" s="2"/>
      <c r="D88" s="2"/>
      <c r="E88" s="44"/>
      <c r="F88" s="2"/>
      <c r="G88" s="2"/>
      <c r="H88" s="44"/>
      <c r="I88" s="2"/>
      <c r="J88" s="2"/>
      <c r="K88" s="44"/>
      <c r="L88" s="2"/>
      <c r="M88" s="2"/>
    </row>
    <row r="89">
      <c r="B89" s="44"/>
      <c r="C89" s="2"/>
      <c r="D89" s="2"/>
      <c r="E89" s="44"/>
      <c r="F89" s="2"/>
      <c r="G89" s="2"/>
      <c r="H89" s="44"/>
      <c r="I89" s="2"/>
      <c r="J89" s="2"/>
      <c r="K89" s="44"/>
      <c r="L89" s="2"/>
      <c r="M89" s="2"/>
    </row>
    <row r="90">
      <c r="B90" s="44"/>
      <c r="C90" s="2"/>
      <c r="D90" s="2"/>
      <c r="E90" s="44"/>
      <c r="F90" s="2"/>
      <c r="G90" s="2"/>
      <c r="H90" s="44"/>
      <c r="I90" s="2"/>
      <c r="J90" s="2"/>
      <c r="K90" s="44"/>
      <c r="L90" s="2"/>
      <c r="M90" s="2"/>
    </row>
    <row r="91">
      <c r="B91" s="44"/>
      <c r="C91" s="2"/>
      <c r="D91" s="2"/>
      <c r="E91" s="44"/>
      <c r="F91" s="2"/>
      <c r="G91" s="2"/>
      <c r="H91" s="44"/>
      <c r="I91" s="2"/>
      <c r="J91" s="2"/>
      <c r="K91" s="44"/>
      <c r="L91" s="2"/>
      <c r="M91" s="2"/>
    </row>
    <row r="92">
      <c r="B92" s="44"/>
      <c r="C92" s="2"/>
      <c r="D92" s="2"/>
      <c r="E92" s="44"/>
      <c r="F92" s="2"/>
      <c r="G92" s="2"/>
      <c r="H92" s="44"/>
      <c r="I92" s="2"/>
      <c r="J92" s="2"/>
      <c r="K92" s="44"/>
      <c r="L92" s="2"/>
      <c r="M92" s="2"/>
    </row>
    <row r="93">
      <c r="B93" s="44"/>
      <c r="C93" s="2"/>
      <c r="D93" s="2"/>
      <c r="E93" s="44"/>
      <c r="F93" s="2"/>
      <c r="G93" s="2"/>
      <c r="H93" s="44"/>
      <c r="I93" s="2"/>
      <c r="J93" s="2"/>
      <c r="K93" s="44"/>
      <c r="L93" s="2"/>
      <c r="M93" s="2"/>
    </row>
    <row r="94">
      <c r="B94" s="44"/>
      <c r="C94" s="2"/>
      <c r="D94" s="2"/>
      <c r="E94" s="44"/>
      <c r="F94" s="2"/>
      <c r="G94" s="2"/>
      <c r="H94" s="44"/>
      <c r="I94" s="2"/>
      <c r="J94" s="2"/>
      <c r="K94" s="44"/>
      <c r="L94" s="2"/>
      <c r="M94" s="2"/>
    </row>
    <row r="95">
      <c r="B95" s="44"/>
      <c r="C95" s="2"/>
      <c r="D95" s="2"/>
      <c r="E95" s="44"/>
      <c r="F95" s="2"/>
      <c r="G95" s="2"/>
      <c r="H95" s="44"/>
      <c r="I95" s="2"/>
      <c r="J95" s="2"/>
      <c r="K95" s="44"/>
      <c r="L95" s="2"/>
      <c r="M95" s="2"/>
    </row>
    <row r="96">
      <c r="B96" s="44"/>
      <c r="C96" s="2"/>
      <c r="D96" s="2"/>
      <c r="E96" s="44"/>
      <c r="F96" s="2"/>
      <c r="G96" s="2"/>
      <c r="H96" s="44"/>
      <c r="I96" s="2"/>
      <c r="J96" s="2"/>
      <c r="K96" s="44"/>
      <c r="L96" s="2"/>
      <c r="M96" s="2"/>
    </row>
    <row r="97">
      <c r="B97" s="44"/>
      <c r="C97" s="2"/>
      <c r="D97" s="2"/>
      <c r="E97" s="44"/>
      <c r="F97" s="2"/>
      <c r="G97" s="2"/>
      <c r="H97" s="44"/>
      <c r="I97" s="2"/>
      <c r="J97" s="2"/>
      <c r="K97" s="44"/>
      <c r="L97" s="2"/>
      <c r="M97" s="2"/>
    </row>
    <row r="98">
      <c r="B98" s="44"/>
      <c r="C98" s="2"/>
      <c r="D98" s="2"/>
      <c r="E98" s="44"/>
      <c r="F98" s="2"/>
      <c r="G98" s="2"/>
      <c r="H98" s="44"/>
      <c r="I98" s="2"/>
      <c r="J98" s="2"/>
      <c r="K98" s="44"/>
      <c r="L98" s="2"/>
      <c r="M98" s="2"/>
    </row>
    <row r="99">
      <c r="B99" s="44"/>
      <c r="C99" s="2"/>
      <c r="D99" s="2"/>
      <c r="E99" s="44"/>
      <c r="F99" s="2"/>
      <c r="G99" s="2"/>
      <c r="H99" s="44"/>
      <c r="I99" s="2"/>
      <c r="J99" s="2"/>
      <c r="K99" s="44"/>
      <c r="L99" s="2"/>
      <c r="M99" s="2"/>
    </row>
    <row r="100">
      <c r="B100" s="44"/>
      <c r="C100" s="2"/>
      <c r="D100" s="2"/>
      <c r="E100" s="44"/>
      <c r="F100" s="2"/>
      <c r="G100" s="2"/>
      <c r="H100" s="44"/>
      <c r="I100" s="2"/>
      <c r="J100" s="2"/>
      <c r="K100" s="44"/>
      <c r="L100" s="2"/>
      <c r="M100" s="2"/>
    </row>
    <row r="101">
      <c r="B101" s="44"/>
      <c r="C101" s="2"/>
      <c r="D101" s="2"/>
      <c r="E101" s="44"/>
      <c r="F101" s="2"/>
      <c r="G101" s="2"/>
      <c r="H101" s="44"/>
      <c r="I101" s="2"/>
      <c r="J101" s="2"/>
      <c r="K101" s="44"/>
      <c r="L101" s="2"/>
      <c r="M101" s="2"/>
    </row>
    <row r="102">
      <c r="B102" s="44"/>
      <c r="C102" s="2"/>
      <c r="D102" s="2"/>
      <c r="E102" s="44"/>
      <c r="F102" s="2"/>
      <c r="G102" s="2"/>
      <c r="H102" s="44"/>
      <c r="I102" s="2"/>
      <c r="J102" s="2"/>
      <c r="K102" s="44"/>
      <c r="L102" s="2"/>
      <c r="M102" s="2"/>
    </row>
    <row r="103">
      <c r="B103" s="44"/>
      <c r="C103" s="2"/>
      <c r="D103" s="2"/>
      <c r="E103" s="44"/>
      <c r="F103" s="2"/>
      <c r="G103" s="2"/>
      <c r="H103" s="44"/>
      <c r="I103" s="2"/>
      <c r="J103" s="2"/>
      <c r="K103" s="44"/>
      <c r="L103" s="2"/>
      <c r="M103" s="2"/>
    </row>
    <row r="104">
      <c r="B104" s="44"/>
      <c r="C104" s="2"/>
      <c r="D104" s="2"/>
      <c r="E104" s="44"/>
      <c r="F104" s="2"/>
      <c r="G104" s="2"/>
      <c r="H104" s="44"/>
      <c r="I104" s="2"/>
      <c r="J104" s="2"/>
      <c r="K104" s="44"/>
      <c r="L104" s="2"/>
      <c r="M104" s="2"/>
    </row>
    <row r="105">
      <c r="B105" s="44"/>
      <c r="C105" s="2"/>
      <c r="D105" s="2"/>
      <c r="E105" s="44"/>
      <c r="F105" s="2"/>
      <c r="G105" s="2"/>
      <c r="H105" s="44"/>
      <c r="I105" s="2"/>
      <c r="J105" s="2"/>
      <c r="K105" s="44"/>
      <c r="L105" s="2"/>
      <c r="M105" s="2"/>
    </row>
    <row r="106">
      <c r="B106" s="44"/>
      <c r="C106" s="2"/>
      <c r="D106" s="2"/>
      <c r="E106" s="44"/>
      <c r="F106" s="2"/>
      <c r="G106" s="2"/>
      <c r="H106" s="44"/>
      <c r="I106" s="2"/>
      <c r="J106" s="2"/>
      <c r="K106" s="44"/>
      <c r="L106" s="2"/>
      <c r="M106" s="2"/>
    </row>
    <row r="107">
      <c r="B107" s="44"/>
      <c r="C107" s="2"/>
      <c r="D107" s="2"/>
      <c r="E107" s="44"/>
      <c r="F107" s="2"/>
      <c r="G107" s="2"/>
      <c r="H107" s="44"/>
      <c r="I107" s="2"/>
      <c r="J107" s="2"/>
      <c r="K107" s="44"/>
      <c r="L107" s="2"/>
      <c r="M107" s="2"/>
    </row>
    <row r="108">
      <c r="B108" s="44"/>
      <c r="C108" s="2"/>
      <c r="D108" s="2"/>
      <c r="E108" s="44"/>
      <c r="F108" s="2"/>
      <c r="G108" s="2"/>
      <c r="H108" s="44"/>
      <c r="I108" s="2"/>
      <c r="J108" s="2"/>
      <c r="K108" s="44"/>
      <c r="L108" s="2"/>
      <c r="M108" s="2"/>
    </row>
    <row r="109">
      <c r="B109" s="44"/>
      <c r="C109" s="2"/>
      <c r="D109" s="2"/>
      <c r="E109" s="44"/>
      <c r="F109" s="2"/>
      <c r="G109" s="2"/>
      <c r="H109" s="44"/>
      <c r="I109" s="2"/>
      <c r="J109" s="2"/>
      <c r="K109" s="44"/>
      <c r="L109" s="2"/>
      <c r="M109" s="2"/>
    </row>
    <row r="110">
      <c r="B110" s="44"/>
      <c r="C110" s="2"/>
      <c r="D110" s="2"/>
      <c r="E110" s="44"/>
      <c r="F110" s="2"/>
      <c r="G110" s="2"/>
      <c r="H110" s="44"/>
      <c r="I110" s="2"/>
      <c r="J110" s="2"/>
      <c r="K110" s="44"/>
      <c r="L110" s="2"/>
      <c r="M110" s="2"/>
    </row>
    <row r="111">
      <c r="B111" s="44"/>
      <c r="C111" s="2"/>
      <c r="D111" s="2"/>
      <c r="E111" s="44"/>
      <c r="F111" s="2"/>
      <c r="G111" s="2"/>
      <c r="H111" s="44"/>
      <c r="I111" s="2"/>
      <c r="J111" s="2"/>
      <c r="K111" s="44"/>
      <c r="L111" s="2"/>
      <c r="M111" s="2"/>
    </row>
    <row r="112">
      <c r="B112" s="44"/>
      <c r="C112" s="2"/>
      <c r="D112" s="2"/>
      <c r="E112" s="44"/>
      <c r="F112" s="2"/>
      <c r="G112" s="2"/>
      <c r="H112" s="44"/>
      <c r="I112" s="2"/>
      <c r="J112" s="2"/>
      <c r="K112" s="44"/>
      <c r="L112" s="2"/>
      <c r="M112" s="2"/>
    </row>
    <row r="113">
      <c r="B113" s="44"/>
      <c r="C113" s="2"/>
      <c r="D113" s="2"/>
      <c r="E113" s="44"/>
      <c r="F113" s="2"/>
      <c r="G113" s="2"/>
      <c r="H113" s="44"/>
      <c r="I113" s="2"/>
      <c r="J113" s="2"/>
      <c r="K113" s="44"/>
      <c r="L113" s="2"/>
      <c r="M113" s="2"/>
    </row>
    <row r="114">
      <c r="B114" s="44"/>
      <c r="C114" s="2"/>
      <c r="D114" s="2"/>
      <c r="E114" s="44"/>
      <c r="F114" s="2"/>
      <c r="G114" s="2"/>
      <c r="H114" s="44"/>
      <c r="I114" s="2"/>
      <c r="J114" s="2"/>
      <c r="K114" s="44"/>
      <c r="L114" s="2"/>
      <c r="M114" s="2"/>
    </row>
    <row r="115">
      <c r="B115" s="44"/>
      <c r="C115" s="2"/>
      <c r="D115" s="2"/>
      <c r="E115" s="44"/>
      <c r="F115" s="2"/>
      <c r="G115" s="2"/>
      <c r="H115" s="44"/>
      <c r="I115" s="2"/>
      <c r="J115" s="2"/>
      <c r="K115" s="44"/>
      <c r="L115" s="2"/>
      <c r="M115" s="2"/>
    </row>
    <row r="116">
      <c r="B116" s="44"/>
      <c r="C116" s="2"/>
      <c r="D116" s="2"/>
      <c r="E116" s="44"/>
      <c r="F116" s="2"/>
      <c r="G116" s="2"/>
      <c r="H116" s="44"/>
      <c r="I116" s="2"/>
      <c r="J116" s="2"/>
      <c r="K116" s="44"/>
      <c r="L116" s="2"/>
      <c r="M116" s="2"/>
    </row>
    <row r="117">
      <c r="B117" s="44"/>
      <c r="C117" s="2"/>
      <c r="D117" s="2"/>
      <c r="E117" s="44"/>
      <c r="F117" s="2"/>
      <c r="G117" s="2"/>
      <c r="H117" s="44"/>
      <c r="I117" s="2"/>
      <c r="J117" s="2"/>
      <c r="K117" s="44"/>
      <c r="L117" s="2"/>
      <c r="M117" s="2"/>
    </row>
    <row r="118">
      <c r="B118" s="44"/>
      <c r="C118" s="2"/>
      <c r="D118" s="2"/>
      <c r="E118" s="44"/>
      <c r="F118" s="2"/>
      <c r="G118" s="2"/>
      <c r="H118" s="44"/>
      <c r="I118" s="2"/>
      <c r="J118" s="2"/>
      <c r="K118" s="44"/>
      <c r="L118" s="2"/>
      <c r="M118" s="2"/>
    </row>
    <row r="119">
      <c r="B119" s="44"/>
      <c r="C119" s="2"/>
      <c r="D119" s="2"/>
      <c r="E119" s="44"/>
      <c r="F119" s="2"/>
      <c r="G119" s="2"/>
      <c r="H119" s="44"/>
      <c r="I119" s="2"/>
      <c r="J119" s="2"/>
      <c r="K119" s="44"/>
      <c r="L119" s="2"/>
      <c r="M119" s="2"/>
    </row>
    <row r="120">
      <c r="B120" s="44"/>
      <c r="C120" s="2"/>
      <c r="D120" s="2"/>
      <c r="E120" s="44"/>
      <c r="F120" s="2"/>
      <c r="G120" s="2"/>
      <c r="H120" s="44"/>
      <c r="I120" s="2"/>
      <c r="J120" s="2"/>
      <c r="K120" s="44"/>
      <c r="L120" s="2"/>
      <c r="M120" s="2"/>
    </row>
    <row r="121">
      <c r="B121" s="44"/>
      <c r="C121" s="2"/>
      <c r="D121" s="2"/>
      <c r="E121" s="44"/>
      <c r="F121" s="2"/>
      <c r="G121" s="2"/>
      <c r="H121" s="44"/>
      <c r="I121" s="2"/>
      <c r="J121" s="2"/>
      <c r="K121" s="44"/>
      <c r="L121" s="2"/>
      <c r="M121" s="2"/>
    </row>
    <row r="122">
      <c r="B122" s="44"/>
      <c r="C122" s="2"/>
      <c r="D122" s="2"/>
      <c r="E122" s="44"/>
      <c r="F122" s="2"/>
      <c r="G122" s="2"/>
      <c r="H122" s="44"/>
      <c r="I122" s="2"/>
      <c r="J122" s="2"/>
      <c r="K122" s="44"/>
      <c r="L122" s="2"/>
      <c r="M122" s="2"/>
    </row>
    <row r="123">
      <c r="B123" s="44"/>
      <c r="C123" s="2"/>
      <c r="D123" s="2"/>
      <c r="E123" s="44"/>
      <c r="F123" s="2"/>
      <c r="G123" s="2"/>
      <c r="H123" s="44"/>
      <c r="I123" s="2"/>
      <c r="J123" s="2"/>
      <c r="K123" s="44"/>
      <c r="L123" s="2"/>
      <c r="M123" s="2"/>
    </row>
    <row r="124">
      <c r="B124" s="44"/>
      <c r="C124" s="2"/>
      <c r="D124" s="2"/>
      <c r="E124" s="44"/>
      <c r="F124" s="2"/>
      <c r="G124" s="2"/>
      <c r="H124" s="44"/>
      <c r="I124" s="2"/>
      <c r="J124" s="2"/>
      <c r="K124" s="44"/>
      <c r="L124" s="2"/>
      <c r="M124" s="2"/>
    </row>
    <row r="125">
      <c r="B125" s="44"/>
      <c r="C125" s="2"/>
      <c r="D125" s="2"/>
      <c r="E125" s="44"/>
      <c r="F125" s="2"/>
      <c r="G125" s="2"/>
      <c r="H125" s="44"/>
      <c r="I125" s="2"/>
      <c r="J125" s="2"/>
      <c r="K125" s="44"/>
      <c r="L125" s="2"/>
      <c r="M125" s="2"/>
    </row>
    <row r="126">
      <c r="B126" s="44"/>
      <c r="C126" s="2"/>
      <c r="D126" s="2"/>
      <c r="E126" s="44"/>
      <c r="F126" s="2"/>
      <c r="G126" s="2"/>
      <c r="H126" s="44"/>
      <c r="I126" s="2"/>
      <c r="J126" s="2"/>
      <c r="K126" s="44"/>
      <c r="L126" s="2"/>
      <c r="M126" s="2"/>
    </row>
    <row r="127">
      <c r="B127" s="44"/>
      <c r="C127" s="2"/>
      <c r="D127" s="2"/>
      <c r="E127" s="44"/>
      <c r="F127" s="2"/>
      <c r="G127" s="2"/>
      <c r="H127" s="44"/>
      <c r="I127" s="2"/>
      <c r="J127" s="2"/>
      <c r="K127" s="44"/>
      <c r="L127" s="2"/>
      <c r="M127" s="2"/>
    </row>
    <row r="128">
      <c r="B128" s="44"/>
      <c r="C128" s="2"/>
      <c r="D128" s="2"/>
      <c r="E128" s="44"/>
      <c r="F128" s="2"/>
      <c r="G128" s="2"/>
      <c r="H128" s="44"/>
      <c r="I128" s="2"/>
      <c r="J128" s="2"/>
      <c r="K128" s="44"/>
      <c r="L128" s="2"/>
      <c r="M128" s="2"/>
    </row>
    <row r="129">
      <c r="B129" s="44"/>
      <c r="C129" s="2"/>
      <c r="D129" s="2"/>
      <c r="E129" s="44"/>
      <c r="F129" s="2"/>
      <c r="G129" s="2"/>
      <c r="H129" s="44"/>
      <c r="I129" s="2"/>
      <c r="J129" s="2"/>
      <c r="K129" s="44"/>
      <c r="L129" s="2"/>
      <c r="M129" s="2"/>
    </row>
    <row r="130">
      <c r="B130" s="44"/>
      <c r="C130" s="2"/>
      <c r="D130" s="2"/>
      <c r="E130" s="44"/>
      <c r="F130" s="2"/>
      <c r="G130" s="2"/>
      <c r="H130" s="44"/>
      <c r="I130" s="2"/>
      <c r="J130" s="2"/>
      <c r="K130" s="44"/>
      <c r="L130" s="2"/>
      <c r="M130" s="2"/>
    </row>
    <row r="131">
      <c r="B131" s="44"/>
      <c r="C131" s="2"/>
      <c r="D131" s="2"/>
      <c r="E131" s="44"/>
      <c r="F131" s="2"/>
      <c r="G131" s="2"/>
      <c r="H131" s="44"/>
      <c r="I131" s="2"/>
      <c r="J131" s="2"/>
      <c r="K131" s="44"/>
      <c r="L131" s="2"/>
      <c r="M131" s="2"/>
    </row>
    <row r="132">
      <c r="B132" s="44"/>
      <c r="C132" s="2"/>
      <c r="D132" s="2"/>
      <c r="E132" s="44"/>
      <c r="F132" s="2"/>
      <c r="G132" s="2"/>
      <c r="H132" s="44"/>
      <c r="I132" s="2"/>
      <c r="J132" s="2"/>
      <c r="K132" s="44"/>
      <c r="L132" s="2"/>
      <c r="M132" s="2"/>
    </row>
    <row r="133">
      <c r="B133" s="44"/>
      <c r="C133" s="2"/>
      <c r="D133" s="2"/>
      <c r="E133" s="44"/>
      <c r="F133" s="2"/>
      <c r="G133" s="2"/>
      <c r="H133" s="44"/>
      <c r="I133" s="2"/>
      <c r="J133" s="2"/>
      <c r="K133" s="44"/>
      <c r="L133" s="2"/>
      <c r="M133" s="2"/>
    </row>
    <row r="134">
      <c r="B134" s="44"/>
      <c r="C134" s="2"/>
      <c r="D134" s="2"/>
      <c r="E134" s="44"/>
      <c r="F134" s="2"/>
      <c r="G134" s="2"/>
      <c r="H134" s="44"/>
      <c r="I134" s="2"/>
      <c r="J134" s="2"/>
      <c r="K134" s="44"/>
      <c r="L134" s="2"/>
      <c r="M134" s="2"/>
    </row>
    <row r="135">
      <c r="B135" s="44"/>
      <c r="C135" s="2"/>
      <c r="D135" s="2"/>
      <c r="E135" s="44"/>
      <c r="F135" s="2"/>
      <c r="G135" s="2"/>
      <c r="H135" s="44"/>
      <c r="I135" s="2"/>
      <c r="J135" s="2"/>
      <c r="K135" s="44"/>
      <c r="L135" s="2"/>
      <c r="M135" s="2"/>
    </row>
    <row r="136">
      <c r="B136" s="44"/>
      <c r="C136" s="2"/>
      <c r="D136" s="2"/>
      <c r="E136" s="44"/>
      <c r="F136" s="2"/>
      <c r="G136" s="2"/>
      <c r="H136" s="44"/>
      <c r="I136" s="2"/>
      <c r="J136" s="2"/>
      <c r="K136" s="44"/>
      <c r="L136" s="2"/>
      <c r="M136" s="2"/>
    </row>
    <row r="137">
      <c r="B137" s="44"/>
      <c r="C137" s="2"/>
      <c r="D137" s="2"/>
      <c r="E137" s="44"/>
      <c r="F137" s="2"/>
      <c r="G137" s="2"/>
      <c r="H137" s="44"/>
      <c r="I137" s="2"/>
      <c r="J137" s="2"/>
      <c r="K137" s="44"/>
      <c r="L137" s="2"/>
      <c r="M137" s="2"/>
    </row>
    <row r="138">
      <c r="B138" s="44"/>
      <c r="C138" s="2"/>
      <c r="D138" s="2"/>
      <c r="E138" s="44"/>
      <c r="F138" s="2"/>
      <c r="G138" s="2"/>
      <c r="H138" s="44"/>
      <c r="I138" s="2"/>
      <c r="J138" s="2"/>
      <c r="K138" s="44"/>
      <c r="L138" s="2"/>
      <c r="M138" s="2"/>
    </row>
    <row r="139">
      <c r="B139" s="44"/>
      <c r="C139" s="2"/>
      <c r="D139" s="2"/>
      <c r="E139" s="44"/>
      <c r="F139" s="2"/>
      <c r="G139" s="2"/>
      <c r="H139" s="44"/>
      <c r="I139" s="2"/>
      <c r="J139" s="2"/>
      <c r="K139" s="44"/>
      <c r="L139" s="2"/>
      <c r="M139" s="2"/>
    </row>
    <row r="140">
      <c r="B140" s="44"/>
      <c r="C140" s="2"/>
      <c r="D140" s="2"/>
      <c r="E140" s="44"/>
      <c r="F140" s="2"/>
      <c r="G140" s="2"/>
      <c r="H140" s="44"/>
      <c r="I140" s="2"/>
      <c r="J140" s="2"/>
      <c r="K140" s="44"/>
      <c r="L140" s="2"/>
      <c r="M140" s="2"/>
    </row>
    <row r="141">
      <c r="B141" s="44"/>
      <c r="C141" s="2"/>
      <c r="D141" s="2"/>
      <c r="E141" s="44"/>
      <c r="F141" s="2"/>
      <c r="G141" s="2"/>
      <c r="H141" s="44"/>
      <c r="I141" s="2"/>
      <c r="J141" s="2"/>
      <c r="K141" s="44"/>
      <c r="L141" s="2"/>
      <c r="M141" s="2"/>
    </row>
    <row r="142">
      <c r="B142" s="44"/>
      <c r="C142" s="2"/>
      <c r="D142" s="2"/>
      <c r="E142" s="44"/>
      <c r="F142" s="2"/>
      <c r="G142" s="2"/>
      <c r="H142" s="44"/>
      <c r="I142" s="2"/>
      <c r="J142" s="2"/>
      <c r="K142" s="44"/>
      <c r="L142" s="2"/>
      <c r="M142" s="2"/>
    </row>
    <row r="143">
      <c r="B143" s="44"/>
      <c r="C143" s="2"/>
      <c r="D143" s="2"/>
      <c r="E143" s="44"/>
      <c r="F143" s="2"/>
      <c r="G143" s="2"/>
      <c r="H143" s="44"/>
      <c r="I143" s="2"/>
      <c r="J143" s="2"/>
      <c r="K143" s="44"/>
      <c r="L143" s="2"/>
      <c r="M143" s="2"/>
    </row>
    <row r="144">
      <c r="B144" s="44"/>
      <c r="C144" s="2"/>
      <c r="D144" s="2"/>
      <c r="E144" s="44"/>
      <c r="F144" s="2"/>
      <c r="G144" s="2"/>
      <c r="H144" s="44"/>
      <c r="I144" s="2"/>
      <c r="J144" s="2"/>
      <c r="K144" s="44"/>
      <c r="L144" s="2"/>
      <c r="M144" s="2"/>
    </row>
    <row r="145">
      <c r="B145" s="44"/>
      <c r="C145" s="2"/>
      <c r="D145" s="2"/>
      <c r="E145" s="44"/>
      <c r="F145" s="2"/>
      <c r="G145" s="2"/>
      <c r="H145" s="44"/>
      <c r="I145" s="2"/>
      <c r="J145" s="2"/>
      <c r="K145" s="44"/>
      <c r="L145" s="2"/>
      <c r="M145" s="2"/>
    </row>
    <row r="146">
      <c r="B146" s="44"/>
      <c r="C146" s="2"/>
      <c r="D146" s="2"/>
      <c r="E146" s="44"/>
      <c r="F146" s="2"/>
      <c r="G146" s="2"/>
      <c r="H146" s="44"/>
      <c r="I146" s="2"/>
      <c r="J146" s="2"/>
      <c r="K146" s="44"/>
      <c r="L146" s="2"/>
      <c r="M146" s="2"/>
    </row>
    <row r="147">
      <c r="B147" s="44"/>
      <c r="C147" s="2"/>
      <c r="D147" s="2"/>
      <c r="E147" s="44"/>
      <c r="F147" s="2"/>
      <c r="G147" s="2"/>
      <c r="H147" s="44"/>
      <c r="I147" s="2"/>
      <c r="J147" s="2"/>
      <c r="K147" s="44"/>
      <c r="L147" s="2"/>
      <c r="M147" s="2"/>
    </row>
    <row r="148">
      <c r="B148" s="44"/>
      <c r="C148" s="2"/>
      <c r="D148" s="2"/>
      <c r="E148" s="44"/>
      <c r="F148" s="2"/>
      <c r="G148" s="2"/>
      <c r="H148" s="44"/>
      <c r="I148" s="2"/>
      <c r="J148" s="2"/>
      <c r="K148" s="44"/>
      <c r="L148" s="2"/>
      <c r="M148" s="2"/>
    </row>
    <row r="149">
      <c r="B149" s="44"/>
      <c r="C149" s="2"/>
      <c r="D149" s="2"/>
      <c r="E149" s="44"/>
      <c r="F149" s="2"/>
      <c r="G149" s="2"/>
      <c r="H149" s="44"/>
      <c r="I149" s="2"/>
      <c r="J149" s="2"/>
      <c r="K149" s="44"/>
      <c r="L149" s="2"/>
      <c r="M149" s="2"/>
    </row>
    <row r="150">
      <c r="B150" s="44"/>
      <c r="C150" s="2"/>
      <c r="D150" s="2"/>
      <c r="E150" s="44"/>
      <c r="F150" s="2"/>
      <c r="G150" s="2"/>
      <c r="H150" s="44"/>
      <c r="I150" s="2"/>
      <c r="J150" s="2"/>
      <c r="K150" s="44"/>
      <c r="L150" s="2"/>
      <c r="M150" s="2"/>
    </row>
    <row r="151">
      <c r="B151" s="44"/>
      <c r="C151" s="2"/>
      <c r="D151" s="2"/>
      <c r="E151" s="44"/>
      <c r="F151" s="2"/>
      <c r="G151" s="2"/>
      <c r="H151" s="44"/>
      <c r="I151" s="2"/>
      <c r="J151" s="2"/>
      <c r="K151" s="44"/>
      <c r="L151" s="2"/>
      <c r="M151" s="2"/>
    </row>
    <row r="152">
      <c r="B152" s="44"/>
      <c r="C152" s="2"/>
      <c r="D152" s="2"/>
      <c r="E152" s="44"/>
      <c r="F152" s="2"/>
      <c r="G152" s="2"/>
      <c r="H152" s="44"/>
      <c r="I152" s="2"/>
      <c r="J152" s="2"/>
      <c r="K152" s="44"/>
      <c r="L152" s="2"/>
      <c r="M152" s="2"/>
    </row>
    <row r="153">
      <c r="B153" s="44"/>
      <c r="C153" s="2"/>
      <c r="D153" s="2"/>
      <c r="E153" s="44"/>
      <c r="F153" s="2"/>
      <c r="G153" s="2"/>
      <c r="H153" s="44"/>
      <c r="I153" s="2"/>
      <c r="J153" s="2"/>
      <c r="K153" s="44"/>
      <c r="L153" s="2"/>
      <c r="M153" s="2"/>
    </row>
    <row r="154">
      <c r="B154" s="44"/>
      <c r="C154" s="2"/>
      <c r="D154" s="2"/>
      <c r="E154" s="44"/>
      <c r="F154" s="2"/>
      <c r="G154" s="2"/>
      <c r="H154" s="44"/>
      <c r="I154" s="2"/>
      <c r="J154" s="2"/>
      <c r="K154" s="44"/>
      <c r="L154" s="2"/>
      <c r="M154" s="2"/>
    </row>
    <row r="155">
      <c r="B155" s="44"/>
      <c r="C155" s="2"/>
      <c r="D155" s="2"/>
      <c r="E155" s="44"/>
      <c r="F155" s="2"/>
      <c r="G155" s="2"/>
      <c r="H155" s="44"/>
      <c r="I155" s="2"/>
      <c r="J155" s="2"/>
      <c r="K155" s="44"/>
      <c r="L155" s="2"/>
      <c r="M155" s="2"/>
    </row>
    <row r="156">
      <c r="B156" s="44"/>
      <c r="C156" s="2"/>
      <c r="D156" s="2"/>
      <c r="E156" s="44"/>
      <c r="F156" s="2"/>
      <c r="G156" s="2"/>
      <c r="H156" s="44"/>
      <c r="I156" s="2"/>
      <c r="J156" s="2"/>
      <c r="K156" s="44"/>
      <c r="L156" s="2"/>
      <c r="M156" s="2"/>
    </row>
    <row r="157">
      <c r="B157" s="44"/>
      <c r="C157" s="2"/>
      <c r="D157" s="2"/>
      <c r="E157" s="44"/>
      <c r="F157" s="2"/>
      <c r="G157" s="2"/>
      <c r="H157" s="44"/>
      <c r="I157" s="2"/>
      <c r="J157" s="2"/>
      <c r="K157" s="44"/>
      <c r="L157" s="2"/>
      <c r="M157" s="2"/>
    </row>
    <row r="158">
      <c r="B158" s="44"/>
      <c r="C158" s="2"/>
      <c r="D158" s="2"/>
      <c r="E158" s="44"/>
      <c r="F158" s="2"/>
      <c r="G158" s="2"/>
      <c r="H158" s="44"/>
      <c r="I158" s="2"/>
      <c r="J158" s="2"/>
      <c r="K158" s="44"/>
      <c r="L158" s="2"/>
      <c r="M158" s="2"/>
    </row>
    <row r="159">
      <c r="B159" s="44"/>
      <c r="C159" s="2"/>
      <c r="D159" s="2"/>
      <c r="E159" s="44"/>
      <c r="F159" s="2"/>
      <c r="G159" s="2"/>
      <c r="H159" s="44"/>
      <c r="I159" s="2"/>
      <c r="J159" s="2"/>
      <c r="K159" s="44"/>
      <c r="L159" s="2"/>
      <c r="M159" s="2"/>
    </row>
    <row r="160">
      <c r="B160" s="44"/>
      <c r="C160" s="2"/>
      <c r="D160" s="2"/>
      <c r="E160" s="44"/>
      <c r="F160" s="2"/>
      <c r="G160" s="2"/>
      <c r="H160" s="44"/>
      <c r="I160" s="2"/>
      <c r="J160" s="2"/>
      <c r="K160" s="44"/>
      <c r="L160" s="2"/>
      <c r="M160" s="2"/>
    </row>
    <row r="161">
      <c r="B161" s="44"/>
      <c r="C161" s="2"/>
      <c r="D161" s="2"/>
      <c r="E161" s="44"/>
      <c r="F161" s="2"/>
      <c r="G161" s="2"/>
      <c r="H161" s="44"/>
      <c r="I161" s="2"/>
      <c r="J161" s="2"/>
      <c r="K161" s="44"/>
      <c r="L161" s="2"/>
      <c r="M161" s="2"/>
    </row>
    <row r="162">
      <c r="B162" s="44"/>
      <c r="C162" s="2"/>
      <c r="D162" s="2"/>
      <c r="E162" s="44"/>
      <c r="F162" s="2"/>
      <c r="G162" s="2"/>
      <c r="H162" s="44"/>
      <c r="I162" s="2"/>
      <c r="J162" s="2"/>
      <c r="K162" s="44"/>
      <c r="L162" s="2"/>
      <c r="M162" s="2"/>
    </row>
    <row r="163">
      <c r="B163" s="44"/>
      <c r="C163" s="2"/>
      <c r="D163" s="2"/>
      <c r="E163" s="44"/>
      <c r="F163" s="2"/>
      <c r="G163" s="2"/>
      <c r="H163" s="44"/>
      <c r="I163" s="2"/>
      <c r="J163" s="2"/>
      <c r="K163" s="44"/>
      <c r="L163" s="2"/>
      <c r="M163" s="2"/>
    </row>
    <row r="164">
      <c r="B164" s="44"/>
      <c r="C164" s="2"/>
      <c r="D164" s="2"/>
      <c r="E164" s="44"/>
      <c r="F164" s="2"/>
      <c r="G164" s="2"/>
      <c r="H164" s="44"/>
      <c r="I164" s="2"/>
      <c r="J164" s="2"/>
      <c r="K164" s="44"/>
      <c r="L164" s="2"/>
      <c r="M164" s="2"/>
    </row>
    <row r="165">
      <c r="B165" s="44"/>
      <c r="C165" s="2"/>
      <c r="D165" s="2"/>
      <c r="E165" s="44"/>
      <c r="F165" s="2"/>
      <c r="G165" s="2"/>
      <c r="H165" s="44"/>
      <c r="I165" s="2"/>
      <c r="J165" s="2"/>
      <c r="K165" s="44"/>
      <c r="L165" s="2"/>
      <c r="M165" s="2"/>
    </row>
    <row r="166">
      <c r="B166" s="44"/>
      <c r="C166" s="2"/>
      <c r="D166" s="2"/>
      <c r="E166" s="44"/>
      <c r="F166" s="2"/>
      <c r="G166" s="2"/>
      <c r="H166" s="44"/>
      <c r="I166" s="2"/>
      <c r="J166" s="2"/>
      <c r="K166" s="44"/>
      <c r="L166" s="2"/>
      <c r="M166" s="2"/>
    </row>
    <row r="167">
      <c r="B167" s="44"/>
      <c r="C167" s="2"/>
      <c r="D167" s="2"/>
      <c r="E167" s="44"/>
      <c r="F167" s="2"/>
      <c r="G167" s="2"/>
      <c r="H167" s="44"/>
      <c r="I167" s="2"/>
      <c r="J167" s="2"/>
      <c r="K167" s="44"/>
      <c r="L167" s="2"/>
      <c r="M167" s="2"/>
    </row>
    <row r="168">
      <c r="B168" s="44"/>
      <c r="C168" s="2"/>
      <c r="D168" s="2"/>
      <c r="E168" s="44"/>
      <c r="F168" s="2"/>
      <c r="G168" s="2"/>
      <c r="H168" s="44"/>
      <c r="I168" s="2"/>
      <c r="J168" s="2"/>
      <c r="K168" s="44"/>
      <c r="L168" s="2"/>
      <c r="M168" s="2"/>
    </row>
    <row r="169">
      <c r="B169" s="44"/>
      <c r="C169" s="2"/>
      <c r="D169" s="2"/>
      <c r="E169" s="44"/>
      <c r="F169" s="2"/>
      <c r="G169" s="2"/>
      <c r="H169" s="44"/>
      <c r="I169" s="2"/>
      <c r="J169" s="2"/>
      <c r="K169" s="44"/>
      <c r="L169" s="2"/>
      <c r="M169" s="2"/>
    </row>
    <row r="170">
      <c r="B170" s="44"/>
      <c r="C170" s="2"/>
      <c r="D170" s="2"/>
      <c r="E170" s="44"/>
      <c r="F170" s="2"/>
      <c r="G170" s="2"/>
      <c r="H170" s="44"/>
      <c r="I170" s="2"/>
      <c r="J170" s="2"/>
      <c r="K170" s="44"/>
      <c r="L170" s="2"/>
      <c r="M170" s="2"/>
    </row>
    <row r="171">
      <c r="B171" s="44"/>
      <c r="C171" s="2"/>
      <c r="D171" s="2"/>
      <c r="E171" s="44"/>
      <c r="F171" s="2"/>
      <c r="G171" s="2"/>
      <c r="H171" s="44"/>
      <c r="I171" s="2"/>
      <c r="J171" s="2"/>
      <c r="K171" s="44"/>
      <c r="L171" s="2"/>
      <c r="M171" s="2"/>
    </row>
    <row r="172">
      <c r="B172" s="44"/>
      <c r="C172" s="2"/>
      <c r="D172" s="2"/>
      <c r="E172" s="44"/>
      <c r="F172" s="2"/>
      <c r="G172" s="2"/>
      <c r="H172" s="44"/>
      <c r="I172" s="2"/>
      <c r="J172" s="2"/>
      <c r="K172" s="44"/>
      <c r="L172" s="2"/>
      <c r="M172" s="2"/>
    </row>
    <row r="173">
      <c r="B173" s="44"/>
      <c r="C173" s="2"/>
      <c r="D173" s="2"/>
      <c r="E173" s="44"/>
      <c r="F173" s="2"/>
      <c r="G173" s="2"/>
      <c r="H173" s="44"/>
      <c r="I173" s="2"/>
      <c r="J173" s="2"/>
      <c r="K173" s="44"/>
      <c r="L173" s="2"/>
      <c r="M173" s="2"/>
    </row>
    <row r="174">
      <c r="B174" s="44"/>
      <c r="C174" s="2"/>
      <c r="D174" s="2"/>
      <c r="E174" s="44"/>
      <c r="F174" s="2"/>
      <c r="G174" s="2"/>
      <c r="H174" s="44"/>
      <c r="I174" s="2"/>
      <c r="J174" s="2"/>
      <c r="K174" s="44"/>
      <c r="L174" s="2"/>
      <c r="M174" s="2"/>
    </row>
    <row r="175">
      <c r="B175" s="44"/>
      <c r="C175" s="2"/>
      <c r="D175" s="2"/>
      <c r="E175" s="44"/>
      <c r="F175" s="2"/>
      <c r="G175" s="2"/>
      <c r="H175" s="44"/>
      <c r="I175" s="2"/>
      <c r="J175" s="2"/>
      <c r="K175" s="44"/>
      <c r="L175" s="2"/>
      <c r="M175" s="2"/>
    </row>
    <row r="176">
      <c r="B176" s="44"/>
      <c r="C176" s="2"/>
      <c r="D176" s="2"/>
      <c r="E176" s="44"/>
      <c r="F176" s="2"/>
      <c r="G176" s="2"/>
      <c r="H176" s="44"/>
      <c r="I176" s="2"/>
      <c r="J176" s="2"/>
      <c r="K176" s="44"/>
      <c r="L176" s="2"/>
      <c r="M176" s="2"/>
    </row>
    <row r="177">
      <c r="B177" s="44"/>
      <c r="C177" s="2"/>
      <c r="D177" s="2"/>
      <c r="E177" s="44"/>
      <c r="F177" s="2"/>
      <c r="G177" s="2"/>
      <c r="H177" s="44"/>
      <c r="I177" s="2"/>
      <c r="J177" s="2"/>
      <c r="K177" s="44"/>
      <c r="L177" s="2"/>
      <c r="M177" s="2"/>
    </row>
    <row r="178">
      <c r="B178" s="44"/>
      <c r="C178" s="2"/>
      <c r="D178" s="2"/>
      <c r="E178" s="44"/>
      <c r="F178" s="2"/>
      <c r="G178" s="2"/>
      <c r="H178" s="44"/>
      <c r="I178" s="2"/>
      <c r="J178" s="2"/>
      <c r="K178" s="44"/>
      <c r="L178" s="2"/>
      <c r="M178" s="2"/>
    </row>
    <row r="179">
      <c r="B179" s="44"/>
      <c r="C179" s="2"/>
      <c r="D179" s="2"/>
      <c r="E179" s="44"/>
      <c r="F179" s="2"/>
      <c r="G179" s="2"/>
      <c r="H179" s="44"/>
      <c r="I179" s="2"/>
      <c r="J179" s="2"/>
      <c r="K179" s="44"/>
      <c r="L179" s="2"/>
      <c r="M179" s="2"/>
    </row>
    <row r="180">
      <c r="B180" s="44"/>
      <c r="C180" s="2"/>
      <c r="D180" s="2"/>
      <c r="E180" s="44"/>
      <c r="F180" s="2"/>
      <c r="G180" s="2"/>
      <c r="H180" s="44"/>
      <c r="I180" s="2"/>
      <c r="J180" s="2"/>
      <c r="K180" s="44"/>
      <c r="L180" s="2"/>
      <c r="M180" s="2"/>
    </row>
    <row r="181">
      <c r="B181" s="44"/>
      <c r="C181" s="2"/>
      <c r="D181" s="2"/>
      <c r="E181" s="44"/>
      <c r="F181" s="2"/>
      <c r="G181" s="2"/>
      <c r="H181" s="44"/>
      <c r="I181" s="2"/>
      <c r="J181" s="2"/>
      <c r="K181" s="44"/>
      <c r="L181" s="2"/>
      <c r="M181" s="2"/>
    </row>
    <row r="182">
      <c r="B182" s="44"/>
      <c r="C182" s="2"/>
      <c r="D182" s="2"/>
      <c r="E182" s="44"/>
      <c r="F182" s="2"/>
      <c r="G182" s="2"/>
      <c r="H182" s="44"/>
      <c r="I182" s="2"/>
      <c r="J182" s="2"/>
      <c r="K182" s="44"/>
      <c r="L182" s="2"/>
      <c r="M182" s="2"/>
    </row>
    <row r="183">
      <c r="B183" s="44"/>
      <c r="C183" s="2"/>
      <c r="D183" s="2"/>
      <c r="E183" s="44"/>
      <c r="F183" s="2"/>
      <c r="G183" s="2"/>
      <c r="H183" s="44"/>
      <c r="I183" s="2"/>
      <c r="J183" s="2"/>
      <c r="K183" s="44"/>
      <c r="L183" s="2"/>
      <c r="M183" s="2"/>
    </row>
    <row r="184">
      <c r="B184" s="44"/>
      <c r="C184" s="2"/>
      <c r="D184" s="2"/>
      <c r="E184" s="44"/>
      <c r="F184" s="2"/>
      <c r="G184" s="2"/>
      <c r="H184" s="44"/>
      <c r="I184" s="2"/>
      <c r="J184" s="2"/>
      <c r="K184" s="44"/>
      <c r="L184" s="2"/>
      <c r="M184" s="2"/>
    </row>
    <row r="185">
      <c r="B185" s="44"/>
      <c r="C185" s="2"/>
      <c r="D185" s="2"/>
      <c r="E185" s="44"/>
      <c r="F185" s="2"/>
      <c r="G185" s="2"/>
      <c r="H185" s="44"/>
      <c r="I185" s="2"/>
      <c r="J185" s="2"/>
      <c r="K185" s="44"/>
      <c r="L185" s="2"/>
      <c r="M185" s="2"/>
    </row>
    <row r="186">
      <c r="B186" s="44"/>
      <c r="C186" s="2"/>
      <c r="D186" s="2"/>
      <c r="E186" s="44"/>
      <c r="F186" s="2"/>
      <c r="G186" s="2"/>
      <c r="H186" s="44"/>
      <c r="I186" s="2"/>
      <c r="J186" s="2"/>
      <c r="K186" s="44"/>
      <c r="L186" s="2"/>
      <c r="M186" s="2"/>
    </row>
    <row r="187">
      <c r="B187" s="44"/>
      <c r="C187" s="2"/>
      <c r="D187" s="2"/>
      <c r="E187" s="44"/>
      <c r="F187" s="2"/>
      <c r="G187" s="2"/>
      <c r="H187" s="44"/>
      <c r="I187" s="2"/>
      <c r="J187" s="2"/>
      <c r="K187" s="44"/>
      <c r="L187" s="2"/>
      <c r="M187" s="2"/>
    </row>
    <row r="188">
      <c r="B188" s="44"/>
      <c r="C188" s="2"/>
      <c r="D188" s="2"/>
      <c r="E188" s="44"/>
      <c r="F188" s="2"/>
      <c r="G188" s="2"/>
      <c r="H188" s="44"/>
      <c r="I188" s="2"/>
      <c r="J188" s="2"/>
      <c r="K188" s="44"/>
      <c r="L188" s="2"/>
      <c r="M188" s="2"/>
    </row>
    <row r="189">
      <c r="B189" s="44"/>
      <c r="C189" s="2"/>
      <c r="D189" s="2"/>
      <c r="E189" s="44"/>
      <c r="F189" s="2"/>
      <c r="G189" s="2"/>
      <c r="H189" s="44"/>
      <c r="I189" s="2"/>
      <c r="J189" s="2"/>
      <c r="K189" s="44"/>
      <c r="L189" s="2"/>
      <c r="M189" s="2"/>
    </row>
    <row r="190">
      <c r="B190" s="44"/>
      <c r="C190" s="2"/>
      <c r="D190" s="2"/>
      <c r="E190" s="44"/>
      <c r="F190" s="2"/>
      <c r="G190" s="2"/>
      <c r="H190" s="44"/>
      <c r="I190" s="2"/>
      <c r="J190" s="2"/>
      <c r="K190" s="44"/>
      <c r="L190" s="2"/>
      <c r="M190" s="2"/>
    </row>
    <row r="191">
      <c r="B191" s="44"/>
      <c r="C191" s="2"/>
      <c r="D191" s="2"/>
      <c r="E191" s="44"/>
      <c r="F191" s="2"/>
      <c r="G191" s="2"/>
      <c r="H191" s="44"/>
      <c r="I191" s="2"/>
      <c r="J191" s="2"/>
      <c r="K191" s="44"/>
      <c r="L191" s="2"/>
      <c r="M191" s="2"/>
    </row>
    <row r="192">
      <c r="B192" s="44"/>
      <c r="C192" s="2"/>
      <c r="D192" s="2"/>
      <c r="E192" s="44"/>
      <c r="F192" s="2"/>
      <c r="G192" s="2"/>
      <c r="H192" s="44"/>
      <c r="I192" s="2"/>
      <c r="J192" s="2"/>
      <c r="K192" s="44"/>
      <c r="L192" s="2"/>
      <c r="M192" s="2"/>
    </row>
    <row r="193">
      <c r="B193" s="44"/>
      <c r="C193" s="2"/>
      <c r="D193" s="2"/>
      <c r="E193" s="44"/>
      <c r="F193" s="2"/>
      <c r="G193" s="2"/>
      <c r="H193" s="44"/>
      <c r="I193" s="2"/>
      <c r="J193" s="2"/>
      <c r="K193" s="44"/>
      <c r="L193" s="2"/>
      <c r="M193" s="2"/>
    </row>
    <row r="194">
      <c r="B194" s="44"/>
      <c r="C194" s="2"/>
      <c r="D194" s="2"/>
      <c r="E194" s="44"/>
      <c r="F194" s="2"/>
      <c r="G194" s="2"/>
      <c r="H194" s="44"/>
      <c r="I194" s="2"/>
      <c r="J194" s="2"/>
      <c r="K194" s="44"/>
      <c r="L194" s="2"/>
      <c r="M194" s="2"/>
    </row>
    <row r="195">
      <c r="B195" s="44"/>
      <c r="C195" s="2"/>
      <c r="D195" s="2"/>
      <c r="E195" s="44"/>
      <c r="F195" s="2"/>
      <c r="G195" s="2"/>
      <c r="H195" s="44"/>
      <c r="I195" s="2"/>
      <c r="J195" s="2"/>
      <c r="K195" s="44"/>
      <c r="L195" s="2"/>
      <c r="M195" s="2"/>
    </row>
    <row r="196">
      <c r="B196" s="44"/>
      <c r="C196" s="2"/>
      <c r="D196" s="2"/>
      <c r="E196" s="44"/>
      <c r="F196" s="2"/>
      <c r="G196" s="2"/>
      <c r="H196" s="44"/>
      <c r="I196" s="2"/>
      <c r="J196" s="2"/>
      <c r="K196" s="44"/>
      <c r="L196" s="2"/>
      <c r="M196" s="2"/>
    </row>
    <row r="197">
      <c r="B197" s="44"/>
      <c r="C197" s="2"/>
      <c r="D197" s="2"/>
      <c r="E197" s="44"/>
      <c r="F197" s="2"/>
      <c r="G197" s="2"/>
      <c r="H197" s="44"/>
      <c r="I197" s="2"/>
      <c r="J197" s="2"/>
      <c r="K197" s="44"/>
      <c r="L197" s="2"/>
      <c r="M197" s="2"/>
    </row>
    <row r="198">
      <c r="B198" s="44"/>
      <c r="C198" s="2"/>
      <c r="D198" s="2"/>
      <c r="E198" s="44"/>
      <c r="F198" s="2"/>
      <c r="G198" s="2"/>
      <c r="H198" s="44"/>
      <c r="I198" s="2"/>
      <c r="J198" s="2"/>
      <c r="K198" s="44"/>
      <c r="L198" s="2"/>
      <c r="M198" s="2"/>
    </row>
    <row r="199">
      <c r="B199" s="44"/>
      <c r="C199" s="2"/>
      <c r="D199" s="2"/>
      <c r="E199" s="44"/>
      <c r="F199" s="2"/>
      <c r="G199" s="2"/>
      <c r="H199" s="44"/>
      <c r="I199" s="2"/>
      <c r="J199" s="2"/>
      <c r="K199" s="44"/>
      <c r="L199" s="2"/>
      <c r="M199" s="2"/>
    </row>
    <row r="200">
      <c r="B200" s="44"/>
      <c r="C200" s="2"/>
      <c r="D200" s="2"/>
      <c r="E200" s="44"/>
      <c r="F200" s="2"/>
      <c r="G200" s="2"/>
      <c r="H200" s="44"/>
      <c r="I200" s="2"/>
      <c r="J200" s="2"/>
      <c r="K200" s="44"/>
      <c r="L200" s="2"/>
      <c r="M200" s="2"/>
    </row>
    <row r="201">
      <c r="B201" s="44"/>
      <c r="C201" s="2"/>
      <c r="D201" s="2"/>
      <c r="E201" s="44"/>
      <c r="F201" s="2"/>
      <c r="G201" s="2"/>
      <c r="H201" s="44"/>
      <c r="I201" s="2"/>
      <c r="J201" s="2"/>
      <c r="K201" s="44"/>
      <c r="L201" s="2"/>
      <c r="M201" s="2"/>
    </row>
    <row r="202">
      <c r="B202" s="44"/>
      <c r="C202" s="2"/>
      <c r="D202" s="2"/>
      <c r="E202" s="44"/>
      <c r="F202" s="2"/>
      <c r="G202" s="2"/>
      <c r="H202" s="44"/>
      <c r="I202" s="2"/>
      <c r="J202" s="2"/>
      <c r="K202" s="44"/>
      <c r="L202" s="2"/>
      <c r="M202" s="2"/>
    </row>
    <row r="203">
      <c r="B203" s="44"/>
      <c r="C203" s="2"/>
      <c r="D203" s="2"/>
      <c r="E203" s="44"/>
      <c r="F203" s="2"/>
      <c r="G203" s="2"/>
      <c r="H203" s="44"/>
      <c r="I203" s="2"/>
      <c r="J203" s="2"/>
      <c r="K203" s="44"/>
      <c r="L203" s="2"/>
      <c r="M203" s="2"/>
    </row>
    <row r="204">
      <c r="B204" s="44"/>
      <c r="C204" s="2"/>
      <c r="D204" s="2"/>
      <c r="E204" s="44"/>
      <c r="F204" s="2"/>
      <c r="G204" s="2"/>
      <c r="H204" s="44"/>
      <c r="I204" s="2"/>
      <c r="J204" s="2"/>
      <c r="K204" s="44"/>
      <c r="L204" s="2"/>
      <c r="M204" s="2"/>
    </row>
    <row r="205">
      <c r="B205" s="44"/>
      <c r="C205" s="2"/>
      <c r="D205" s="2"/>
      <c r="E205" s="44"/>
      <c r="F205" s="2"/>
      <c r="G205" s="2"/>
      <c r="H205" s="44"/>
      <c r="I205" s="2"/>
      <c r="J205" s="2"/>
      <c r="K205" s="44"/>
      <c r="L205" s="2"/>
      <c r="M205" s="2"/>
    </row>
    <row r="206">
      <c r="B206" s="44"/>
      <c r="C206" s="2"/>
      <c r="D206" s="2"/>
      <c r="E206" s="44"/>
      <c r="F206" s="2"/>
      <c r="G206" s="2"/>
      <c r="H206" s="44"/>
      <c r="I206" s="2"/>
      <c r="J206" s="2"/>
      <c r="K206" s="44"/>
      <c r="L206" s="2"/>
      <c r="M206" s="2"/>
    </row>
    <row r="207">
      <c r="B207" s="44"/>
      <c r="C207" s="2"/>
      <c r="D207" s="2"/>
      <c r="E207" s="44"/>
      <c r="F207" s="2"/>
      <c r="G207" s="2"/>
      <c r="H207" s="44"/>
      <c r="I207" s="2"/>
      <c r="J207" s="2"/>
      <c r="K207" s="44"/>
      <c r="L207" s="2"/>
      <c r="M207" s="2"/>
    </row>
    <row r="208">
      <c r="B208" s="44"/>
      <c r="C208" s="2"/>
      <c r="D208" s="2"/>
      <c r="E208" s="44"/>
      <c r="F208" s="2"/>
      <c r="G208" s="2"/>
      <c r="H208" s="44"/>
      <c r="I208" s="2"/>
      <c r="J208" s="2"/>
      <c r="K208" s="44"/>
      <c r="L208" s="2"/>
      <c r="M208" s="2"/>
    </row>
    <row r="209">
      <c r="B209" s="44"/>
      <c r="C209" s="2"/>
      <c r="D209" s="2"/>
      <c r="E209" s="44"/>
      <c r="F209" s="2"/>
      <c r="G209" s="2"/>
      <c r="H209" s="44"/>
      <c r="I209" s="2"/>
      <c r="J209" s="2"/>
      <c r="K209" s="44"/>
      <c r="L209" s="2"/>
      <c r="M209" s="2"/>
    </row>
    <row r="210">
      <c r="B210" s="44"/>
      <c r="C210" s="2"/>
      <c r="D210" s="2"/>
      <c r="E210" s="44"/>
      <c r="F210" s="2"/>
      <c r="G210" s="2"/>
      <c r="H210" s="44"/>
      <c r="I210" s="2"/>
      <c r="J210" s="2"/>
      <c r="K210" s="44"/>
      <c r="L210" s="2"/>
      <c r="M210" s="2"/>
    </row>
    <row r="211">
      <c r="B211" s="44"/>
      <c r="C211" s="2"/>
      <c r="D211" s="2"/>
      <c r="E211" s="44"/>
      <c r="F211" s="2"/>
      <c r="G211" s="2"/>
      <c r="H211" s="44"/>
      <c r="I211" s="2"/>
      <c r="J211" s="2"/>
      <c r="K211" s="44"/>
      <c r="L211" s="2"/>
      <c r="M211" s="2"/>
    </row>
    <row r="212">
      <c r="B212" s="44"/>
      <c r="C212" s="2"/>
      <c r="D212" s="2"/>
      <c r="E212" s="44"/>
      <c r="F212" s="2"/>
      <c r="G212" s="2"/>
      <c r="H212" s="44"/>
      <c r="I212" s="2"/>
      <c r="J212" s="2"/>
      <c r="K212" s="44"/>
      <c r="L212" s="2"/>
      <c r="M212" s="2"/>
    </row>
    <row r="213">
      <c r="B213" s="44"/>
      <c r="C213" s="2"/>
      <c r="D213" s="2"/>
      <c r="E213" s="44"/>
      <c r="F213" s="2"/>
      <c r="G213" s="2"/>
      <c r="H213" s="44"/>
      <c r="I213" s="2"/>
      <c r="J213" s="2"/>
      <c r="K213" s="44"/>
      <c r="L213" s="2"/>
      <c r="M213" s="2"/>
    </row>
    <row r="214">
      <c r="B214" s="44"/>
      <c r="C214" s="2"/>
      <c r="D214" s="2"/>
      <c r="E214" s="44"/>
      <c r="F214" s="2"/>
      <c r="G214" s="2"/>
      <c r="H214" s="44"/>
      <c r="I214" s="2"/>
      <c r="J214" s="2"/>
      <c r="K214" s="44"/>
      <c r="L214" s="2"/>
      <c r="M214" s="2"/>
    </row>
    <row r="215">
      <c r="B215" s="44"/>
      <c r="C215" s="2"/>
      <c r="D215" s="2"/>
      <c r="E215" s="44"/>
      <c r="F215" s="2"/>
      <c r="G215" s="2"/>
      <c r="H215" s="44"/>
      <c r="I215" s="2"/>
      <c r="J215" s="2"/>
      <c r="K215" s="44"/>
      <c r="L215" s="2"/>
      <c r="M215" s="2"/>
    </row>
    <row r="216">
      <c r="B216" s="44"/>
      <c r="C216" s="2"/>
      <c r="D216" s="2"/>
      <c r="E216" s="44"/>
      <c r="F216" s="2"/>
      <c r="G216" s="2"/>
      <c r="H216" s="44"/>
      <c r="I216" s="2"/>
      <c r="J216" s="2"/>
      <c r="K216" s="44"/>
      <c r="L216" s="2"/>
      <c r="M216" s="2"/>
    </row>
    <row r="217">
      <c r="B217" s="44"/>
      <c r="C217" s="2"/>
      <c r="D217" s="2"/>
      <c r="E217" s="44"/>
      <c r="F217" s="2"/>
      <c r="G217" s="2"/>
      <c r="H217" s="44"/>
      <c r="I217" s="2"/>
      <c r="J217" s="2"/>
      <c r="K217" s="44"/>
      <c r="L217" s="2"/>
      <c r="M217" s="2"/>
    </row>
    <row r="218">
      <c r="B218" s="44"/>
      <c r="C218" s="2"/>
      <c r="D218" s="2"/>
      <c r="E218" s="44"/>
      <c r="F218" s="2"/>
      <c r="G218" s="2"/>
      <c r="H218" s="44"/>
      <c r="I218" s="2"/>
      <c r="J218" s="2"/>
      <c r="K218" s="44"/>
      <c r="L218" s="2"/>
      <c r="M218" s="2"/>
    </row>
    <row r="219">
      <c r="B219" s="44"/>
      <c r="C219" s="2"/>
      <c r="D219" s="2"/>
      <c r="E219" s="44"/>
      <c r="F219" s="2"/>
      <c r="G219" s="2"/>
      <c r="H219" s="44"/>
      <c r="I219" s="2"/>
      <c r="J219" s="2"/>
      <c r="K219" s="44"/>
      <c r="L219" s="2"/>
      <c r="M219" s="2"/>
    </row>
    <row r="220">
      <c r="B220" s="44"/>
      <c r="C220" s="2"/>
      <c r="D220" s="2"/>
      <c r="E220" s="44"/>
      <c r="F220" s="2"/>
      <c r="G220" s="2"/>
      <c r="H220" s="44"/>
      <c r="I220" s="2"/>
      <c r="J220" s="2"/>
      <c r="K220" s="44"/>
      <c r="L220" s="2"/>
      <c r="M220" s="2"/>
    </row>
    <row r="221">
      <c r="B221" s="44"/>
      <c r="C221" s="2"/>
      <c r="D221" s="2"/>
      <c r="E221" s="44"/>
      <c r="F221" s="2"/>
      <c r="G221" s="2"/>
      <c r="H221" s="44"/>
      <c r="I221" s="2"/>
      <c r="J221" s="2"/>
      <c r="K221" s="44"/>
      <c r="L221" s="2"/>
      <c r="M221" s="2"/>
    </row>
    <row r="222">
      <c r="B222" s="44"/>
      <c r="C222" s="2"/>
      <c r="D222" s="2"/>
      <c r="E222" s="44"/>
      <c r="F222" s="2"/>
      <c r="G222" s="2"/>
      <c r="H222" s="44"/>
      <c r="I222" s="2"/>
      <c r="J222" s="2"/>
      <c r="K222" s="44"/>
      <c r="L222" s="2"/>
      <c r="M222" s="2"/>
    </row>
    <row r="223">
      <c r="B223" s="44"/>
      <c r="C223" s="2"/>
      <c r="D223" s="2"/>
      <c r="E223" s="44"/>
      <c r="F223" s="2"/>
      <c r="G223" s="2"/>
      <c r="H223" s="44"/>
      <c r="I223" s="2"/>
      <c r="J223" s="2"/>
      <c r="K223" s="44"/>
      <c r="L223" s="2"/>
      <c r="M223" s="2"/>
    </row>
    <row r="224">
      <c r="B224" s="44"/>
      <c r="C224" s="2"/>
      <c r="D224" s="2"/>
      <c r="E224" s="44"/>
      <c r="F224" s="2"/>
      <c r="G224" s="2"/>
      <c r="H224" s="44"/>
      <c r="I224" s="2"/>
      <c r="J224" s="2"/>
      <c r="K224" s="44"/>
      <c r="L224" s="2"/>
      <c r="M224" s="2"/>
    </row>
    <row r="225">
      <c r="B225" s="44"/>
      <c r="C225" s="2"/>
      <c r="D225" s="2"/>
      <c r="E225" s="44"/>
      <c r="F225" s="2"/>
      <c r="G225" s="2"/>
      <c r="H225" s="44"/>
      <c r="I225" s="2"/>
      <c r="J225" s="2"/>
      <c r="K225" s="44"/>
      <c r="L225" s="2"/>
      <c r="M225" s="2"/>
    </row>
    <row r="226">
      <c r="B226" s="44"/>
      <c r="C226" s="2"/>
      <c r="D226" s="2"/>
      <c r="E226" s="44"/>
      <c r="F226" s="2"/>
      <c r="G226" s="2"/>
      <c r="H226" s="44"/>
      <c r="I226" s="2"/>
      <c r="J226" s="2"/>
      <c r="K226" s="44"/>
      <c r="L226" s="2"/>
      <c r="M226" s="2"/>
    </row>
    <row r="227">
      <c r="B227" s="44"/>
      <c r="C227" s="2"/>
      <c r="D227" s="2"/>
      <c r="E227" s="44"/>
      <c r="F227" s="2"/>
      <c r="G227" s="2"/>
      <c r="H227" s="44"/>
      <c r="I227" s="2"/>
      <c r="J227" s="2"/>
      <c r="K227" s="44"/>
      <c r="L227" s="2"/>
      <c r="M227" s="2"/>
    </row>
    <row r="228">
      <c r="B228" s="44"/>
      <c r="C228" s="2"/>
      <c r="D228" s="2"/>
      <c r="E228" s="44"/>
      <c r="F228" s="2"/>
      <c r="G228" s="2"/>
      <c r="H228" s="44"/>
      <c r="I228" s="2"/>
      <c r="J228" s="2"/>
      <c r="K228" s="44"/>
      <c r="L228" s="2"/>
      <c r="M228" s="2"/>
    </row>
    <row r="229">
      <c r="B229" s="44"/>
      <c r="C229" s="2"/>
      <c r="D229" s="2"/>
      <c r="E229" s="44"/>
      <c r="F229" s="2"/>
      <c r="G229" s="2"/>
      <c r="H229" s="44"/>
      <c r="I229" s="2"/>
      <c r="J229" s="2"/>
      <c r="K229" s="44"/>
      <c r="L229" s="2"/>
      <c r="M229" s="2"/>
    </row>
    <row r="230">
      <c r="B230" s="44"/>
      <c r="C230" s="2"/>
      <c r="D230" s="2"/>
      <c r="E230" s="44"/>
      <c r="F230" s="2"/>
      <c r="G230" s="2"/>
      <c r="H230" s="44"/>
      <c r="I230" s="2"/>
      <c r="J230" s="2"/>
      <c r="K230" s="44"/>
      <c r="L230" s="2"/>
      <c r="M230" s="2"/>
    </row>
    <row r="231">
      <c r="B231" s="44"/>
      <c r="C231" s="2"/>
      <c r="D231" s="2"/>
      <c r="E231" s="44"/>
      <c r="F231" s="2"/>
      <c r="G231" s="2"/>
      <c r="H231" s="44"/>
      <c r="I231" s="2"/>
      <c r="J231" s="2"/>
      <c r="K231" s="44"/>
      <c r="L231" s="2"/>
      <c r="M231" s="2"/>
    </row>
    <row r="232">
      <c r="B232" s="44"/>
      <c r="C232" s="2"/>
      <c r="D232" s="2"/>
      <c r="E232" s="44"/>
      <c r="F232" s="2"/>
      <c r="G232" s="2"/>
      <c r="H232" s="44"/>
      <c r="I232" s="2"/>
      <c r="J232" s="2"/>
      <c r="K232" s="44"/>
      <c r="L232" s="2"/>
      <c r="M232" s="2"/>
    </row>
    <row r="233">
      <c r="B233" s="44"/>
      <c r="C233" s="2"/>
      <c r="D233" s="2"/>
      <c r="E233" s="44"/>
      <c r="F233" s="2"/>
      <c r="G233" s="2"/>
      <c r="H233" s="44"/>
      <c r="I233" s="2"/>
      <c r="J233" s="2"/>
      <c r="K233" s="44"/>
      <c r="L233" s="2"/>
      <c r="M233" s="2"/>
    </row>
    <row r="234">
      <c r="B234" s="44"/>
      <c r="C234" s="2"/>
      <c r="D234" s="2"/>
      <c r="E234" s="44"/>
      <c r="F234" s="2"/>
      <c r="G234" s="2"/>
      <c r="H234" s="44"/>
      <c r="I234" s="2"/>
      <c r="J234" s="2"/>
      <c r="K234" s="44"/>
      <c r="L234" s="2"/>
      <c r="M234" s="2"/>
    </row>
    <row r="235">
      <c r="B235" s="44"/>
      <c r="C235" s="2"/>
      <c r="D235" s="2"/>
      <c r="E235" s="44"/>
      <c r="F235" s="2"/>
      <c r="G235" s="2"/>
      <c r="H235" s="44"/>
      <c r="I235" s="2"/>
      <c r="J235" s="2"/>
      <c r="K235" s="44"/>
      <c r="L235" s="2"/>
      <c r="M235" s="2"/>
    </row>
    <row r="236">
      <c r="B236" s="44"/>
      <c r="C236" s="2"/>
      <c r="D236" s="2"/>
      <c r="E236" s="44"/>
      <c r="F236" s="2"/>
      <c r="G236" s="2"/>
      <c r="H236" s="44"/>
      <c r="I236" s="2"/>
      <c r="J236" s="2"/>
      <c r="K236" s="44"/>
      <c r="L236" s="2"/>
      <c r="M236" s="2"/>
    </row>
    <row r="237">
      <c r="B237" s="44"/>
      <c r="C237" s="2"/>
      <c r="D237" s="2"/>
      <c r="E237" s="44"/>
      <c r="F237" s="2"/>
      <c r="G237" s="2"/>
      <c r="H237" s="44"/>
      <c r="I237" s="2"/>
      <c r="J237" s="2"/>
      <c r="K237" s="44"/>
      <c r="L237" s="2"/>
      <c r="M237" s="2"/>
    </row>
    <row r="238">
      <c r="B238" s="44"/>
      <c r="C238" s="2"/>
      <c r="D238" s="2"/>
      <c r="E238" s="44"/>
      <c r="F238" s="2"/>
      <c r="G238" s="2"/>
      <c r="H238" s="44"/>
      <c r="I238" s="2"/>
      <c r="J238" s="2"/>
      <c r="K238" s="44"/>
      <c r="L238" s="2"/>
      <c r="M238" s="2"/>
    </row>
    <row r="239">
      <c r="B239" s="44"/>
      <c r="C239" s="2"/>
      <c r="D239" s="2"/>
      <c r="E239" s="44"/>
      <c r="F239" s="2"/>
      <c r="G239" s="2"/>
      <c r="H239" s="44"/>
      <c r="I239" s="2"/>
      <c r="J239" s="2"/>
      <c r="K239" s="44"/>
      <c r="L239" s="2"/>
      <c r="M239" s="2"/>
    </row>
    <row r="240">
      <c r="B240" s="44"/>
      <c r="C240" s="2"/>
      <c r="D240" s="2"/>
      <c r="E240" s="44"/>
      <c r="F240" s="2"/>
      <c r="G240" s="2"/>
      <c r="H240" s="44"/>
      <c r="I240" s="2"/>
      <c r="J240" s="2"/>
      <c r="K240" s="44"/>
      <c r="L240" s="2"/>
      <c r="M240" s="2"/>
    </row>
    <row r="241">
      <c r="B241" s="44"/>
      <c r="C241" s="2"/>
      <c r="D241" s="2"/>
      <c r="E241" s="44"/>
      <c r="F241" s="2"/>
      <c r="G241" s="2"/>
      <c r="H241" s="44"/>
      <c r="I241" s="2"/>
      <c r="J241" s="2"/>
      <c r="K241" s="44"/>
      <c r="L241" s="2"/>
      <c r="M241" s="2"/>
    </row>
    <row r="242">
      <c r="B242" s="44"/>
      <c r="C242" s="2"/>
      <c r="D242" s="2"/>
      <c r="E242" s="44"/>
      <c r="F242" s="2"/>
      <c r="G242" s="2"/>
      <c r="H242" s="44"/>
      <c r="I242" s="2"/>
      <c r="J242" s="2"/>
      <c r="K242" s="44"/>
      <c r="L242" s="2"/>
      <c r="M242" s="2"/>
    </row>
    <row r="243">
      <c r="B243" s="44"/>
      <c r="C243" s="2"/>
      <c r="D243" s="2"/>
      <c r="E243" s="44"/>
      <c r="F243" s="2"/>
      <c r="G243" s="2"/>
      <c r="H243" s="44"/>
      <c r="I243" s="2"/>
      <c r="J243" s="2"/>
      <c r="K243" s="44"/>
      <c r="L243" s="2"/>
      <c r="M243" s="2"/>
    </row>
    <row r="244">
      <c r="B244" s="44"/>
      <c r="C244" s="2"/>
      <c r="D244" s="2"/>
      <c r="E244" s="44"/>
      <c r="F244" s="2"/>
      <c r="G244" s="2"/>
      <c r="H244" s="44"/>
      <c r="I244" s="2"/>
      <c r="J244" s="2"/>
      <c r="K244" s="44"/>
      <c r="L244" s="2"/>
      <c r="M244" s="2"/>
    </row>
    <row r="245">
      <c r="B245" s="44"/>
      <c r="C245" s="2"/>
      <c r="D245" s="2"/>
      <c r="E245" s="44"/>
      <c r="F245" s="2"/>
      <c r="G245" s="2"/>
      <c r="H245" s="44"/>
      <c r="I245" s="2"/>
      <c r="J245" s="2"/>
      <c r="K245" s="44"/>
      <c r="L245" s="2"/>
      <c r="M245" s="2"/>
    </row>
    <row r="246">
      <c r="B246" s="44"/>
      <c r="C246" s="2"/>
      <c r="D246" s="2"/>
      <c r="E246" s="44"/>
      <c r="F246" s="2"/>
      <c r="G246" s="2"/>
      <c r="H246" s="44"/>
      <c r="I246" s="2"/>
      <c r="J246" s="2"/>
      <c r="K246" s="44"/>
      <c r="L246" s="2"/>
      <c r="M246" s="2"/>
    </row>
    <row r="247">
      <c r="B247" s="44"/>
      <c r="C247" s="2"/>
      <c r="D247" s="2"/>
      <c r="E247" s="44"/>
      <c r="F247" s="2"/>
      <c r="G247" s="2"/>
      <c r="H247" s="44"/>
      <c r="I247" s="2"/>
      <c r="J247" s="2"/>
      <c r="K247" s="44"/>
      <c r="L247" s="2"/>
      <c r="M247" s="2"/>
    </row>
    <row r="248">
      <c r="B248" s="44"/>
      <c r="C248" s="2"/>
      <c r="D248" s="2"/>
      <c r="E248" s="44"/>
      <c r="F248" s="2"/>
      <c r="G248" s="2"/>
      <c r="H248" s="44"/>
      <c r="I248" s="2"/>
      <c r="J248" s="2"/>
      <c r="K248" s="44"/>
      <c r="L248" s="2"/>
      <c r="M248" s="2"/>
    </row>
    <row r="249">
      <c r="B249" s="44"/>
      <c r="C249" s="2"/>
      <c r="D249" s="2"/>
      <c r="E249" s="44"/>
      <c r="F249" s="2"/>
      <c r="G249" s="2"/>
      <c r="H249" s="44"/>
      <c r="I249" s="2"/>
      <c r="J249" s="2"/>
      <c r="K249" s="44"/>
      <c r="L249" s="2"/>
      <c r="M249" s="2"/>
    </row>
    <row r="250">
      <c r="B250" s="44"/>
      <c r="C250" s="2"/>
      <c r="D250" s="2"/>
      <c r="E250" s="44"/>
      <c r="F250" s="2"/>
      <c r="G250" s="2"/>
      <c r="H250" s="44"/>
      <c r="I250" s="2"/>
      <c r="J250" s="2"/>
      <c r="K250" s="44"/>
      <c r="L250" s="2"/>
      <c r="M250" s="2"/>
    </row>
    <row r="251">
      <c r="B251" s="44"/>
      <c r="C251" s="2"/>
      <c r="D251" s="2"/>
      <c r="E251" s="44"/>
      <c r="F251" s="2"/>
      <c r="G251" s="2"/>
      <c r="H251" s="44"/>
      <c r="I251" s="2"/>
      <c r="J251" s="2"/>
      <c r="K251" s="44"/>
      <c r="L251" s="2"/>
      <c r="M251" s="2"/>
    </row>
    <row r="252">
      <c r="B252" s="44"/>
      <c r="C252" s="2"/>
      <c r="D252" s="2"/>
      <c r="E252" s="44"/>
      <c r="F252" s="2"/>
      <c r="G252" s="2"/>
      <c r="H252" s="44"/>
      <c r="I252" s="2"/>
      <c r="J252" s="2"/>
      <c r="K252" s="44"/>
      <c r="L252" s="2"/>
      <c r="M252" s="2"/>
    </row>
    <row r="253">
      <c r="B253" s="44"/>
      <c r="C253" s="2"/>
      <c r="D253" s="2"/>
      <c r="E253" s="44"/>
      <c r="F253" s="2"/>
      <c r="G253" s="2"/>
      <c r="H253" s="44"/>
      <c r="I253" s="2"/>
      <c r="J253" s="2"/>
      <c r="K253" s="44"/>
      <c r="L253" s="2"/>
      <c r="M253" s="2"/>
    </row>
    <row r="254">
      <c r="B254" s="44"/>
      <c r="C254" s="2"/>
      <c r="D254" s="2"/>
      <c r="E254" s="44"/>
      <c r="F254" s="2"/>
      <c r="G254" s="2"/>
      <c r="H254" s="44"/>
      <c r="I254" s="2"/>
      <c r="J254" s="2"/>
      <c r="K254" s="44"/>
      <c r="L254" s="2"/>
      <c r="M254" s="2"/>
    </row>
    <row r="255">
      <c r="B255" s="44"/>
      <c r="C255" s="2"/>
      <c r="D255" s="2"/>
      <c r="E255" s="44"/>
      <c r="F255" s="2"/>
      <c r="G255" s="2"/>
      <c r="H255" s="44"/>
      <c r="I255" s="2"/>
      <c r="J255" s="2"/>
      <c r="K255" s="44"/>
      <c r="L255" s="2"/>
      <c r="M255" s="2"/>
    </row>
    <row r="256">
      <c r="B256" s="44"/>
      <c r="C256" s="2"/>
      <c r="D256" s="2"/>
      <c r="E256" s="44"/>
      <c r="F256" s="2"/>
      <c r="G256" s="2"/>
      <c r="H256" s="44"/>
      <c r="I256" s="2"/>
      <c r="J256" s="2"/>
      <c r="K256" s="44"/>
      <c r="L256" s="2"/>
      <c r="M256" s="2"/>
    </row>
    <row r="257">
      <c r="B257" s="44"/>
      <c r="C257" s="2"/>
      <c r="D257" s="2"/>
      <c r="E257" s="44"/>
      <c r="F257" s="2"/>
      <c r="G257" s="2"/>
      <c r="H257" s="44"/>
      <c r="I257" s="2"/>
      <c r="J257" s="2"/>
      <c r="K257" s="44"/>
      <c r="L257" s="2"/>
      <c r="M257" s="2"/>
    </row>
    <row r="258">
      <c r="B258" s="44"/>
      <c r="C258" s="2"/>
      <c r="D258" s="2"/>
      <c r="E258" s="44"/>
      <c r="F258" s="2"/>
      <c r="G258" s="2"/>
      <c r="H258" s="44"/>
      <c r="I258" s="2"/>
      <c r="J258" s="2"/>
      <c r="K258" s="44"/>
      <c r="L258" s="2"/>
      <c r="M258" s="2"/>
    </row>
    <row r="259">
      <c r="B259" s="44"/>
      <c r="C259" s="2"/>
      <c r="D259" s="2"/>
      <c r="E259" s="44"/>
      <c r="F259" s="2"/>
      <c r="G259" s="2"/>
      <c r="H259" s="44"/>
      <c r="I259" s="2"/>
      <c r="J259" s="2"/>
      <c r="K259" s="44"/>
      <c r="L259" s="2"/>
      <c r="M259" s="2"/>
    </row>
    <row r="260">
      <c r="B260" s="44"/>
      <c r="C260" s="2"/>
      <c r="D260" s="2"/>
      <c r="E260" s="44"/>
      <c r="F260" s="2"/>
      <c r="G260" s="2"/>
      <c r="H260" s="44"/>
      <c r="I260" s="2"/>
      <c r="J260" s="2"/>
      <c r="K260" s="44"/>
      <c r="L260" s="2"/>
      <c r="M260" s="2"/>
    </row>
    <row r="261">
      <c r="B261" s="44"/>
      <c r="C261" s="2"/>
      <c r="D261" s="2"/>
      <c r="E261" s="44"/>
      <c r="F261" s="2"/>
      <c r="G261" s="2"/>
      <c r="H261" s="44"/>
      <c r="I261" s="2"/>
      <c r="J261" s="2"/>
      <c r="K261" s="44"/>
      <c r="L261" s="2"/>
      <c r="M261" s="2"/>
    </row>
    <row r="262">
      <c r="B262" s="44"/>
      <c r="C262" s="2"/>
      <c r="D262" s="2"/>
      <c r="E262" s="44"/>
      <c r="F262" s="2"/>
      <c r="G262" s="2"/>
      <c r="H262" s="44"/>
      <c r="I262" s="2"/>
      <c r="J262" s="2"/>
      <c r="K262" s="44"/>
      <c r="L262" s="2"/>
      <c r="M262" s="2"/>
    </row>
    <row r="263">
      <c r="B263" s="44"/>
      <c r="C263" s="2"/>
      <c r="D263" s="2"/>
      <c r="E263" s="44"/>
      <c r="F263" s="2"/>
      <c r="G263" s="2"/>
      <c r="H263" s="44"/>
      <c r="I263" s="2"/>
      <c r="J263" s="2"/>
      <c r="K263" s="44"/>
      <c r="L263" s="2"/>
      <c r="M263" s="2"/>
    </row>
    <row r="264">
      <c r="B264" s="44"/>
      <c r="C264" s="2"/>
      <c r="D264" s="2"/>
      <c r="E264" s="44"/>
      <c r="F264" s="2"/>
      <c r="G264" s="2"/>
      <c r="H264" s="44"/>
      <c r="I264" s="2"/>
      <c r="J264" s="2"/>
      <c r="K264" s="44"/>
      <c r="L264" s="2"/>
      <c r="M264" s="2"/>
    </row>
    <row r="265">
      <c r="B265" s="44"/>
      <c r="C265" s="2"/>
      <c r="D265" s="2"/>
      <c r="E265" s="44"/>
      <c r="F265" s="2"/>
      <c r="G265" s="2"/>
      <c r="H265" s="44"/>
      <c r="I265" s="2"/>
      <c r="J265" s="2"/>
      <c r="K265" s="44"/>
      <c r="L265" s="2"/>
      <c r="M265" s="2"/>
    </row>
    <row r="266">
      <c r="B266" s="44"/>
      <c r="C266" s="2"/>
      <c r="D266" s="2"/>
      <c r="E266" s="44"/>
      <c r="F266" s="2"/>
      <c r="G266" s="2"/>
      <c r="H266" s="44"/>
      <c r="I266" s="2"/>
      <c r="J266" s="2"/>
      <c r="K266" s="44"/>
      <c r="L266" s="2"/>
      <c r="M266" s="2"/>
    </row>
    <row r="267">
      <c r="B267" s="44"/>
      <c r="C267" s="2"/>
      <c r="D267" s="2"/>
      <c r="E267" s="44"/>
      <c r="F267" s="2"/>
      <c r="G267" s="2"/>
      <c r="H267" s="44"/>
      <c r="I267" s="2"/>
      <c r="J267" s="2"/>
      <c r="K267" s="44"/>
      <c r="L267" s="2"/>
      <c r="M267" s="2"/>
    </row>
    <row r="268">
      <c r="B268" s="44"/>
      <c r="C268" s="2"/>
      <c r="D268" s="2"/>
      <c r="E268" s="44"/>
      <c r="F268" s="2"/>
      <c r="G268" s="2"/>
      <c r="H268" s="44"/>
      <c r="I268" s="2"/>
      <c r="J268" s="2"/>
      <c r="K268" s="44"/>
      <c r="L268" s="2"/>
      <c r="M268" s="2"/>
    </row>
    <row r="269">
      <c r="B269" s="44"/>
      <c r="C269" s="2"/>
      <c r="D269" s="2"/>
      <c r="E269" s="44"/>
      <c r="F269" s="2"/>
      <c r="G269" s="2"/>
      <c r="H269" s="44"/>
      <c r="I269" s="2"/>
      <c r="J269" s="2"/>
      <c r="K269" s="44"/>
      <c r="L269" s="2"/>
      <c r="M269" s="2"/>
    </row>
    <row r="270">
      <c r="B270" s="44"/>
      <c r="C270" s="2"/>
      <c r="D270" s="2"/>
      <c r="E270" s="44"/>
      <c r="F270" s="2"/>
      <c r="G270" s="2"/>
      <c r="H270" s="44"/>
      <c r="I270" s="2"/>
      <c r="J270" s="2"/>
      <c r="K270" s="44"/>
      <c r="L270" s="2"/>
      <c r="M270" s="2"/>
    </row>
    <row r="271">
      <c r="B271" s="44"/>
      <c r="C271" s="2"/>
      <c r="D271" s="2"/>
      <c r="E271" s="44"/>
      <c r="F271" s="2"/>
      <c r="G271" s="2"/>
      <c r="H271" s="44"/>
      <c r="I271" s="2"/>
      <c r="J271" s="2"/>
      <c r="K271" s="44"/>
      <c r="L271" s="2"/>
      <c r="M271" s="2"/>
    </row>
    <row r="272">
      <c r="B272" s="44"/>
      <c r="C272" s="2"/>
      <c r="D272" s="2"/>
      <c r="E272" s="44"/>
      <c r="F272" s="2"/>
      <c r="G272" s="2"/>
      <c r="H272" s="44"/>
      <c r="I272" s="2"/>
      <c r="J272" s="2"/>
      <c r="K272" s="44"/>
      <c r="L272" s="2"/>
      <c r="M272" s="2"/>
    </row>
    <row r="273">
      <c r="B273" s="44"/>
      <c r="C273" s="2"/>
      <c r="D273" s="2"/>
      <c r="E273" s="44"/>
      <c r="F273" s="2"/>
      <c r="G273" s="2"/>
      <c r="H273" s="44"/>
      <c r="I273" s="2"/>
      <c r="J273" s="2"/>
      <c r="K273" s="44"/>
      <c r="L273" s="2"/>
      <c r="M273" s="2"/>
    </row>
    <row r="274">
      <c r="B274" s="44"/>
      <c r="C274" s="2"/>
      <c r="D274" s="2"/>
      <c r="E274" s="44"/>
      <c r="F274" s="2"/>
      <c r="G274" s="2"/>
      <c r="H274" s="44"/>
      <c r="I274" s="2"/>
      <c r="J274" s="2"/>
      <c r="K274" s="44"/>
      <c r="L274" s="2"/>
      <c r="M274" s="2"/>
    </row>
    <row r="275">
      <c r="B275" s="44"/>
      <c r="C275" s="2"/>
      <c r="D275" s="2"/>
      <c r="E275" s="44"/>
      <c r="F275" s="2"/>
      <c r="G275" s="2"/>
      <c r="H275" s="44"/>
      <c r="I275" s="2"/>
      <c r="J275" s="2"/>
      <c r="K275" s="44"/>
      <c r="L275" s="2"/>
      <c r="M275" s="2"/>
    </row>
    <row r="276">
      <c r="B276" s="44"/>
      <c r="C276" s="2"/>
      <c r="D276" s="2"/>
      <c r="E276" s="44"/>
      <c r="F276" s="2"/>
      <c r="G276" s="2"/>
      <c r="H276" s="44"/>
      <c r="I276" s="2"/>
      <c r="J276" s="2"/>
      <c r="K276" s="44"/>
      <c r="L276" s="2"/>
      <c r="M276" s="2"/>
    </row>
    <row r="277">
      <c r="B277" s="44"/>
      <c r="C277" s="2"/>
      <c r="D277" s="2"/>
      <c r="E277" s="44"/>
      <c r="F277" s="2"/>
      <c r="G277" s="2"/>
      <c r="H277" s="44"/>
      <c r="I277" s="2"/>
      <c r="J277" s="2"/>
      <c r="K277" s="44"/>
      <c r="L277" s="2"/>
      <c r="M277" s="2"/>
    </row>
    <row r="278">
      <c r="B278" s="44"/>
      <c r="C278" s="2"/>
      <c r="D278" s="2"/>
      <c r="E278" s="44"/>
      <c r="F278" s="2"/>
      <c r="G278" s="2"/>
      <c r="H278" s="44"/>
      <c r="I278" s="2"/>
      <c r="J278" s="2"/>
      <c r="K278" s="44"/>
      <c r="L278" s="2"/>
      <c r="M278" s="2"/>
    </row>
    <row r="279">
      <c r="B279" s="44"/>
      <c r="C279" s="2"/>
      <c r="D279" s="2"/>
      <c r="E279" s="44"/>
      <c r="F279" s="2"/>
      <c r="G279" s="2"/>
      <c r="H279" s="44"/>
      <c r="I279" s="2"/>
      <c r="J279" s="2"/>
      <c r="K279" s="44"/>
      <c r="L279" s="2"/>
      <c r="M279" s="2"/>
    </row>
    <row r="280">
      <c r="B280" s="44"/>
      <c r="C280" s="2"/>
      <c r="D280" s="2"/>
      <c r="E280" s="44"/>
      <c r="F280" s="2"/>
      <c r="G280" s="2"/>
      <c r="H280" s="44"/>
      <c r="I280" s="2"/>
      <c r="J280" s="2"/>
      <c r="K280" s="44"/>
      <c r="L280" s="2"/>
      <c r="M280" s="2"/>
    </row>
    <row r="281">
      <c r="B281" s="44"/>
      <c r="C281" s="2"/>
      <c r="D281" s="2"/>
      <c r="E281" s="44"/>
      <c r="F281" s="2"/>
      <c r="G281" s="2"/>
      <c r="H281" s="44"/>
      <c r="I281" s="2"/>
      <c r="J281" s="2"/>
      <c r="K281" s="44"/>
      <c r="L281" s="2"/>
      <c r="M281" s="2"/>
    </row>
    <row r="282">
      <c r="B282" s="44"/>
      <c r="C282" s="2"/>
      <c r="D282" s="2"/>
      <c r="E282" s="44"/>
      <c r="F282" s="2"/>
      <c r="G282" s="2"/>
      <c r="H282" s="44"/>
      <c r="I282" s="2"/>
      <c r="J282" s="2"/>
      <c r="K282" s="44"/>
      <c r="L282" s="2"/>
      <c r="M282" s="2"/>
    </row>
    <row r="283">
      <c r="B283" s="44"/>
      <c r="C283" s="2"/>
      <c r="D283" s="2"/>
      <c r="E283" s="44"/>
      <c r="F283" s="2"/>
      <c r="G283" s="2"/>
      <c r="H283" s="44"/>
      <c r="I283" s="2"/>
      <c r="J283" s="2"/>
      <c r="K283" s="44"/>
      <c r="L283" s="2"/>
      <c r="M283" s="2"/>
    </row>
    <row r="284">
      <c r="B284" s="44"/>
      <c r="C284" s="2"/>
      <c r="D284" s="2"/>
      <c r="E284" s="44"/>
      <c r="F284" s="2"/>
      <c r="G284" s="2"/>
      <c r="H284" s="44"/>
      <c r="I284" s="2"/>
      <c r="J284" s="2"/>
      <c r="K284" s="44"/>
      <c r="L284" s="2"/>
      <c r="M284" s="2"/>
    </row>
    <row r="285">
      <c r="B285" s="44"/>
      <c r="C285" s="2"/>
      <c r="D285" s="2"/>
      <c r="E285" s="44"/>
      <c r="F285" s="2"/>
      <c r="G285" s="2"/>
      <c r="H285" s="44"/>
      <c r="I285" s="2"/>
      <c r="J285" s="2"/>
      <c r="K285" s="44"/>
      <c r="L285" s="2"/>
      <c r="M285" s="2"/>
    </row>
    <row r="286">
      <c r="B286" s="44"/>
      <c r="C286" s="2"/>
      <c r="D286" s="2"/>
      <c r="E286" s="44"/>
      <c r="F286" s="2"/>
      <c r="G286" s="2"/>
      <c r="H286" s="44"/>
      <c r="I286" s="2"/>
      <c r="J286" s="2"/>
      <c r="K286" s="44"/>
      <c r="L286" s="2"/>
      <c r="M286" s="2"/>
    </row>
    <row r="287">
      <c r="B287" s="44"/>
      <c r="C287" s="2"/>
      <c r="D287" s="2"/>
      <c r="E287" s="44"/>
      <c r="F287" s="2"/>
      <c r="G287" s="2"/>
      <c r="H287" s="44"/>
      <c r="I287" s="2"/>
      <c r="J287" s="2"/>
      <c r="K287" s="44"/>
      <c r="L287" s="2"/>
      <c r="M287" s="2"/>
    </row>
    <row r="288">
      <c r="B288" s="44"/>
      <c r="C288" s="2"/>
      <c r="D288" s="2"/>
      <c r="E288" s="44"/>
      <c r="F288" s="2"/>
      <c r="G288" s="2"/>
      <c r="H288" s="44"/>
      <c r="I288" s="2"/>
      <c r="J288" s="2"/>
      <c r="K288" s="44"/>
      <c r="L288" s="2"/>
      <c r="M288" s="2"/>
    </row>
    <row r="289">
      <c r="B289" s="44"/>
      <c r="C289" s="2"/>
      <c r="D289" s="2"/>
      <c r="E289" s="44"/>
      <c r="F289" s="2"/>
      <c r="G289" s="2"/>
      <c r="H289" s="44"/>
      <c r="I289" s="2"/>
      <c r="J289" s="2"/>
      <c r="K289" s="44"/>
      <c r="L289" s="2"/>
      <c r="M289" s="2"/>
    </row>
    <row r="290">
      <c r="B290" s="44"/>
      <c r="C290" s="2"/>
      <c r="D290" s="2"/>
      <c r="E290" s="44"/>
      <c r="F290" s="2"/>
      <c r="G290" s="2"/>
      <c r="H290" s="44"/>
      <c r="I290" s="2"/>
      <c r="J290" s="2"/>
      <c r="K290" s="44"/>
      <c r="L290" s="2"/>
      <c r="M290" s="2"/>
    </row>
    <row r="291">
      <c r="B291" s="44"/>
      <c r="C291" s="2"/>
      <c r="D291" s="2"/>
      <c r="E291" s="44"/>
      <c r="F291" s="2"/>
      <c r="G291" s="2"/>
      <c r="H291" s="44"/>
      <c r="I291" s="2"/>
      <c r="J291" s="2"/>
      <c r="K291" s="44"/>
      <c r="L291" s="2"/>
      <c r="M291" s="2"/>
    </row>
    <row r="292">
      <c r="B292" s="44"/>
      <c r="C292" s="2"/>
      <c r="D292" s="2"/>
      <c r="E292" s="44"/>
      <c r="F292" s="2"/>
      <c r="G292" s="2"/>
      <c r="H292" s="44"/>
      <c r="I292" s="2"/>
      <c r="J292" s="2"/>
      <c r="K292" s="44"/>
      <c r="L292" s="2"/>
      <c r="M292" s="2"/>
    </row>
    <row r="293">
      <c r="B293" s="44"/>
      <c r="C293" s="2"/>
      <c r="D293" s="2"/>
      <c r="E293" s="44"/>
      <c r="F293" s="2"/>
      <c r="G293" s="2"/>
      <c r="H293" s="44"/>
      <c r="I293" s="2"/>
      <c r="J293" s="2"/>
      <c r="K293" s="44"/>
      <c r="L293" s="2"/>
      <c r="M293" s="2"/>
    </row>
    <row r="294">
      <c r="B294" s="44"/>
      <c r="C294" s="2"/>
      <c r="D294" s="2"/>
      <c r="E294" s="44"/>
      <c r="F294" s="2"/>
      <c r="G294" s="2"/>
      <c r="H294" s="44"/>
      <c r="I294" s="2"/>
      <c r="J294" s="2"/>
      <c r="K294" s="44"/>
      <c r="L294" s="2"/>
      <c r="M294" s="2"/>
    </row>
    <row r="295">
      <c r="B295" s="44"/>
      <c r="C295" s="2"/>
      <c r="D295" s="2"/>
      <c r="E295" s="44"/>
      <c r="F295" s="2"/>
      <c r="G295" s="2"/>
      <c r="H295" s="44"/>
      <c r="I295" s="2"/>
      <c r="J295" s="2"/>
      <c r="K295" s="44"/>
      <c r="L295" s="2"/>
      <c r="M295" s="2"/>
    </row>
    <row r="296">
      <c r="B296" s="44"/>
      <c r="C296" s="2"/>
      <c r="D296" s="2"/>
      <c r="E296" s="44"/>
      <c r="F296" s="2"/>
      <c r="G296" s="2"/>
      <c r="H296" s="44"/>
      <c r="I296" s="2"/>
      <c r="J296" s="2"/>
      <c r="K296" s="44"/>
      <c r="L296" s="2"/>
      <c r="M296" s="2"/>
    </row>
    <row r="297">
      <c r="B297" s="44"/>
      <c r="C297" s="2"/>
      <c r="D297" s="2"/>
      <c r="E297" s="44"/>
      <c r="F297" s="2"/>
      <c r="G297" s="2"/>
      <c r="H297" s="44"/>
      <c r="I297" s="2"/>
      <c r="J297" s="2"/>
      <c r="K297" s="44"/>
      <c r="L297" s="2"/>
      <c r="M297" s="2"/>
    </row>
    <row r="298">
      <c r="B298" s="44"/>
      <c r="C298" s="2"/>
      <c r="D298" s="2"/>
      <c r="E298" s="44"/>
      <c r="F298" s="2"/>
      <c r="G298" s="2"/>
      <c r="H298" s="44"/>
      <c r="I298" s="2"/>
      <c r="J298" s="2"/>
      <c r="K298" s="44"/>
      <c r="L298" s="2"/>
      <c r="M298" s="2"/>
    </row>
    <row r="299">
      <c r="B299" s="44"/>
      <c r="C299" s="2"/>
      <c r="D299" s="2"/>
      <c r="E299" s="44"/>
      <c r="F299" s="2"/>
      <c r="G299" s="2"/>
      <c r="H299" s="44"/>
      <c r="I299" s="2"/>
      <c r="J299" s="2"/>
      <c r="K299" s="44"/>
      <c r="L299" s="2"/>
      <c r="M299" s="2"/>
    </row>
    <row r="300">
      <c r="B300" s="44"/>
      <c r="C300" s="2"/>
      <c r="D300" s="2"/>
      <c r="E300" s="44"/>
      <c r="F300" s="2"/>
      <c r="G300" s="2"/>
      <c r="H300" s="44"/>
      <c r="I300" s="2"/>
      <c r="J300" s="2"/>
      <c r="K300" s="44"/>
      <c r="L300" s="2"/>
      <c r="M300" s="2"/>
    </row>
    <row r="301">
      <c r="B301" s="44"/>
      <c r="C301" s="2"/>
      <c r="D301" s="2"/>
      <c r="E301" s="44"/>
      <c r="F301" s="2"/>
      <c r="G301" s="2"/>
      <c r="H301" s="44"/>
      <c r="I301" s="2"/>
      <c r="J301" s="2"/>
      <c r="K301" s="44"/>
      <c r="L301" s="2"/>
      <c r="M301" s="2"/>
    </row>
    <row r="302">
      <c r="B302" s="44"/>
      <c r="C302" s="2"/>
      <c r="D302" s="2"/>
      <c r="E302" s="44"/>
      <c r="F302" s="2"/>
      <c r="G302" s="2"/>
      <c r="H302" s="44"/>
      <c r="I302" s="2"/>
      <c r="J302" s="2"/>
      <c r="K302" s="44"/>
      <c r="L302" s="2"/>
      <c r="M302" s="2"/>
    </row>
    <row r="303">
      <c r="B303" s="44"/>
      <c r="C303" s="2"/>
      <c r="D303" s="2"/>
      <c r="E303" s="44"/>
      <c r="F303" s="2"/>
      <c r="G303" s="2"/>
      <c r="H303" s="44"/>
      <c r="I303" s="2"/>
      <c r="J303" s="2"/>
      <c r="K303" s="44"/>
      <c r="L303" s="2"/>
      <c r="M303" s="2"/>
    </row>
    <row r="304">
      <c r="B304" s="44"/>
      <c r="C304" s="2"/>
      <c r="D304" s="2"/>
      <c r="E304" s="44"/>
      <c r="F304" s="2"/>
      <c r="G304" s="2"/>
      <c r="H304" s="44"/>
      <c r="I304" s="2"/>
      <c r="J304" s="2"/>
      <c r="K304" s="44"/>
      <c r="L304" s="2"/>
      <c r="M304" s="2"/>
    </row>
    <row r="305">
      <c r="B305" s="44"/>
      <c r="C305" s="2"/>
      <c r="D305" s="2"/>
      <c r="E305" s="44"/>
      <c r="F305" s="2"/>
      <c r="G305" s="2"/>
      <c r="H305" s="44"/>
      <c r="I305" s="2"/>
      <c r="J305" s="2"/>
      <c r="K305" s="44"/>
      <c r="L305" s="2"/>
      <c r="M305" s="2"/>
    </row>
    <row r="306">
      <c r="B306" s="44"/>
      <c r="C306" s="2"/>
      <c r="D306" s="2"/>
      <c r="E306" s="44"/>
      <c r="F306" s="2"/>
      <c r="G306" s="2"/>
      <c r="H306" s="44"/>
      <c r="I306" s="2"/>
      <c r="J306" s="2"/>
      <c r="K306" s="44"/>
      <c r="L306" s="2"/>
      <c r="M306" s="2"/>
    </row>
    <row r="307">
      <c r="B307" s="44"/>
      <c r="C307" s="2"/>
      <c r="D307" s="2"/>
      <c r="E307" s="44"/>
      <c r="F307" s="2"/>
      <c r="G307" s="2"/>
      <c r="H307" s="44"/>
      <c r="I307" s="2"/>
      <c r="J307" s="2"/>
      <c r="K307" s="44"/>
      <c r="L307" s="2"/>
      <c r="M307" s="2"/>
    </row>
    <row r="308">
      <c r="B308" s="44"/>
      <c r="C308" s="2"/>
      <c r="D308" s="2"/>
      <c r="E308" s="44"/>
      <c r="F308" s="2"/>
      <c r="G308" s="2"/>
      <c r="H308" s="44"/>
      <c r="I308" s="2"/>
      <c r="J308" s="2"/>
      <c r="K308" s="44"/>
      <c r="L308" s="2"/>
      <c r="M308" s="2"/>
    </row>
    <row r="309">
      <c r="B309" s="44"/>
      <c r="C309" s="2"/>
      <c r="D309" s="2"/>
      <c r="E309" s="44"/>
      <c r="F309" s="2"/>
      <c r="G309" s="2"/>
      <c r="H309" s="44"/>
      <c r="I309" s="2"/>
      <c r="J309" s="2"/>
      <c r="K309" s="44"/>
      <c r="L309" s="2"/>
      <c r="M309" s="2"/>
    </row>
    <row r="310">
      <c r="B310" s="44"/>
      <c r="C310" s="2"/>
      <c r="D310" s="2"/>
      <c r="E310" s="44"/>
      <c r="F310" s="2"/>
      <c r="G310" s="2"/>
      <c r="H310" s="44"/>
      <c r="I310" s="2"/>
      <c r="J310" s="2"/>
      <c r="K310" s="44"/>
      <c r="L310" s="2"/>
      <c r="M310" s="2"/>
    </row>
    <row r="311">
      <c r="B311" s="44"/>
      <c r="C311" s="2"/>
      <c r="D311" s="2"/>
      <c r="E311" s="44"/>
      <c r="F311" s="2"/>
      <c r="G311" s="2"/>
      <c r="H311" s="44"/>
      <c r="I311" s="2"/>
      <c r="J311" s="2"/>
      <c r="K311" s="44"/>
      <c r="L311" s="2"/>
      <c r="M311" s="2"/>
    </row>
    <row r="312">
      <c r="B312" s="44"/>
      <c r="C312" s="2"/>
      <c r="D312" s="2"/>
      <c r="E312" s="44"/>
      <c r="F312" s="2"/>
      <c r="G312" s="2"/>
      <c r="H312" s="44"/>
      <c r="I312" s="2"/>
      <c r="J312" s="2"/>
      <c r="K312" s="44"/>
      <c r="L312" s="2"/>
      <c r="M312" s="2"/>
    </row>
    <row r="313">
      <c r="B313" s="44"/>
      <c r="C313" s="2"/>
      <c r="D313" s="2"/>
      <c r="E313" s="44"/>
      <c r="F313" s="2"/>
      <c r="G313" s="2"/>
      <c r="H313" s="44"/>
      <c r="I313" s="2"/>
      <c r="J313" s="2"/>
      <c r="K313" s="44"/>
      <c r="L313" s="2"/>
      <c r="M313" s="2"/>
    </row>
    <row r="314">
      <c r="B314" s="44"/>
      <c r="C314" s="2"/>
      <c r="D314" s="2"/>
      <c r="E314" s="44"/>
      <c r="F314" s="2"/>
      <c r="G314" s="2"/>
      <c r="H314" s="44"/>
      <c r="I314" s="2"/>
      <c r="J314" s="2"/>
      <c r="K314" s="44"/>
      <c r="L314" s="2"/>
      <c r="M314" s="2"/>
    </row>
    <row r="315">
      <c r="B315" s="44"/>
      <c r="C315" s="2"/>
      <c r="D315" s="2"/>
      <c r="E315" s="44"/>
      <c r="F315" s="2"/>
      <c r="G315" s="2"/>
      <c r="H315" s="44"/>
      <c r="I315" s="2"/>
      <c r="J315" s="2"/>
      <c r="K315" s="44"/>
      <c r="L315" s="2"/>
      <c r="M315" s="2"/>
    </row>
    <row r="316">
      <c r="B316" s="44"/>
      <c r="C316" s="2"/>
      <c r="D316" s="2"/>
      <c r="E316" s="44"/>
      <c r="F316" s="2"/>
      <c r="G316" s="2"/>
      <c r="H316" s="44"/>
      <c r="I316" s="2"/>
      <c r="J316" s="2"/>
      <c r="K316" s="44"/>
      <c r="L316" s="2"/>
      <c r="M316" s="2"/>
    </row>
    <row r="317">
      <c r="B317" s="44"/>
      <c r="C317" s="2"/>
      <c r="D317" s="2"/>
      <c r="E317" s="44"/>
      <c r="F317" s="2"/>
      <c r="G317" s="2"/>
      <c r="H317" s="44"/>
      <c r="I317" s="2"/>
      <c r="J317" s="2"/>
      <c r="K317" s="44"/>
      <c r="L317" s="2"/>
      <c r="M317" s="2"/>
    </row>
    <row r="318">
      <c r="B318" s="44"/>
      <c r="C318" s="2"/>
      <c r="D318" s="2"/>
      <c r="E318" s="44"/>
      <c r="F318" s="2"/>
      <c r="G318" s="2"/>
      <c r="H318" s="44"/>
      <c r="I318" s="2"/>
      <c r="J318" s="2"/>
      <c r="K318" s="44"/>
      <c r="L318" s="2"/>
      <c r="M318" s="2"/>
    </row>
    <row r="319">
      <c r="B319" s="44"/>
      <c r="C319" s="2"/>
      <c r="D319" s="2"/>
      <c r="E319" s="44"/>
      <c r="F319" s="2"/>
      <c r="G319" s="2"/>
      <c r="H319" s="44"/>
      <c r="I319" s="2"/>
      <c r="J319" s="2"/>
      <c r="K319" s="44"/>
      <c r="L319" s="2"/>
      <c r="M319" s="2"/>
    </row>
    <row r="320">
      <c r="B320" s="44"/>
      <c r="C320" s="2"/>
      <c r="D320" s="2"/>
      <c r="E320" s="44"/>
      <c r="F320" s="2"/>
      <c r="G320" s="2"/>
      <c r="H320" s="44"/>
      <c r="I320" s="2"/>
      <c r="J320" s="2"/>
      <c r="K320" s="44"/>
      <c r="L320" s="2"/>
      <c r="M320" s="2"/>
    </row>
    <row r="321">
      <c r="B321" s="44"/>
      <c r="C321" s="2"/>
      <c r="D321" s="2"/>
      <c r="E321" s="44"/>
      <c r="F321" s="2"/>
      <c r="G321" s="2"/>
      <c r="H321" s="44"/>
      <c r="I321" s="2"/>
      <c r="J321" s="2"/>
      <c r="K321" s="44"/>
      <c r="L321" s="2"/>
      <c r="M321" s="2"/>
    </row>
    <row r="322">
      <c r="B322" s="44"/>
      <c r="C322" s="2"/>
      <c r="D322" s="2"/>
      <c r="E322" s="44"/>
      <c r="F322" s="2"/>
      <c r="G322" s="2"/>
      <c r="H322" s="44"/>
      <c r="I322" s="2"/>
      <c r="J322" s="2"/>
      <c r="K322" s="44"/>
      <c r="L322" s="2"/>
      <c r="M322" s="2"/>
    </row>
    <row r="323">
      <c r="B323" s="44"/>
      <c r="C323" s="2"/>
      <c r="D323" s="2"/>
      <c r="E323" s="44"/>
      <c r="F323" s="2"/>
      <c r="G323" s="2"/>
      <c r="H323" s="44"/>
      <c r="I323" s="2"/>
      <c r="J323" s="2"/>
      <c r="K323" s="44"/>
      <c r="L323" s="2"/>
      <c r="M323" s="2"/>
    </row>
    <row r="324">
      <c r="B324" s="44"/>
      <c r="C324" s="2"/>
      <c r="D324" s="2"/>
      <c r="E324" s="44"/>
      <c r="F324" s="2"/>
      <c r="G324" s="2"/>
      <c r="H324" s="44"/>
      <c r="I324" s="2"/>
      <c r="J324" s="2"/>
      <c r="K324" s="44"/>
      <c r="L324" s="2"/>
      <c r="M324" s="2"/>
    </row>
    <row r="325">
      <c r="B325" s="44"/>
      <c r="C325" s="2"/>
      <c r="D325" s="2"/>
      <c r="E325" s="44"/>
      <c r="F325" s="2"/>
      <c r="G325" s="2"/>
      <c r="H325" s="44"/>
      <c r="I325" s="2"/>
      <c r="J325" s="2"/>
      <c r="K325" s="44"/>
      <c r="L325" s="2"/>
      <c r="M325" s="2"/>
    </row>
    <row r="326">
      <c r="B326" s="44"/>
      <c r="C326" s="2"/>
      <c r="D326" s="2"/>
      <c r="E326" s="44"/>
      <c r="F326" s="2"/>
      <c r="G326" s="2"/>
      <c r="H326" s="44"/>
      <c r="I326" s="2"/>
      <c r="J326" s="2"/>
      <c r="K326" s="44"/>
      <c r="L326" s="2"/>
      <c r="M326" s="2"/>
    </row>
    <row r="327">
      <c r="B327" s="44"/>
      <c r="C327" s="2"/>
      <c r="D327" s="2"/>
      <c r="E327" s="44"/>
      <c r="F327" s="2"/>
      <c r="G327" s="2"/>
      <c r="H327" s="44"/>
      <c r="I327" s="2"/>
      <c r="J327" s="2"/>
      <c r="K327" s="44"/>
      <c r="L327" s="2"/>
      <c r="M327" s="2"/>
    </row>
    <row r="328">
      <c r="B328" s="44"/>
      <c r="C328" s="2"/>
      <c r="D328" s="2"/>
      <c r="E328" s="44"/>
      <c r="F328" s="2"/>
      <c r="G328" s="2"/>
      <c r="H328" s="44"/>
      <c r="I328" s="2"/>
      <c r="J328" s="2"/>
      <c r="K328" s="44"/>
      <c r="L328" s="2"/>
      <c r="M328" s="2"/>
    </row>
    <row r="329">
      <c r="B329" s="44"/>
      <c r="C329" s="2"/>
      <c r="D329" s="2"/>
      <c r="E329" s="44"/>
      <c r="F329" s="2"/>
      <c r="G329" s="2"/>
      <c r="H329" s="44"/>
      <c r="I329" s="2"/>
      <c r="J329" s="2"/>
      <c r="K329" s="44"/>
      <c r="L329" s="2"/>
      <c r="M329" s="2"/>
    </row>
    <row r="330">
      <c r="B330" s="44"/>
      <c r="C330" s="2"/>
      <c r="D330" s="2"/>
      <c r="E330" s="44"/>
      <c r="F330" s="2"/>
      <c r="G330" s="2"/>
      <c r="H330" s="44"/>
      <c r="I330" s="2"/>
      <c r="J330" s="2"/>
      <c r="K330" s="44"/>
      <c r="L330" s="2"/>
      <c r="M330" s="2"/>
    </row>
    <row r="331">
      <c r="B331" s="44"/>
      <c r="C331" s="2"/>
      <c r="D331" s="2"/>
      <c r="E331" s="44"/>
      <c r="F331" s="2"/>
      <c r="G331" s="2"/>
      <c r="H331" s="44"/>
      <c r="I331" s="2"/>
      <c r="J331" s="2"/>
      <c r="K331" s="44"/>
      <c r="L331" s="2"/>
      <c r="M331" s="2"/>
    </row>
    <row r="332">
      <c r="B332" s="44"/>
      <c r="C332" s="2"/>
      <c r="D332" s="2"/>
      <c r="E332" s="44"/>
      <c r="F332" s="2"/>
      <c r="G332" s="2"/>
      <c r="H332" s="44"/>
      <c r="I332" s="2"/>
      <c r="J332" s="2"/>
      <c r="K332" s="44"/>
      <c r="L332" s="2"/>
      <c r="M332" s="2"/>
    </row>
    <row r="333">
      <c r="B333" s="44"/>
      <c r="C333" s="2"/>
      <c r="D333" s="2"/>
      <c r="E333" s="44"/>
      <c r="F333" s="2"/>
      <c r="G333" s="2"/>
      <c r="H333" s="44"/>
      <c r="I333" s="2"/>
      <c r="J333" s="2"/>
      <c r="K333" s="44"/>
      <c r="L333" s="2"/>
      <c r="M333" s="2"/>
    </row>
    <row r="334">
      <c r="B334" s="44"/>
      <c r="C334" s="2"/>
      <c r="D334" s="2"/>
      <c r="E334" s="44"/>
      <c r="F334" s="2"/>
      <c r="G334" s="2"/>
      <c r="H334" s="44"/>
      <c r="I334" s="2"/>
      <c r="J334" s="2"/>
      <c r="K334" s="44"/>
      <c r="L334" s="2"/>
      <c r="M334" s="2"/>
    </row>
    <row r="335">
      <c r="B335" s="44"/>
      <c r="C335" s="2"/>
      <c r="D335" s="2"/>
      <c r="E335" s="44"/>
      <c r="F335" s="2"/>
      <c r="G335" s="2"/>
      <c r="H335" s="44"/>
      <c r="I335" s="2"/>
      <c r="J335" s="2"/>
      <c r="K335" s="44"/>
      <c r="L335" s="2"/>
      <c r="M335" s="2"/>
    </row>
    <row r="336">
      <c r="B336" s="44"/>
      <c r="C336" s="2"/>
      <c r="D336" s="2"/>
      <c r="E336" s="44"/>
      <c r="F336" s="2"/>
      <c r="G336" s="2"/>
      <c r="H336" s="44"/>
      <c r="I336" s="2"/>
      <c r="J336" s="2"/>
      <c r="K336" s="44"/>
      <c r="L336" s="2"/>
      <c r="M336" s="2"/>
    </row>
    <row r="337">
      <c r="B337" s="44"/>
      <c r="C337" s="2"/>
      <c r="D337" s="2"/>
      <c r="E337" s="44"/>
      <c r="F337" s="2"/>
      <c r="G337" s="2"/>
      <c r="H337" s="44"/>
      <c r="I337" s="2"/>
      <c r="J337" s="2"/>
      <c r="K337" s="44"/>
      <c r="L337" s="2"/>
      <c r="M337" s="2"/>
    </row>
    <row r="338">
      <c r="B338" s="44"/>
      <c r="C338" s="2"/>
      <c r="D338" s="2"/>
      <c r="E338" s="44"/>
      <c r="F338" s="2"/>
      <c r="G338" s="2"/>
      <c r="H338" s="44"/>
      <c r="I338" s="2"/>
      <c r="J338" s="2"/>
      <c r="K338" s="44"/>
      <c r="L338" s="2"/>
      <c r="M338" s="2"/>
    </row>
    <row r="339">
      <c r="B339" s="44"/>
      <c r="C339" s="2"/>
      <c r="D339" s="2"/>
      <c r="E339" s="44"/>
      <c r="F339" s="2"/>
      <c r="G339" s="2"/>
      <c r="H339" s="44"/>
      <c r="I339" s="2"/>
      <c r="J339" s="2"/>
      <c r="K339" s="44"/>
      <c r="L339" s="2"/>
      <c r="M339" s="2"/>
    </row>
    <row r="340">
      <c r="B340" s="44"/>
      <c r="C340" s="2"/>
      <c r="D340" s="2"/>
      <c r="E340" s="44"/>
      <c r="F340" s="2"/>
      <c r="G340" s="2"/>
      <c r="H340" s="44"/>
      <c r="I340" s="2"/>
      <c r="J340" s="2"/>
      <c r="K340" s="44"/>
      <c r="L340" s="2"/>
      <c r="M340" s="2"/>
    </row>
    <row r="341">
      <c r="B341" s="44"/>
      <c r="C341" s="2"/>
      <c r="D341" s="2"/>
      <c r="E341" s="44"/>
      <c r="F341" s="2"/>
      <c r="G341" s="2"/>
      <c r="H341" s="44"/>
      <c r="I341" s="2"/>
      <c r="J341" s="2"/>
      <c r="K341" s="44"/>
      <c r="L341" s="2"/>
      <c r="M341" s="2"/>
    </row>
    <row r="342">
      <c r="B342" s="44"/>
      <c r="C342" s="2"/>
      <c r="D342" s="2"/>
      <c r="E342" s="44"/>
      <c r="F342" s="2"/>
      <c r="G342" s="2"/>
      <c r="H342" s="44"/>
      <c r="I342" s="2"/>
      <c r="J342" s="2"/>
      <c r="K342" s="44"/>
      <c r="L342" s="2"/>
      <c r="M342" s="2"/>
    </row>
    <row r="343">
      <c r="B343" s="44"/>
      <c r="C343" s="2"/>
      <c r="D343" s="2"/>
      <c r="E343" s="44"/>
      <c r="F343" s="2"/>
      <c r="G343" s="2"/>
      <c r="H343" s="44"/>
      <c r="I343" s="2"/>
      <c r="J343" s="2"/>
      <c r="K343" s="44"/>
      <c r="L343" s="2"/>
      <c r="M343" s="2"/>
    </row>
    <row r="344">
      <c r="B344" s="44"/>
      <c r="C344" s="2"/>
      <c r="D344" s="2"/>
      <c r="E344" s="44"/>
      <c r="F344" s="2"/>
      <c r="G344" s="2"/>
      <c r="H344" s="44"/>
      <c r="I344" s="2"/>
      <c r="J344" s="2"/>
      <c r="K344" s="44"/>
      <c r="L344" s="2"/>
      <c r="M344" s="2"/>
    </row>
    <row r="345">
      <c r="B345" s="44"/>
      <c r="C345" s="2"/>
      <c r="D345" s="2"/>
      <c r="E345" s="44"/>
      <c r="F345" s="2"/>
      <c r="G345" s="2"/>
      <c r="H345" s="44"/>
      <c r="I345" s="2"/>
      <c r="J345" s="2"/>
      <c r="K345" s="44"/>
      <c r="L345" s="2"/>
      <c r="M345" s="2"/>
    </row>
    <row r="346">
      <c r="B346" s="44"/>
      <c r="C346" s="2"/>
      <c r="D346" s="2"/>
      <c r="E346" s="44"/>
      <c r="F346" s="2"/>
      <c r="G346" s="2"/>
      <c r="H346" s="44"/>
      <c r="I346" s="2"/>
      <c r="J346" s="2"/>
      <c r="K346" s="44"/>
      <c r="L346" s="2"/>
      <c r="M346" s="2"/>
    </row>
    <row r="347">
      <c r="B347" s="44"/>
      <c r="C347" s="2"/>
      <c r="D347" s="2"/>
      <c r="E347" s="44"/>
      <c r="F347" s="2"/>
      <c r="G347" s="2"/>
      <c r="H347" s="44"/>
      <c r="I347" s="2"/>
      <c r="J347" s="2"/>
      <c r="K347" s="44"/>
      <c r="L347" s="2"/>
      <c r="M347" s="2"/>
    </row>
    <row r="348">
      <c r="B348" s="44"/>
      <c r="C348" s="2"/>
      <c r="D348" s="2"/>
      <c r="E348" s="44"/>
      <c r="F348" s="2"/>
      <c r="G348" s="2"/>
      <c r="H348" s="44"/>
      <c r="I348" s="2"/>
      <c r="J348" s="2"/>
      <c r="K348" s="44"/>
      <c r="L348" s="2"/>
      <c r="M348" s="2"/>
    </row>
    <row r="349">
      <c r="B349" s="44"/>
      <c r="C349" s="2"/>
      <c r="D349" s="2"/>
      <c r="E349" s="44"/>
      <c r="F349" s="2"/>
      <c r="G349" s="2"/>
      <c r="H349" s="44"/>
      <c r="I349" s="2"/>
      <c r="J349" s="2"/>
      <c r="K349" s="44"/>
      <c r="L349" s="2"/>
      <c r="M349" s="2"/>
    </row>
    <row r="350">
      <c r="B350" s="44"/>
      <c r="C350" s="2"/>
      <c r="D350" s="2"/>
      <c r="E350" s="44"/>
      <c r="F350" s="2"/>
      <c r="G350" s="2"/>
      <c r="H350" s="44"/>
      <c r="I350" s="2"/>
      <c r="J350" s="2"/>
      <c r="K350" s="44"/>
      <c r="L350" s="2"/>
      <c r="M350" s="2"/>
    </row>
    <row r="351">
      <c r="B351" s="44"/>
      <c r="C351" s="2"/>
      <c r="D351" s="2"/>
      <c r="E351" s="44"/>
      <c r="F351" s="2"/>
      <c r="G351" s="2"/>
      <c r="H351" s="44"/>
      <c r="I351" s="2"/>
      <c r="J351" s="2"/>
      <c r="K351" s="44"/>
      <c r="L351" s="2"/>
      <c r="M351" s="2"/>
    </row>
    <row r="352">
      <c r="B352" s="44"/>
      <c r="C352" s="2"/>
      <c r="D352" s="2"/>
      <c r="E352" s="44"/>
      <c r="F352" s="2"/>
      <c r="G352" s="2"/>
      <c r="H352" s="44"/>
      <c r="I352" s="2"/>
      <c r="J352" s="2"/>
      <c r="K352" s="44"/>
      <c r="L352" s="2"/>
      <c r="M352" s="2"/>
    </row>
    <row r="353">
      <c r="B353" s="44"/>
      <c r="C353" s="2"/>
      <c r="D353" s="2"/>
      <c r="E353" s="44"/>
      <c r="F353" s="2"/>
      <c r="G353" s="2"/>
      <c r="H353" s="44"/>
      <c r="I353" s="2"/>
      <c r="J353" s="2"/>
      <c r="K353" s="44"/>
      <c r="L353" s="2"/>
      <c r="M353" s="2"/>
    </row>
    <row r="354">
      <c r="B354" s="44"/>
      <c r="C354" s="2"/>
      <c r="D354" s="2"/>
      <c r="E354" s="44"/>
      <c r="F354" s="2"/>
      <c r="G354" s="2"/>
      <c r="H354" s="44"/>
      <c r="I354" s="2"/>
      <c r="J354" s="2"/>
      <c r="K354" s="44"/>
      <c r="L354" s="2"/>
      <c r="M354" s="2"/>
    </row>
    <row r="355">
      <c r="B355" s="44"/>
      <c r="C355" s="2"/>
      <c r="D355" s="2"/>
      <c r="E355" s="44"/>
      <c r="F355" s="2"/>
      <c r="G355" s="2"/>
      <c r="H355" s="44"/>
      <c r="I355" s="2"/>
      <c r="J355" s="2"/>
      <c r="K355" s="44"/>
      <c r="L355" s="2"/>
      <c r="M355" s="2"/>
    </row>
    <row r="356">
      <c r="B356" s="44"/>
      <c r="C356" s="2"/>
      <c r="D356" s="2"/>
      <c r="E356" s="44"/>
      <c r="F356" s="2"/>
      <c r="G356" s="2"/>
      <c r="H356" s="44"/>
      <c r="I356" s="2"/>
      <c r="J356" s="2"/>
      <c r="K356" s="44"/>
      <c r="L356" s="2"/>
      <c r="M356" s="2"/>
    </row>
    <row r="357">
      <c r="B357" s="44"/>
      <c r="C357" s="2"/>
      <c r="D357" s="2"/>
      <c r="E357" s="44"/>
      <c r="F357" s="2"/>
      <c r="G357" s="2"/>
      <c r="H357" s="44"/>
      <c r="I357" s="2"/>
      <c r="J357" s="2"/>
      <c r="K357" s="44"/>
      <c r="L357" s="2"/>
      <c r="M357" s="2"/>
    </row>
    <row r="358">
      <c r="B358" s="44"/>
      <c r="C358" s="2"/>
      <c r="D358" s="2"/>
      <c r="E358" s="44"/>
      <c r="F358" s="2"/>
      <c r="G358" s="2"/>
      <c r="H358" s="44"/>
      <c r="I358" s="2"/>
      <c r="J358" s="2"/>
      <c r="K358" s="44"/>
      <c r="L358" s="2"/>
      <c r="M358" s="2"/>
    </row>
    <row r="359">
      <c r="B359" s="44"/>
      <c r="C359" s="2"/>
      <c r="D359" s="2"/>
      <c r="E359" s="44"/>
      <c r="F359" s="2"/>
      <c r="G359" s="2"/>
      <c r="H359" s="44"/>
      <c r="I359" s="2"/>
      <c r="J359" s="2"/>
      <c r="K359" s="44"/>
      <c r="L359" s="2"/>
      <c r="M359" s="2"/>
    </row>
    <row r="360">
      <c r="B360" s="44"/>
      <c r="C360" s="2"/>
      <c r="D360" s="2"/>
      <c r="E360" s="44"/>
      <c r="F360" s="2"/>
      <c r="G360" s="2"/>
      <c r="H360" s="44"/>
      <c r="I360" s="2"/>
      <c r="J360" s="2"/>
      <c r="K360" s="44"/>
      <c r="L360" s="2"/>
      <c r="M360" s="2"/>
    </row>
    <row r="361">
      <c r="B361" s="44"/>
      <c r="C361" s="2"/>
      <c r="D361" s="2"/>
      <c r="E361" s="44"/>
      <c r="F361" s="2"/>
      <c r="G361" s="2"/>
      <c r="H361" s="44"/>
      <c r="I361" s="2"/>
      <c r="J361" s="2"/>
      <c r="K361" s="44"/>
      <c r="L361" s="2"/>
      <c r="M361" s="2"/>
    </row>
    <row r="362">
      <c r="B362" s="44"/>
      <c r="C362" s="2"/>
      <c r="D362" s="2"/>
      <c r="E362" s="44"/>
      <c r="F362" s="2"/>
      <c r="G362" s="2"/>
      <c r="H362" s="44"/>
      <c r="I362" s="2"/>
      <c r="J362" s="2"/>
      <c r="K362" s="44"/>
      <c r="L362" s="2"/>
      <c r="M362" s="2"/>
    </row>
    <row r="363">
      <c r="B363" s="44"/>
      <c r="C363" s="2"/>
      <c r="D363" s="2"/>
      <c r="E363" s="44"/>
      <c r="F363" s="2"/>
      <c r="G363" s="2"/>
      <c r="H363" s="44"/>
      <c r="I363" s="2"/>
      <c r="J363" s="2"/>
      <c r="K363" s="44"/>
      <c r="L363" s="2"/>
      <c r="M363" s="2"/>
    </row>
    <row r="364">
      <c r="B364" s="44"/>
      <c r="C364" s="2"/>
      <c r="D364" s="2"/>
      <c r="E364" s="44"/>
      <c r="F364" s="2"/>
      <c r="G364" s="2"/>
      <c r="H364" s="44"/>
      <c r="I364" s="2"/>
      <c r="J364" s="2"/>
      <c r="K364" s="44"/>
      <c r="L364" s="2"/>
      <c r="M364" s="2"/>
    </row>
    <row r="365">
      <c r="B365" s="44"/>
      <c r="C365" s="2"/>
      <c r="D365" s="2"/>
      <c r="E365" s="44"/>
      <c r="F365" s="2"/>
      <c r="G365" s="2"/>
      <c r="H365" s="44"/>
      <c r="I365" s="2"/>
      <c r="J365" s="2"/>
      <c r="K365" s="44"/>
      <c r="L365" s="2"/>
      <c r="M365" s="2"/>
    </row>
    <row r="366">
      <c r="B366" s="44"/>
      <c r="C366" s="2"/>
      <c r="D366" s="2"/>
      <c r="E366" s="44"/>
      <c r="F366" s="2"/>
      <c r="G366" s="2"/>
      <c r="H366" s="44"/>
      <c r="I366" s="2"/>
      <c r="J366" s="2"/>
      <c r="K366" s="44"/>
      <c r="L366" s="2"/>
      <c r="M366" s="2"/>
    </row>
    <row r="367">
      <c r="B367" s="44"/>
      <c r="C367" s="2"/>
      <c r="D367" s="2"/>
      <c r="E367" s="44"/>
      <c r="F367" s="2"/>
      <c r="G367" s="2"/>
      <c r="H367" s="44"/>
      <c r="I367" s="2"/>
      <c r="J367" s="2"/>
      <c r="K367" s="44"/>
      <c r="L367" s="2"/>
      <c r="M367" s="2"/>
    </row>
    <row r="368">
      <c r="B368" s="44"/>
      <c r="C368" s="2"/>
      <c r="D368" s="2"/>
      <c r="E368" s="44"/>
      <c r="F368" s="2"/>
      <c r="G368" s="2"/>
      <c r="H368" s="44"/>
      <c r="I368" s="2"/>
      <c r="J368" s="2"/>
      <c r="K368" s="44"/>
      <c r="L368" s="2"/>
      <c r="M368" s="2"/>
    </row>
    <row r="369">
      <c r="B369" s="44"/>
      <c r="C369" s="2"/>
      <c r="D369" s="2"/>
      <c r="E369" s="44"/>
      <c r="F369" s="2"/>
      <c r="G369" s="2"/>
      <c r="H369" s="44"/>
      <c r="I369" s="2"/>
      <c r="J369" s="2"/>
      <c r="K369" s="44"/>
      <c r="L369" s="2"/>
      <c r="M369" s="2"/>
    </row>
    <row r="370">
      <c r="B370" s="44"/>
      <c r="C370" s="2"/>
      <c r="D370" s="2"/>
      <c r="E370" s="44"/>
      <c r="F370" s="2"/>
      <c r="G370" s="2"/>
      <c r="H370" s="44"/>
      <c r="I370" s="2"/>
      <c r="J370" s="2"/>
      <c r="K370" s="44"/>
      <c r="L370" s="2"/>
      <c r="M370" s="2"/>
    </row>
    <row r="371">
      <c r="B371" s="44"/>
      <c r="C371" s="2"/>
      <c r="D371" s="2"/>
      <c r="E371" s="44"/>
      <c r="F371" s="2"/>
      <c r="G371" s="2"/>
      <c r="H371" s="44"/>
      <c r="I371" s="2"/>
      <c r="J371" s="2"/>
      <c r="K371" s="44"/>
      <c r="L371" s="2"/>
      <c r="M371" s="2"/>
    </row>
    <row r="372">
      <c r="B372" s="44"/>
      <c r="C372" s="2"/>
      <c r="D372" s="2"/>
      <c r="E372" s="44"/>
      <c r="F372" s="2"/>
      <c r="G372" s="2"/>
      <c r="H372" s="44"/>
      <c r="I372" s="2"/>
      <c r="J372" s="2"/>
      <c r="K372" s="44"/>
      <c r="L372" s="2"/>
      <c r="M372" s="2"/>
    </row>
    <row r="373">
      <c r="B373" s="44"/>
      <c r="C373" s="2"/>
      <c r="D373" s="2"/>
      <c r="E373" s="44"/>
      <c r="F373" s="2"/>
      <c r="G373" s="2"/>
      <c r="H373" s="44"/>
      <c r="I373" s="2"/>
      <c r="J373" s="2"/>
      <c r="K373" s="44"/>
      <c r="L373" s="2"/>
      <c r="M373" s="2"/>
    </row>
    <row r="374">
      <c r="B374" s="44"/>
      <c r="C374" s="2"/>
      <c r="D374" s="2"/>
      <c r="E374" s="44"/>
      <c r="F374" s="2"/>
      <c r="G374" s="2"/>
      <c r="H374" s="44"/>
      <c r="I374" s="2"/>
      <c r="J374" s="2"/>
      <c r="K374" s="44"/>
      <c r="L374" s="2"/>
      <c r="M374" s="2"/>
    </row>
    <row r="375">
      <c r="B375" s="44"/>
      <c r="C375" s="2"/>
      <c r="D375" s="2"/>
      <c r="E375" s="44"/>
      <c r="F375" s="2"/>
      <c r="G375" s="2"/>
      <c r="H375" s="44"/>
      <c r="I375" s="2"/>
      <c r="J375" s="2"/>
      <c r="K375" s="44"/>
      <c r="L375" s="2"/>
      <c r="M375" s="2"/>
    </row>
    <row r="376">
      <c r="B376" s="44"/>
      <c r="C376" s="2"/>
      <c r="D376" s="2"/>
      <c r="E376" s="44"/>
      <c r="F376" s="2"/>
      <c r="G376" s="2"/>
      <c r="H376" s="44"/>
      <c r="I376" s="2"/>
      <c r="J376" s="2"/>
      <c r="K376" s="44"/>
      <c r="L376" s="2"/>
      <c r="M376" s="2"/>
    </row>
    <row r="377">
      <c r="B377" s="44"/>
      <c r="C377" s="2"/>
      <c r="D377" s="2"/>
      <c r="E377" s="44"/>
      <c r="F377" s="2"/>
      <c r="G377" s="2"/>
      <c r="H377" s="44"/>
      <c r="I377" s="2"/>
      <c r="J377" s="2"/>
      <c r="K377" s="44"/>
      <c r="L377" s="2"/>
      <c r="M377" s="2"/>
    </row>
    <row r="378">
      <c r="B378" s="44"/>
      <c r="C378" s="2"/>
      <c r="D378" s="2"/>
      <c r="E378" s="44"/>
      <c r="F378" s="2"/>
      <c r="G378" s="2"/>
      <c r="H378" s="44"/>
      <c r="I378" s="2"/>
      <c r="J378" s="2"/>
      <c r="K378" s="44"/>
      <c r="L378" s="2"/>
      <c r="M378" s="2"/>
    </row>
    <row r="379">
      <c r="B379" s="44"/>
      <c r="C379" s="2"/>
      <c r="D379" s="2"/>
      <c r="E379" s="44"/>
      <c r="F379" s="2"/>
      <c r="G379" s="2"/>
      <c r="H379" s="44"/>
      <c r="I379" s="2"/>
      <c r="J379" s="2"/>
      <c r="K379" s="44"/>
      <c r="L379" s="2"/>
      <c r="M379" s="2"/>
    </row>
    <row r="380">
      <c r="B380" s="44"/>
      <c r="C380" s="2"/>
      <c r="D380" s="2"/>
      <c r="E380" s="44"/>
      <c r="F380" s="2"/>
      <c r="G380" s="2"/>
      <c r="H380" s="44"/>
      <c r="I380" s="2"/>
      <c r="J380" s="2"/>
      <c r="K380" s="44"/>
      <c r="L380" s="2"/>
      <c r="M380" s="2"/>
    </row>
    <row r="381">
      <c r="B381" s="44"/>
      <c r="C381" s="2"/>
      <c r="D381" s="2"/>
      <c r="E381" s="44"/>
      <c r="F381" s="2"/>
      <c r="G381" s="2"/>
      <c r="H381" s="44"/>
      <c r="I381" s="2"/>
      <c r="J381" s="2"/>
      <c r="K381" s="44"/>
      <c r="L381" s="2"/>
      <c r="M381" s="2"/>
    </row>
    <row r="382">
      <c r="B382" s="44"/>
      <c r="C382" s="2"/>
      <c r="D382" s="2"/>
      <c r="E382" s="44"/>
      <c r="F382" s="2"/>
      <c r="G382" s="2"/>
      <c r="H382" s="44"/>
      <c r="I382" s="2"/>
      <c r="J382" s="2"/>
      <c r="K382" s="44"/>
      <c r="L382" s="2"/>
      <c r="M382" s="2"/>
    </row>
    <row r="383">
      <c r="B383" s="44"/>
      <c r="C383" s="2"/>
      <c r="D383" s="2"/>
      <c r="E383" s="44"/>
      <c r="F383" s="2"/>
      <c r="G383" s="2"/>
      <c r="H383" s="44"/>
      <c r="I383" s="2"/>
      <c r="J383" s="2"/>
      <c r="K383" s="44"/>
      <c r="L383" s="2"/>
      <c r="M383" s="2"/>
    </row>
    <row r="384">
      <c r="B384" s="44"/>
      <c r="C384" s="2"/>
      <c r="D384" s="2"/>
      <c r="E384" s="44"/>
      <c r="F384" s="2"/>
      <c r="G384" s="2"/>
      <c r="H384" s="44"/>
      <c r="I384" s="2"/>
      <c r="J384" s="2"/>
      <c r="K384" s="44"/>
      <c r="L384" s="2"/>
      <c r="M384" s="2"/>
    </row>
    <row r="385">
      <c r="B385" s="44"/>
      <c r="C385" s="2"/>
      <c r="D385" s="2"/>
      <c r="E385" s="44"/>
      <c r="F385" s="2"/>
      <c r="G385" s="2"/>
      <c r="H385" s="44"/>
      <c r="I385" s="2"/>
      <c r="J385" s="2"/>
      <c r="K385" s="44"/>
      <c r="L385" s="2"/>
      <c r="M385" s="2"/>
    </row>
    <row r="386">
      <c r="B386" s="44"/>
      <c r="C386" s="2"/>
      <c r="D386" s="2"/>
      <c r="E386" s="44"/>
      <c r="F386" s="2"/>
      <c r="G386" s="2"/>
      <c r="H386" s="44"/>
      <c r="I386" s="2"/>
      <c r="J386" s="2"/>
      <c r="K386" s="44"/>
      <c r="L386" s="2"/>
      <c r="M386" s="2"/>
    </row>
    <row r="387">
      <c r="B387" s="44"/>
      <c r="C387" s="2"/>
      <c r="D387" s="2"/>
      <c r="E387" s="44"/>
      <c r="F387" s="2"/>
      <c r="G387" s="2"/>
      <c r="H387" s="44"/>
      <c r="I387" s="2"/>
      <c r="J387" s="2"/>
      <c r="K387" s="44"/>
      <c r="L387" s="2"/>
      <c r="M387" s="2"/>
    </row>
    <row r="388">
      <c r="B388" s="44"/>
      <c r="C388" s="2"/>
      <c r="D388" s="2"/>
      <c r="E388" s="44"/>
      <c r="F388" s="2"/>
      <c r="G388" s="2"/>
      <c r="H388" s="44"/>
      <c r="I388" s="2"/>
      <c r="J388" s="2"/>
      <c r="K388" s="44"/>
      <c r="L388" s="2"/>
      <c r="M388" s="2"/>
    </row>
    <row r="389">
      <c r="B389" s="44"/>
      <c r="C389" s="2"/>
      <c r="D389" s="2"/>
      <c r="E389" s="44"/>
      <c r="F389" s="2"/>
      <c r="G389" s="2"/>
      <c r="H389" s="44"/>
      <c r="I389" s="2"/>
      <c r="J389" s="2"/>
      <c r="K389" s="44"/>
      <c r="L389" s="2"/>
      <c r="M389" s="2"/>
    </row>
    <row r="390">
      <c r="B390" s="44"/>
      <c r="C390" s="2"/>
      <c r="D390" s="2"/>
      <c r="E390" s="44"/>
      <c r="F390" s="2"/>
      <c r="G390" s="2"/>
      <c r="H390" s="44"/>
      <c r="I390" s="2"/>
      <c r="J390" s="2"/>
      <c r="K390" s="44"/>
      <c r="L390" s="2"/>
      <c r="M390" s="2"/>
    </row>
    <row r="391">
      <c r="B391" s="44"/>
      <c r="C391" s="2"/>
      <c r="D391" s="2"/>
      <c r="E391" s="44"/>
      <c r="F391" s="2"/>
      <c r="G391" s="2"/>
      <c r="H391" s="44"/>
      <c r="I391" s="2"/>
      <c r="J391" s="2"/>
      <c r="K391" s="44"/>
      <c r="L391" s="2"/>
      <c r="M391" s="2"/>
    </row>
    <row r="392">
      <c r="B392" s="44"/>
      <c r="C392" s="2"/>
      <c r="D392" s="2"/>
      <c r="E392" s="44"/>
      <c r="F392" s="2"/>
      <c r="G392" s="2"/>
      <c r="H392" s="44"/>
      <c r="I392" s="2"/>
      <c r="J392" s="2"/>
      <c r="K392" s="44"/>
      <c r="L392" s="2"/>
      <c r="M392" s="2"/>
    </row>
    <row r="393">
      <c r="B393" s="44"/>
      <c r="C393" s="2"/>
      <c r="D393" s="2"/>
      <c r="E393" s="44"/>
      <c r="F393" s="2"/>
      <c r="G393" s="2"/>
      <c r="H393" s="44"/>
      <c r="I393" s="2"/>
      <c r="J393" s="2"/>
      <c r="K393" s="44"/>
      <c r="L393" s="2"/>
      <c r="M393" s="2"/>
    </row>
    <row r="394">
      <c r="B394" s="44"/>
      <c r="C394" s="2"/>
      <c r="D394" s="2"/>
      <c r="E394" s="44"/>
      <c r="F394" s="2"/>
      <c r="G394" s="2"/>
      <c r="H394" s="44"/>
      <c r="I394" s="2"/>
      <c r="J394" s="2"/>
      <c r="K394" s="44"/>
      <c r="L394" s="2"/>
      <c r="M394" s="2"/>
    </row>
    <row r="395">
      <c r="B395" s="44"/>
      <c r="C395" s="2"/>
      <c r="D395" s="2"/>
      <c r="E395" s="44"/>
      <c r="F395" s="2"/>
      <c r="G395" s="2"/>
      <c r="H395" s="44"/>
      <c r="I395" s="2"/>
      <c r="J395" s="2"/>
      <c r="K395" s="44"/>
      <c r="L395" s="2"/>
      <c r="M395" s="2"/>
    </row>
    <row r="396">
      <c r="B396" s="44"/>
      <c r="C396" s="2"/>
      <c r="D396" s="2"/>
      <c r="E396" s="44"/>
      <c r="F396" s="2"/>
      <c r="G396" s="2"/>
      <c r="H396" s="44"/>
      <c r="I396" s="2"/>
      <c r="J396" s="2"/>
      <c r="K396" s="44"/>
      <c r="L396" s="2"/>
      <c r="M396" s="2"/>
    </row>
    <row r="397">
      <c r="B397" s="44"/>
      <c r="C397" s="2"/>
      <c r="D397" s="2"/>
      <c r="E397" s="44"/>
      <c r="F397" s="2"/>
      <c r="G397" s="2"/>
      <c r="H397" s="44"/>
      <c r="I397" s="2"/>
      <c r="J397" s="2"/>
      <c r="K397" s="44"/>
      <c r="L397" s="2"/>
      <c r="M397" s="2"/>
    </row>
    <row r="398">
      <c r="B398" s="44"/>
      <c r="C398" s="2"/>
      <c r="D398" s="2"/>
      <c r="E398" s="44"/>
      <c r="F398" s="2"/>
      <c r="G398" s="2"/>
      <c r="H398" s="44"/>
      <c r="I398" s="2"/>
      <c r="J398" s="2"/>
      <c r="K398" s="44"/>
      <c r="L398" s="2"/>
      <c r="M398" s="2"/>
    </row>
    <row r="399">
      <c r="B399" s="44"/>
      <c r="C399" s="2"/>
      <c r="D399" s="2"/>
      <c r="E399" s="44"/>
      <c r="F399" s="2"/>
      <c r="G399" s="2"/>
      <c r="H399" s="44"/>
      <c r="I399" s="2"/>
      <c r="J399" s="2"/>
      <c r="K399" s="44"/>
      <c r="L399" s="2"/>
      <c r="M399" s="2"/>
    </row>
    <row r="400">
      <c r="B400" s="44"/>
      <c r="C400" s="2"/>
      <c r="D400" s="2"/>
      <c r="E400" s="44"/>
      <c r="F400" s="2"/>
      <c r="G400" s="2"/>
      <c r="H400" s="44"/>
      <c r="I400" s="2"/>
      <c r="J400" s="2"/>
      <c r="K400" s="44"/>
      <c r="L400" s="2"/>
      <c r="M400" s="2"/>
    </row>
    <row r="401">
      <c r="B401" s="44"/>
      <c r="C401" s="2"/>
      <c r="D401" s="2"/>
      <c r="E401" s="44"/>
      <c r="F401" s="2"/>
      <c r="G401" s="2"/>
      <c r="H401" s="44"/>
      <c r="I401" s="2"/>
      <c r="J401" s="2"/>
      <c r="K401" s="44"/>
      <c r="L401" s="2"/>
      <c r="M401" s="2"/>
    </row>
    <row r="402">
      <c r="B402" s="44"/>
      <c r="C402" s="2"/>
      <c r="D402" s="2"/>
      <c r="E402" s="44"/>
      <c r="F402" s="2"/>
      <c r="G402" s="2"/>
      <c r="H402" s="44"/>
      <c r="I402" s="2"/>
      <c r="J402" s="2"/>
      <c r="K402" s="44"/>
      <c r="L402" s="2"/>
      <c r="M402" s="2"/>
    </row>
    <row r="403">
      <c r="B403" s="44"/>
      <c r="C403" s="2"/>
      <c r="D403" s="2"/>
      <c r="E403" s="44"/>
      <c r="F403" s="2"/>
      <c r="G403" s="2"/>
      <c r="H403" s="44"/>
      <c r="I403" s="2"/>
      <c r="J403" s="2"/>
      <c r="K403" s="44"/>
      <c r="L403" s="2"/>
      <c r="M403" s="2"/>
    </row>
    <row r="404">
      <c r="B404" s="44"/>
      <c r="C404" s="2"/>
      <c r="D404" s="2"/>
      <c r="E404" s="44"/>
      <c r="F404" s="2"/>
      <c r="G404" s="2"/>
      <c r="H404" s="44"/>
      <c r="I404" s="2"/>
      <c r="J404" s="2"/>
      <c r="K404" s="44"/>
      <c r="L404" s="2"/>
      <c r="M404" s="2"/>
    </row>
    <row r="405">
      <c r="B405" s="44"/>
      <c r="C405" s="2"/>
      <c r="D405" s="2"/>
      <c r="E405" s="44"/>
      <c r="F405" s="2"/>
      <c r="G405" s="2"/>
      <c r="H405" s="44"/>
      <c r="I405" s="2"/>
      <c r="J405" s="2"/>
      <c r="K405" s="44"/>
      <c r="L405" s="2"/>
      <c r="M405" s="2"/>
    </row>
    <row r="406">
      <c r="B406" s="44"/>
      <c r="C406" s="2"/>
      <c r="D406" s="2"/>
      <c r="E406" s="44"/>
      <c r="F406" s="2"/>
      <c r="G406" s="2"/>
      <c r="H406" s="44"/>
      <c r="I406" s="2"/>
      <c r="J406" s="2"/>
      <c r="K406" s="44"/>
      <c r="L406" s="2"/>
      <c r="M406" s="2"/>
    </row>
    <row r="407">
      <c r="B407" s="44"/>
      <c r="C407" s="2"/>
      <c r="D407" s="2"/>
      <c r="E407" s="44"/>
      <c r="F407" s="2"/>
      <c r="G407" s="2"/>
      <c r="H407" s="44"/>
      <c r="I407" s="2"/>
      <c r="J407" s="2"/>
      <c r="K407" s="44"/>
      <c r="L407" s="2"/>
      <c r="M407" s="2"/>
    </row>
    <row r="408">
      <c r="B408" s="44"/>
      <c r="C408" s="2"/>
      <c r="D408" s="2"/>
      <c r="E408" s="44"/>
      <c r="F408" s="2"/>
      <c r="G408" s="2"/>
      <c r="H408" s="44"/>
      <c r="I408" s="2"/>
      <c r="J408" s="2"/>
      <c r="K408" s="44"/>
      <c r="L408" s="2"/>
      <c r="M408" s="2"/>
    </row>
    <row r="409">
      <c r="B409" s="44"/>
      <c r="C409" s="2"/>
      <c r="D409" s="2"/>
      <c r="E409" s="44"/>
      <c r="F409" s="2"/>
      <c r="G409" s="2"/>
      <c r="H409" s="44"/>
      <c r="I409" s="2"/>
      <c r="J409" s="2"/>
      <c r="K409" s="44"/>
      <c r="L409" s="2"/>
      <c r="M409" s="2"/>
    </row>
    <row r="410">
      <c r="B410" s="44"/>
      <c r="C410" s="2"/>
      <c r="D410" s="2"/>
      <c r="E410" s="44"/>
      <c r="F410" s="2"/>
      <c r="G410" s="2"/>
      <c r="H410" s="44"/>
      <c r="I410" s="2"/>
      <c r="J410" s="2"/>
      <c r="K410" s="44"/>
      <c r="L410" s="2"/>
      <c r="M410" s="2"/>
    </row>
    <row r="411">
      <c r="B411" s="44"/>
      <c r="C411" s="2"/>
      <c r="D411" s="2"/>
      <c r="E411" s="44"/>
      <c r="F411" s="2"/>
      <c r="G411" s="2"/>
      <c r="H411" s="44"/>
      <c r="I411" s="2"/>
      <c r="J411" s="2"/>
      <c r="K411" s="44"/>
      <c r="L411" s="2"/>
      <c r="M411" s="2"/>
    </row>
    <row r="412">
      <c r="B412" s="44"/>
      <c r="C412" s="2"/>
      <c r="D412" s="2"/>
      <c r="E412" s="44"/>
      <c r="F412" s="2"/>
      <c r="G412" s="2"/>
      <c r="H412" s="44"/>
      <c r="I412" s="2"/>
      <c r="J412" s="2"/>
      <c r="K412" s="44"/>
      <c r="L412" s="2"/>
      <c r="M412" s="2"/>
    </row>
    <row r="413">
      <c r="B413" s="44"/>
      <c r="C413" s="2"/>
      <c r="D413" s="2"/>
      <c r="E413" s="44"/>
      <c r="F413" s="2"/>
      <c r="G413" s="2"/>
      <c r="H413" s="44"/>
      <c r="I413" s="2"/>
      <c r="J413" s="2"/>
      <c r="K413" s="44"/>
      <c r="L413" s="2"/>
      <c r="M413" s="2"/>
    </row>
    <row r="414">
      <c r="B414" s="44"/>
      <c r="C414" s="2"/>
      <c r="D414" s="2"/>
      <c r="E414" s="44"/>
      <c r="F414" s="2"/>
      <c r="G414" s="2"/>
      <c r="H414" s="44"/>
      <c r="I414" s="2"/>
      <c r="J414" s="2"/>
      <c r="K414" s="44"/>
      <c r="L414" s="2"/>
      <c r="M414" s="2"/>
    </row>
    <row r="415">
      <c r="B415" s="44"/>
      <c r="C415" s="2"/>
      <c r="D415" s="2"/>
      <c r="E415" s="44"/>
      <c r="F415" s="2"/>
      <c r="G415" s="2"/>
      <c r="H415" s="44"/>
      <c r="I415" s="2"/>
      <c r="J415" s="2"/>
      <c r="K415" s="44"/>
      <c r="L415" s="2"/>
      <c r="M415" s="2"/>
    </row>
    <row r="416">
      <c r="B416" s="44"/>
      <c r="C416" s="2"/>
      <c r="D416" s="2"/>
      <c r="E416" s="44"/>
      <c r="F416" s="2"/>
      <c r="G416" s="2"/>
      <c r="H416" s="44"/>
      <c r="I416" s="2"/>
      <c r="J416" s="2"/>
      <c r="K416" s="44"/>
      <c r="L416" s="2"/>
      <c r="M416" s="2"/>
    </row>
    <row r="417">
      <c r="B417" s="44"/>
      <c r="C417" s="2"/>
      <c r="D417" s="2"/>
      <c r="E417" s="44"/>
      <c r="F417" s="2"/>
      <c r="G417" s="2"/>
      <c r="H417" s="44"/>
      <c r="I417" s="2"/>
      <c r="J417" s="2"/>
      <c r="K417" s="44"/>
      <c r="L417" s="2"/>
      <c r="M417" s="2"/>
    </row>
    <row r="418">
      <c r="B418" s="44"/>
      <c r="C418" s="2"/>
      <c r="D418" s="2"/>
      <c r="E418" s="44"/>
      <c r="F418" s="2"/>
      <c r="G418" s="2"/>
      <c r="H418" s="44"/>
      <c r="I418" s="2"/>
      <c r="J418" s="2"/>
      <c r="K418" s="44"/>
      <c r="L418" s="2"/>
      <c r="M418" s="2"/>
    </row>
    <row r="419">
      <c r="B419" s="44"/>
      <c r="C419" s="2"/>
      <c r="D419" s="2"/>
      <c r="E419" s="44"/>
      <c r="F419" s="2"/>
      <c r="G419" s="2"/>
      <c r="H419" s="44"/>
      <c r="I419" s="2"/>
      <c r="J419" s="2"/>
      <c r="K419" s="44"/>
      <c r="L419" s="2"/>
      <c r="M419" s="2"/>
    </row>
    <row r="420">
      <c r="B420" s="44"/>
      <c r="C420" s="2"/>
      <c r="D420" s="2"/>
      <c r="E420" s="44"/>
      <c r="F420" s="2"/>
      <c r="G420" s="2"/>
      <c r="H420" s="44"/>
      <c r="I420" s="2"/>
      <c r="J420" s="2"/>
      <c r="K420" s="44"/>
      <c r="L420" s="2"/>
      <c r="M420" s="2"/>
    </row>
    <row r="421">
      <c r="B421" s="44"/>
      <c r="C421" s="2"/>
      <c r="D421" s="2"/>
      <c r="E421" s="44"/>
      <c r="F421" s="2"/>
      <c r="G421" s="2"/>
      <c r="H421" s="44"/>
      <c r="I421" s="2"/>
      <c r="J421" s="2"/>
      <c r="K421" s="44"/>
      <c r="L421" s="2"/>
      <c r="M421" s="2"/>
    </row>
    <row r="422">
      <c r="B422" s="44"/>
      <c r="C422" s="2"/>
      <c r="D422" s="2"/>
      <c r="E422" s="44"/>
      <c r="F422" s="2"/>
      <c r="G422" s="2"/>
      <c r="H422" s="44"/>
      <c r="I422" s="2"/>
      <c r="J422" s="2"/>
      <c r="K422" s="44"/>
      <c r="L422" s="2"/>
      <c r="M422" s="2"/>
    </row>
    <row r="423">
      <c r="B423" s="44"/>
      <c r="C423" s="2"/>
      <c r="D423" s="2"/>
      <c r="E423" s="44"/>
      <c r="F423" s="2"/>
      <c r="G423" s="2"/>
      <c r="H423" s="44"/>
      <c r="I423" s="2"/>
      <c r="J423" s="2"/>
      <c r="K423" s="44"/>
      <c r="L423" s="2"/>
      <c r="M423" s="2"/>
    </row>
    <row r="424">
      <c r="B424" s="44"/>
      <c r="C424" s="2"/>
      <c r="D424" s="2"/>
      <c r="E424" s="44"/>
      <c r="F424" s="2"/>
      <c r="G424" s="2"/>
      <c r="H424" s="44"/>
      <c r="I424" s="2"/>
      <c r="J424" s="2"/>
      <c r="K424" s="44"/>
      <c r="L424" s="2"/>
      <c r="M424" s="2"/>
    </row>
    <row r="425">
      <c r="B425" s="44"/>
      <c r="C425" s="2"/>
      <c r="D425" s="2"/>
      <c r="E425" s="44"/>
      <c r="F425" s="2"/>
      <c r="G425" s="2"/>
      <c r="H425" s="44"/>
      <c r="I425" s="2"/>
      <c r="J425" s="2"/>
      <c r="K425" s="44"/>
      <c r="L425" s="2"/>
      <c r="M425" s="2"/>
    </row>
    <row r="426">
      <c r="B426" s="44"/>
      <c r="C426" s="2"/>
      <c r="D426" s="2"/>
      <c r="E426" s="44"/>
      <c r="F426" s="2"/>
      <c r="G426" s="2"/>
      <c r="H426" s="44"/>
      <c r="I426" s="2"/>
      <c r="J426" s="2"/>
      <c r="K426" s="44"/>
      <c r="L426" s="2"/>
      <c r="M426" s="2"/>
    </row>
    <row r="427">
      <c r="B427" s="44"/>
      <c r="C427" s="2"/>
      <c r="D427" s="2"/>
      <c r="E427" s="44"/>
      <c r="F427" s="2"/>
      <c r="G427" s="2"/>
      <c r="H427" s="44"/>
      <c r="I427" s="2"/>
      <c r="J427" s="2"/>
      <c r="K427" s="44"/>
      <c r="L427" s="2"/>
      <c r="M427" s="2"/>
    </row>
    <row r="428">
      <c r="B428" s="44"/>
      <c r="C428" s="2"/>
      <c r="D428" s="2"/>
      <c r="E428" s="44"/>
      <c r="F428" s="2"/>
      <c r="G428" s="2"/>
      <c r="H428" s="44"/>
      <c r="I428" s="2"/>
      <c r="J428" s="2"/>
      <c r="K428" s="44"/>
      <c r="L428" s="2"/>
      <c r="M428" s="2"/>
    </row>
    <row r="429">
      <c r="B429" s="44"/>
      <c r="C429" s="2"/>
      <c r="D429" s="2"/>
      <c r="E429" s="44"/>
      <c r="F429" s="2"/>
      <c r="G429" s="2"/>
      <c r="H429" s="44"/>
      <c r="I429" s="2"/>
      <c r="J429" s="2"/>
      <c r="K429" s="44"/>
      <c r="L429" s="2"/>
      <c r="M429" s="2"/>
    </row>
    <row r="430">
      <c r="B430" s="44"/>
      <c r="C430" s="2"/>
      <c r="D430" s="2"/>
      <c r="E430" s="44"/>
      <c r="F430" s="2"/>
      <c r="G430" s="2"/>
      <c r="H430" s="44"/>
      <c r="I430" s="2"/>
      <c r="J430" s="2"/>
      <c r="K430" s="44"/>
      <c r="L430" s="2"/>
      <c r="M430" s="2"/>
    </row>
    <row r="431">
      <c r="B431" s="44"/>
      <c r="C431" s="2"/>
      <c r="D431" s="2"/>
      <c r="E431" s="44"/>
      <c r="F431" s="2"/>
      <c r="G431" s="2"/>
      <c r="H431" s="44"/>
      <c r="I431" s="2"/>
      <c r="J431" s="2"/>
      <c r="K431" s="44"/>
      <c r="L431" s="2"/>
      <c r="M431" s="2"/>
    </row>
    <row r="432">
      <c r="B432" s="44"/>
      <c r="C432" s="2"/>
      <c r="D432" s="2"/>
      <c r="E432" s="44"/>
      <c r="F432" s="2"/>
      <c r="G432" s="2"/>
      <c r="H432" s="44"/>
      <c r="I432" s="2"/>
      <c r="J432" s="2"/>
      <c r="K432" s="44"/>
      <c r="L432" s="2"/>
      <c r="M432" s="2"/>
    </row>
    <row r="433">
      <c r="B433" s="44"/>
      <c r="C433" s="2"/>
      <c r="D433" s="2"/>
      <c r="E433" s="44"/>
      <c r="F433" s="2"/>
      <c r="G433" s="2"/>
      <c r="H433" s="44"/>
      <c r="I433" s="2"/>
      <c r="J433" s="2"/>
      <c r="K433" s="44"/>
      <c r="L433" s="2"/>
      <c r="M433" s="2"/>
    </row>
    <row r="434">
      <c r="B434" s="44"/>
      <c r="C434" s="2"/>
      <c r="D434" s="2"/>
      <c r="E434" s="44"/>
      <c r="F434" s="2"/>
      <c r="G434" s="2"/>
      <c r="H434" s="44"/>
      <c r="I434" s="2"/>
      <c r="J434" s="2"/>
      <c r="K434" s="44"/>
      <c r="L434" s="2"/>
      <c r="M434" s="2"/>
    </row>
    <row r="435">
      <c r="B435" s="44"/>
      <c r="C435" s="2"/>
      <c r="D435" s="2"/>
      <c r="E435" s="44"/>
      <c r="F435" s="2"/>
      <c r="G435" s="2"/>
      <c r="H435" s="44"/>
      <c r="I435" s="2"/>
      <c r="J435" s="2"/>
      <c r="K435" s="44"/>
      <c r="L435" s="2"/>
      <c r="M435" s="2"/>
    </row>
    <row r="436">
      <c r="B436" s="44"/>
      <c r="C436" s="2"/>
      <c r="D436" s="2"/>
      <c r="E436" s="44"/>
      <c r="F436" s="2"/>
      <c r="G436" s="2"/>
      <c r="H436" s="44"/>
      <c r="I436" s="2"/>
      <c r="J436" s="2"/>
      <c r="K436" s="44"/>
      <c r="L436" s="2"/>
      <c r="M436" s="2"/>
    </row>
    <row r="437">
      <c r="B437" s="44"/>
      <c r="C437" s="2"/>
      <c r="D437" s="2"/>
      <c r="E437" s="44"/>
      <c r="F437" s="2"/>
      <c r="G437" s="2"/>
      <c r="H437" s="44"/>
      <c r="I437" s="2"/>
      <c r="J437" s="2"/>
      <c r="K437" s="44"/>
      <c r="L437" s="2"/>
      <c r="M437" s="2"/>
    </row>
    <row r="438">
      <c r="B438" s="44"/>
      <c r="C438" s="2"/>
      <c r="D438" s="2"/>
      <c r="E438" s="44"/>
      <c r="F438" s="2"/>
      <c r="G438" s="2"/>
      <c r="H438" s="44"/>
      <c r="I438" s="2"/>
      <c r="J438" s="2"/>
      <c r="K438" s="44"/>
      <c r="L438" s="2"/>
      <c r="M438" s="2"/>
    </row>
    <row r="439">
      <c r="B439" s="44"/>
      <c r="C439" s="2"/>
      <c r="D439" s="2"/>
      <c r="E439" s="44"/>
      <c r="F439" s="2"/>
      <c r="G439" s="2"/>
      <c r="H439" s="44"/>
      <c r="I439" s="2"/>
      <c r="J439" s="2"/>
      <c r="K439" s="44"/>
      <c r="L439" s="2"/>
      <c r="M439" s="2"/>
    </row>
    <row r="440">
      <c r="B440" s="44"/>
      <c r="C440" s="2"/>
      <c r="D440" s="2"/>
      <c r="E440" s="44"/>
      <c r="F440" s="2"/>
      <c r="G440" s="2"/>
      <c r="H440" s="44"/>
      <c r="I440" s="2"/>
      <c r="J440" s="2"/>
      <c r="K440" s="44"/>
      <c r="L440" s="2"/>
      <c r="M440" s="2"/>
    </row>
    <row r="441">
      <c r="B441" s="44"/>
      <c r="C441" s="2"/>
      <c r="D441" s="2"/>
      <c r="E441" s="44"/>
      <c r="F441" s="2"/>
      <c r="G441" s="2"/>
      <c r="H441" s="44"/>
      <c r="I441" s="2"/>
      <c r="J441" s="2"/>
      <c r="K441" s="44"/>
      <c r="L441" s="2"/>
      <c r="M441" s="2"/>
    </row>
    <row r="442">
      <c r="B442" s="44"/>
      <c r="C442" s="2"/>
      <c r="D442" s="2"/>
      <c r="E442" s="44"/>
      <c r="F442" s="2"/>
      <c r="G442" s="2"/>
      <c r="H442" s="44"/>
      <c r="I442" s="2"/>
      <c r="J442" s="2"/>
      <c r="K442" s="44"/>
      <c r="L442" s="2"/>
      <c r="M442" s="2"/>
    </row>
    <row r="443">
      <c r="B443" s="44"/>
      <c r="C443" s="2"/>
      <c r="D443" s="2"/>
      <c r="E443" s="44"/>
      <c r="F443" s="2"/>
      <c r="G443" s="2"/>
      <c r="H443" s="44"/>
      <c r="I443" s="2"/>
      <c r="J443" s="2"/>
      <c r="K443" s="44"/>
      <c r="L443" s="2"/>
      <c r="M443" s="2"/>
    </row>
    <row r="444">
      <c r="B444" s="44"/>
      <c r="C444" s="2"/>
      <c r="D444" s="2"/>
      <c r="E444" s="44"/>
      <c r="F444" s="2"/>
      <c r="G444" s="2"/>
      <c r="H444" s="44"/>
      <c r="I444" s="2"/>
      <c r="J444" s="2"/>
      <c r="K444" s="44"/>
      <c r="L444" s="2"/>
      <c r="M444" s="2"/>
    </row>
    <row r="445">
      <c r="B445" s="44"/>
      <c r="C445" s="2"/>
      <c r="D445" s="2"/>
      <c r="E445" s="44"/>
      <c r="F445" s="2"/>
      <c r="G445" s="2"/>
      <c r="H445" s="44"/>
      <c r="I445" s="2"/>
      <c r="J445" s="2"/>
      <c r="K445" s="44"/>
      <c r="L445" s="2"/>
      <c r="M445" s="2"/>
    </row>
    <row r="446">
      <c r="B446" s="44"/>
      <c r="C446" s="2"/>
      <c r="D446" s="2"/>
      <c r="E446" s="44"/>
      <c r="F446" s="2"/>
      <c r="G446" s="2"/>
      <c r="H446" s="44"/>
      <c r="I446" s="2"/>
      <c r="J446" s="2"/>
      <c r="K446" s="44"/>
      <c r="L446" s="2"/>
      <c r="M446" s="2"/>
    </row>
    <row r="447">
      <c r="B447" s="44"/>
      <c r="C447" s="2"/>
      <c r="D447" s="2"/>
      <c r="E447" s="44"/>
      <c r="F447" s="2"/>
      <c r="G447" s="2"/>
      <c r="H447" s="44"/>
      <c r="I447" s="2"/>
      <c r="J447" s="2"/>
      <c r="K447" s="44"/>
      <c r="L447" s="2"/>
      <c r="M447" s="2"/>
    </row>
    <row r="448">
      <c r="B448" s="44"/>
      <c r="C448" s="2"/>
      <c r="D448" s="2"/>
      <c r="E448" s="44"/>
      <c r="F448" s="2"/>
      <c r="G448" s="2"/>
      <c r="H448" s="44"/>
      <c r="I448" s="2"/>
      <c r="J448" s="2"/>
      <c r="K448" s="44"/>
      <c r="L448" s="2"/>
      <c r="M448" s="2"/>
    </row>
    <row r="449">
      <c r="B449" s="44"/>
      <c r="C449" s="2"/>
      <c r="D449" s="2"/>
      <c r="E449" s="44"/>
      <c r="F449" s="2"/>
      <c r="G449" s="2"/>
      <c r="H449" s="44"/>
      <c r="I449" s="2"/>
      <c r="J449" s="2"/>
      <c r="K449" s="44"/>
      <c r="L449" s="2"/>
      <c r="M449" s="2"/>
    </row>
    <row r="450">
      <c r="B450" s="44"/>
      <c r="C450" s="2"/>
      <c r="D450" s="2"/>
      <c r="E450" s="44"/>
      <c r="F450" s="2"/>
      <c r="G450" s="2"/>
      <c r="H450" s="44"/>
      <c r="I450" s="2"/>
      <c r="J450" s="2"/>
      <c r="K450" s="44"/>
      <c r="L450" s="2"/>
      <c r="M450" s="2"/>
    </row>
    <row r="451">
      <c r="B451" s="44"/>
      <c r="C451" s="2"/>
      <c r="D451" s="2"/>
      <c r="E451" s="44"/>
      <c r="F451" s="2"/>
      <c r="G451" s="2"/>
      <c r="H451" s="44"/>
      <c r="I451" s="2"/>
      <c r="J451" s="2"/>
      <c r="K451" s="44"/>
      <c r="L451" s="2"/>
      <c r="M451" s="2"/>
    </row>
    <row r="452">
      <c r="B452" s="44"/>
      <c r="C452" s="2"/>
      <c r="D452" s="2"/>
      <c r="E452" s="44"/>
      <c r="F452" s="2"/>
      <c r="G452" s="2"/>
      <c r="H452" s="44"/>
      <c r="I452" s="2"/>
      <c r="J452" s="2"/>
      <c r="K452" s="44"/>
      <c r="L452" s="2"/>
      <c r="M452" s="2"/>
    </row>
    <row r="453">
      <c r="B453" s="44"/>
      <c r="C453" s="2"/>
      <c r="D453" s="2"/>
      <c r="E453" s="44"/>
      <c r="F453" s="2"/>
      <c r="G453" s="2"/>
      <c r="H453" s="44"/>
      <c r="I453" s="2"/>
      <c r="J453" s="2"/>
      <c r="K453" s="44"/>
      <c r="L453" s="2"/>
      <c r="M453" s="2"/>
    </row>
    <row r="454">
      <c r="B454" s="44"/>
      <c r="C454" s="2"/>
      <c r="D454" s="2"/>
      <c r="E454" s="44"/>
      <c r="F454" s="2"/>
      <c r="G454" s="2"/>
      <c r="H454" s="44"/>
      <c r="I454" s="2"/>
      <c r="J454" s="2"/>
      <c r="K454" s="44"/>
      <c r="L454" s="2"/>
      <c r="M454" s="2"/>
    </row>
    <row r="455">
      <c r="B455" s="44"/>
      <c r="C455" s="2"/>
      <c r="D455" s="2"/>
      <c r="E455" s="44"/>
      <c r="F455" s="2"/>
      <c r="G455" s="2"/>
      <c r="H455" s="44"/>
      <c r="I455" s="2"/>
      <c r="J455" s="2"/>
      <c r="K455" s="44"/>
      <c r="L455" s="2"/>
      <c r="M455" s="2"/>
    </row>
    <row r="456">
      <c r="B456" s="44"/>
      <c r="C456" s="2"/>
      <c r="D456" s="2"/>
      <c r="E456" s="44"/>
      <c r="F456" s="2"/>
      <c r="G456" s="2"/>
      <c r="H456" s="44"/>
      <c r="I456" s="2"/>
      <c r="J456" s="2"/>
      <c r="K456" s="44"/>
      <c r="L456" s="2"/>
      <c r="M456" s="2"/>
    </row>
    <row r="457">
      <c r="B457" s="44"/>
      <c r="C457" s="2"/>
      <c r="D457" s="2"/>
      <c r="E457" s="44"/>
      <c r="F457" s="2"/>
      <c r="G457" s="2"/>
      <c r="H457" s="44"/>
      <c r="I457" s="2"/>
      <c r="J457" s="2"/>
      <c r="K457" s="44"/>
      <c r="L457" s="2"/>
      <c r="M457" s="2"/>
    </row>
    <row r="458">
      <c r="B458" s="44"/>
      <c r="C458" s="2"/>
      <c r="D458" s="2"/>
      <c r="E458" s="44"/>
      <c r="F458" s="2"/>
      <c r="G458" s="2"/>
      <c r="H458" s="44"/>
      <c r="I458" s="2"/>
      <c r="J458" s="2"/>
      <c r="K458" s="44"/>
      <c r="L458" s="2"/>
      <c r="M458" s="2"/>
    </row>
    <row r="459">
      <c r="B459" s="44"/>
      <c r="C459" s="2"/>
      <c r="D459" s="2"/>
      <c r="E459" s="44"/>
      <c r="F459" s="2"/>
      <c r="G459" s="2"/>
      <c r="H459" s="44"/>
      <c r="I459" s="2"/>
      <c r="J459" s="2"/>
      <c r="K459" s="44"/>
      <c r="L459" s="2"/>
      <c r="M459" s="2"/>
    </row>
    <row r="460">
      <c r="B460" s="44"/>
      <c r="C460" s="2"/>
      <c r="D460" s="2"/>
      <c r="E460" s="44"/>
      <c r="F460" s="2"/>
      <c r="G460" s="2"/>
      <c r="H460" s="44"/>
      <c r="I460" s="2"/>
      <c r="J460" s="2"/>
      <c r="K460" s="44"/>
      <c r="L460" s="2"/>
      <c r="M460" s="2"/>
    </row>
    <row r="461">
      <c r="B461" s="44"/>
      <c r="C461" s="2"/>
      <c r="D461" s="2"/>
      <c r="E461" s="44"/>
      <c r="F461" s="2"/>
      <c r="G461" s="2"/>
      <c r="H461" s="44"/>
      <c r="I461" s="2"/>
      <c r="J461" s="2"/>
      <c r="K461" s="44"/>
      <c r="L461" s="2"/>
      <c r="M461" s="2"/>
    </row>
    <row r="462">
      <c r="B462" s="44"/>
      <c r="C462" s="2"/>
      <c r="D462" s="2"/>
      <c r="E462" s="44"/>
      <c r="F462" s="2"/>
      <c r="G462" s="2"/>
      <c r="H462" s="44"/>
      <c r="I462" s="2"/>
      <c r="J462" s="2"/>
      <c r="K462" s="44"/>
      <c r="L462" s="2"/>
      <c r="M462" s="2"/>
    </row>
    <row r="463">
      <c r="B463" s="44"/>
      <c r="C463" s="2"/>
      <c r="D463" s="2"/>
      <c r="E463" s="44"/>
      <c r="F463" s="2"/>
      <c r="G463" s="2"/>
      <c r="H463" s="44"/>
      <c r="I463" s="2"/>
      <c r="J463" s="2"/>
      <c r="K463" s="44"/>
      <c r="L463" s="2"/>
      <c r="M463" s="2"/>
    </row>
    <row r="464">
      <c r="B464" s="44"/>
      <c r="C464" s="2"/>
      <c r="D464" s="2"/>
      <c r="E464" s="44"/>
      <c r="F464" s="2"/>
      <c r="G464" s="2"/>
      <c r="H464" s="44"/>
      <c r="I464" s="2"/>
      <c r="J464" s="2"/>
      <c r="K464" s="44"/>
      <c r="L464" s="2"/>
      <c r="M464" s="2"/>
    </row>
    <row r="465">
      <c r="B465" s="44"/>
      <c r="C465" s="2"/>
      <c r="D465" s="2"/>
      <c r="E465" s="44"/>
      <c r="F465" s="2"/>
      <c r="G465" s="2"/>
      <c r="H465" s="44"/>
      <c r="I465" s="2"/>
      <c r="J465" s="2"/>
      <c r="K465" s="44"/>
      <c r="L465" s="2"/>
      <c r="M465" s="2"/>
    </row>
    <row r="466">
      <c r="B466" s="44"/>
      <c r="C466" s="2"/>
      <c r="D466" s="2"/>
      <c r="E466" s="44"/>
      <c r="F466" s="2"/>
      <c r="G466" s="2"/>
      <c r="H466" s="44"/>
      <c r="I466" s="2"/>
      <c r="J466" s="2"/>
      <c r="K466" s="44"/>
      <c r="L466" s="2"/>
      <c r="M466" s="2"/>
    </row>
    <row r="467">
      <c r="B467" s="44"/>
      <c r="C467" s="2"/>
      <c r="D467" s="2"/>
      <c r="E467" s="44"/>
      <c r="F467" s="2"/>
      <c r="G467" s="2"/>
      <c r="H467" s="44"/>
      <c r="I467" s="2"/>
      <c r="J467" s="2"/>
      <c r="K467" s="44"/>
      <c r="L467" s="2"/>
      <c r="M467" s="2"/>
    </row>
    <row r="468">
      <c r="B468" s="44"/>
      <c r="C468" s="2"/>
      <c r="D468" s="2"/>
      <c r="E468" s="44"/>
      <c r="F468" s="2"/>
      <c r="G468" s="2"/>
      <c r="H468" s="44"/>
      <c r="I468" s="2"/>
      <c r="J468" s="2"/>
      <c r="K468" s="44"/>
      <c r="L468" s="2"/>
      <c r="M468" s="2"/>
    </row>
    <row r="469">
      <c r="B469" s="44"/>
      <c r="C469" s="2"/>
      <c r="D469" s="2"/>
      <c r="E469" s="44"/>
      <c r="F469" s="2"/>
      <c r="G469" s="2"/>
      <c r="H469" s="44"/>
      <c r="I469" s="2"/>
      <c r="J469" s="2"/>
      <c r="K469" s="44"/>
      <c r="L469" s="2"/>
      <c r="M469" s="2"/>
    </row>
    <row r="470">
      <c r="B470" s="44"/>
      <c r="C470" s="2"/>
      <c r="D470" s="2"/>
      <c r="E470" s="44"/>
      <c r="F470" s="2"/>
      <c r="G470" s="2"/>
      <c r="H470" s="44"/>
      <c r="I470" s="2"/>
      <c r="J470" s="2"/>
      <c r="K470" s="44"/>
      <c r="L470" s="2"/>
      <c r="M470" s="2"/>
    </row>
    <row r="471">
      <c r="B471" s="44"/>
      <c r="C471" s="2"/>
      <c r="D471" s="2"/>
      <c r="E471" s="44"/>
      <c r="F471" s="2"/>
      <c r="G471" s="2"/>
      <c r="H471" s="44"/>
      <c r="I471" s="2"/>
      <c r="J471" s="2"/>
      <c r="K471" s="44"/>
      <c r="L471" s="2"/>
      <c r="M471" s="2"/>
    </row>
    <row r="472">
      <c r="B472" s="44"/>
      <c r="C472" s="2"/>
      <c r="D472" s="2"/>
      <c r="E472" s="44"/>
      <c r="F472" s="2"/>
      <c r="G472" s="2"/>
      <c r="H472" s="44"/>
      <c r="I472" s="2"/>
      <c r="J472" s="2"/>
      <c r="K472" s="44"/>
      <c r="L472" s="2"/>
      <c r="M472" s="2"/>
    </row>
    <row r="473">
      <c r="B473" s="44"/>
      <c r="C473" s="2"/>
      <c r="D473" s="2"/>
      <c r="E473" s="44"/>
      <c r="F473" s="2"/>
      <c r="G473" s="2"/>
      <c r="H473" s="44"/>
      <c r="I473" s="2"/>
      <c r="J473" s="2"/>
      <c r="K473" s="44"/>
      <c r="L473" s="2"/>
      <c r="M473" s="2"/>
    </row>
    <row r="474">
      <c r="B474" s="44"/>
      <c r="C474" s="2"/>
      <c r="D474" s="2"/>
      <c r="E474" s="44"/>
      <c r="F474" s="2"/>
      <c r="G474" s="2"/>
      <c r="H474" s="44"/>
      <c r="I474" s="2"/>
      <c r="J474" s="2"/>
      <c r="K474" s="44"/>
      <c r="L474" s="2"/>
      <c r="M474" s="2"/>
    </row>
    <row r="475">
      <c r="B475" s="44"/>
      <c r="C475" s="2"/>
      <c r="D475" s="2"/>
      <c r="E475" s="44"/>
      <c r="F475" s="2"/>
      <c r="G475" s="2"/>
      <c r="H475" s="44"/>
      <c r="I475" s="2"/>
      <c r="J475" s="2"/>
      <c r="K475" s="44"/>
      <c r="L475" s="2"/>
      <c r="M475" s="2"/>
    </row>
    <row r="476">
      <c r="B476" s="44"/>
      <c r="C476" s="2"/>
      <c r="D476" s="2"/>
      <c r="E476" s="44"/>
      <c r="F476" s="2"/>
      <c r="G476" s="2"/>
      <c r="H476" s="44"/>
      <c r="I476" s="2"/>
      <c r="J476" s="2"/>
      <c r="K476" s="44"/>
      <c r="L476" s="2"/>
      <c r="M476" s="2"/>
    </row>
    <row r="477">
      <c r="B477" s="44"/>
      <c r="C477" s="2"/>
      <c r="D477" s="2"/>
      <c r="E477" s="44"/>
      <c r="F477" s="2"/>
      <c r="G477" s="2"/>
      <c r="H477" s="44"/>
      <c r="I477" s="2"/>
      <c r="J477" s="2"/>
      <c r="K477" s="44"/>
      <c r="L477" s="2"/>
      <c r="M477" s="2"/>
    </row>
    <row r="478">
      <c r="B478" s="44"/>
      <c r="C478" s="2"/>
      <c r="D478" s="2"/>
      <c r="E478" s="44"/>
      <c r="F478" s="2"/>
      <c r="G478" s="2"/>
      <c r="H478" s="44"/>
      <c r="I478" s="2"/>
      <c r="J478" s="2"/>
      <c r="K478" s="44"/>
      <c r="L478" s="2"/>
      <c r="M478" s="2"/>
    </row>
    <row r="479">
      <c r="B479" s="44"/>
      <c r="C479" s="2"/>
      <c r="D479" s="2"/>
      <c r="E479" s="44"/>
      <c r="F479" s="2"/>
      <c r="G479" s="2"/>
      <c r="H479" s="44"/>
      <c r="I479" s="2"/>
      <c r="J479" s="2"/>
      <c r="K479" s="44"/>
      <c r="L479" s="2"/>
      <c r="M479" s="2"/>
    </row>
    <row r="480">
      <c r="B480" s="44"/>
      <c r="C480" s="2"/>
      <c r="D480" s="2"/>
      <c r="E480" s="44"/>
      <c r="F480" s="2"/>
      <c r="G480" s="2"/>
      <c r="H480" s="44"/>
      <c r="I480" s="2"/>
      <c r="J480" s="2"/>
      <c r="K480" s="44"/>
      <c r="L480" s="2"/>
      <c r="M480" s="2"/>
    </row>
    <row r="481">
      <c r="B481" s="44"/>
      <c r="C481" s="2"/>
      <c r="D481" s="2"/>
      <c r="E481" s="44"/>
      <c r="F481" s="2"/>
      <c r="G481" s="2"/>
      <c r="H481" s="44"/>
      <c r="I481" s="2"/>
      <c r="J481" s="2"/>
      <c r="K481" s="44"/>
      <c r="L481" s="2"/>
      <c r="M481" s="2"/>
    </row>
    <row r="482">
      <c r="B482" s="44"/>
      <c r="C482" s="2"/>
      <c r="D482" s="2"/>
      <c r="E482" s="44"/>
      <c r="F482" s="2"/>
      <c r="G482" s="2"/>
      <c r="H482" s="44"/>
      <c r="I482" s="2"/>
      <c r="J482" s="2"/>
      <c r="K482" s="44"/>
      <c r="L482" s="2"/>
      <c r="M482" s="2"/>
    </row>
    <row r="483">
      <c r="B483" s="44"/>
      <c r="C483" s="2"/>
      <c r="D483" s="2"/>
      <c r="E483" s="44"/>
      <c r="F483" s="2"/>
      <c r="G483" s="2"/>
      <c r="H483" s="44"/>
      <c r="I483" s="2"/>
      <c r="J483" s="2"/>
      <c r="K483" s="44"/>
      <c r="L483" s="2"/>
      <c r="M483" s="2"/>
    </row>
    <row r="484">
      <c r="B484" s="44"/>
      <c r="C484" s="2"/>
      <c r="D484" s="2"/>
      <c r="E484" s="44"/>
      <c r="F484" s="2"/>
      <c r="G484" s="2"/>
      <c r="H484" s="44"/>
      <c r="I484" s="2"/>
      <c r="J484" s="2"/>
      <c r="K484" s="44"/>
      <c r="L484" s="2"/>
      <c r="M484" s="2"/>
    </row>
    <row r="485">
      <c r="B485" s="44"/>
      <c r="C485" s="2"/>
      <c r="D485" s="2"/>
      <c r="E485" s="44"/>
      <c r="F485" s="2"/>
      <c r="G485" s="2"/>
      <c r="H485" s="44"/>
      <c r="I485" s="2"/>
      <c r="J485" s="2"/>
      <c r="K485" s="44"/>
      <c r="L485" s="2"/>
      <c r="M485" s="2"/>
    </row>
    <row r="486">
      <c r="B486" s="44"/>
      <c r="C486" s="2"/>
      <c r="D486" s="2"/>
      <c r="E486" s="44"/>
      <c r="F486" s="2"/>
      <c r="G486" s="2"/>
      <c r="H486" s="44"/>
      <c r="I486" s="2"/>
      <c r="J486" s="2"/>
      <c r="K486" s="44"/>
      <c r="L486" s="2"/>
      <c r="M486" s="2"/>
    </row>
    <row r="487">
      <c r="B487" s="44"/>
      <c r="C487" s="2"/>
      <c r="D487" s="2"/>
      <c r="E487" s="44"/>
      <c r="F487" s="2"/>
      <c r="G487" s="2"/>
      <c r="H487" s="44"/>
      <c r="I487" s="2"/>
      <c r="J487" s="2"/>
      <c r="K487" s="44"/>
      <c r="L487" s="2"/>
      <c r="M487" s="2"/>
    </row>
    <row r="488">
      <c r="B488" s="44"/>
      <c r="C488" s="2"/>
      <c r="D488" s="2"/>
      <c r="E488" s="44"/>
      <c r="F488" s="2"/>
      <c r="G488" s="2"/>
      <c r="H488" s="44"/>
      <c r="I488" s="2"/>
      <c r="J488" s="2"/>
      <c r="K488" s="44"/>
      <c r="L488" s="2"/>
      <c r="M488" s="2"/>
    </row>
    <row r="489">
      <c r="B489" s="44"/>
      <c r="C489" s="2"/>
      <c r="D489" s="2"/>
      <c r="E489" s="44"/>
      <c r="F489" s="2"/>
      <c r="G489" s="2"/>
      <c r="H489" s="44"/>
      <c r="I489" s="2"/>
      <c r="J489" s="2"/>
      <c r="K489" s="44"/>
      <c r="L489" s="2"/>
      <c r="M489" s="2"/>
    </row>
    <row r="490">
      <c r="B490" s="44"/>
      <c r="C490" s="2"/>
      <c r="D490" s="2"/>
      <c r="E490" s="44"/>
      <c r="F490" s="2"/>
      <c r="G490" s="2"/>
      <c r="H490" s="44"/>
      <c r="I490" s="2"/>
      <c r="J490" s="2"/>
      <c r="K490" s="44"/>
      <c r="L490" s="2"/>
      <c r="M490" s="2"/>
    </row>
    <row r="491">
      <c r="B491" s="44"/>
      <c r="C491" s="2"/>
      <c r="D491" s="2"/>
      <c r="E491" s="44"/>
      <c r="F491" s="2"/>
      <c r="G491" s="2"/>
      <c r="H491" s="44"/>
      <c r="I491" s="2"/>
      <c r="J491" s="2"/>
      <c r="K491" s="44"/>
      <c r="L491" s="2"/>
      <c r="M491" s="2"/>
    </row>
    <row r="492">
      <c r="B492" s="44"/>
      <c r="C492" s="2"/>
      <c r="D492" s="2"/>
      <c r="E492" s="44"/>
      <c r="F492" s="2"/>
      <c r="G492" s="2"/>
      <c r="H492" s="44"/>
      <c r="I492" s="2"/>
      <c r="J492" s="2"/>
      <c r="K492" s="44"/>
      <c r="L492" s="2"/>
      <c r="M492" s="2"/>
    </row>
    <row r="493">
      <c r="B493" s="44"/>
      <c r="C493" s="2"/>
      <c r="D493" s="2"/>
      <c r="E493" s="44"/>
      <c r="F493" s="2"/>
      <c r="G493" s="2"/>
      <c r="H493" s="44"/>
      <c r="I493" s="2"/>
      <c r="J493" s="2"/>
      <c r="K493" s="44"/>
      <c r="L493" s="2"/>
      <c r="M493" s="2"/>
    </row>
    <row r="494">
      <c r="B494" s="44"/>
      <c r="C494" s="2"/>
      <c r="D494" s="2"/>
      <c r="E494" s="44"/>
      <c r="F494" s="2"/>
      <c r="G494" s="2"/>
      <c r="H494" s="44"/>
      <c r="I494" s="2"/>
      <c r="J494" s="2"/>
      <c r="K494" s="44"/>
      <c r="L494" s="2"/>
      <c r="M494" s="2"/>
    </row>
    <row r="495">
      <c r="B495" s="44"/>
      <c r="C495" s="2"/>
      <c r="D495" s="2"/>
      <c r="E495" s="44"/>
      <c r="F495" s="2"/>
      <c r="G495" s="2"/>
      <c r="H495" s="44"/>
      <c r="I495" s="2"/>
      <c r="J495" s="2"/>
      <c r="K495" s="44"/>
      <c r="L495" s="2"/>
      <c r="M495" s="2"/>
    </row>
    <row r="496">
      <c r="B496" s="44"/>
      <c r="C496" s="2"/>
      <c r="D496" s="2"/>
      <c r="E496" s="44"/>
      <c r="F496" s="2"/>
      <c r="G496" s="2"/>
      <c r="H496" s="44"/>
      <c r="I496" s="2"/>
      <c r="J496" s="2"/>
      <c r="K496" s="44"/>
      <c r="L496" s="2"/>
      <c r="M496" s="2"/>
    </row>
    <row r="497">
      <c r="B497" s="44"/>
      <c r="C497" s="2"/>
      <c r="D497" s="2"/>
      <c r="E497" s="44"/>
      <c r="F497" s="2"/>
      <c r="G497" s="2"/>
      <c r="H497" s="44"/>
      <c r="I497" s="2"/>
      <c r="J497" s="2"/>
      <c r="K497" s="44"/>
      <c r="L497" s="2"/>
      <c r="M497" s="2"/>
    </row>
    <row r="498">
      <c r="B498" s="44"/>
      <c r="C498" s="2"/>
      <c r="D498" s="2"/>
      <c r="E498" s="44"/>
      <c r="F498" s="2"/>
      <c r="G498" s="2"/>
      <c r="H498" s="44"/>
      <c r="I498" s="2"/>
      <c r="J498" s="2"/>
      <c r="K498" s="44"/>
      <c r="L498" s="2"/>
      <c r="M498" s="2"/>
    </row>
    <row r="499">
      <c r="B499" s="44"/>
      <c r="C499" s="2"/>
      <c r="D499" s="2"/>
      <c r="E499" s="44"/>
      <c r="F499" s="2"/>
      <c r="G499" s="2"/>
      <c r="H499" s="44"/>
      <c r="I499" s="2"/>
      <c r="J499" s="2"/>
      <c r="K499" s="44"/>
      <c r="L499" s="2"/>
      <c r="M499" s="2"/>
    </row>
    <row r="500">
      <c r="B500" s="44"/>
      <c r="C500" s="2"/>
      <c r="D500" s="2"/>
      <c r="E500" s="44"/>
      <c r="F500" s="2"/>
      <c r="G500" s="2"/>
      <c r="H500" s="44"/>
      <c r="I500" s="2"/>
      <c r="J500" s="2"/>
      <c r="K500" s="44"/>
      <c r="L500" s="2"/>
      <c r="M500" s="2"/>
    </row>
    <row r="501">
      <c r="B501" s="44"/>
      <c r="C501" s="2"/>
      <c r="D501" s="2"/>
      <c r="E501" s="44"/>
      <c r="F501" s="2"/>
      <c r="G501" s="2"/>
      <c r="H501" s="44"/>
      <c r="I501" s="2"/>
      <c r="J501" s="2"/>
      <c r="K501" s="44"/>
      <c r="L501" s="2"/>
      <c r="M501" s="2"/>
    </row>
    <row r="502">
      <c r="B502" s="44"/>
      <c r="C502" s="2"/>
      <c r="D502" s="2"/>
      <c r="E502" s="44"/>
      <c r="F502" s="2"/>
      <c r="G502" s="2"/>
      <c r="H502" s="44"/>
      <c r="I502" s="2"/>
      <c r="J502" s="2"/>
      <c r="K502" s="44"/>
      <c r="L502" s="2"/>
      <c r="M502" s="2"/>
    </row>
    <row r="503">
      <c r="B503" s="44"/>
      <c r="C503" s="2"/>
      <c r="D503" s="2"/>
      <c r="E503" s="44"/>
      <c r="F503" s="2"/>
      <c r="G503" s="2"/>
      <c r="H503" s="44"/>
      <c r="I503" s="2"/>
      <c r="J503" s="2"/>
      <c r="K503" s="44"/>
      <c r="L503" s="2"/>
      <c r="M503" s="2"/>
    </row>
    <row r="504">
      <c r="B504" s="44"/>
      <c r="C504" s="2"/>
      <c r="D504" s="2"/>
      <c r="E504" s="44"/>
      <c r="F504" s="2"/>
      <c r="G504" s="2"/>
      <c r="H504" s="44"/>
      <c r="I504" s="2"/>
      <c r="J504" s="2"/>
      <c r="K504" s="44"/>
      <c r="L504" s="2"/>
      <c r="M504" s="2"/>
    </row>
    <row r="505">
      <c r="B505" s="44"/>
      <c r="C505" s="2"/>
      <c r="D505" s="2"/>
      <c r="E505" s="44"/>
      <c r="F505" s="2"/>
      <c r="G505" s="2"/>
      <c r="H505" s="44"/>
      <c r="I505" s="2"/>
      <c r="J505" s="2"/>
      <c r="K505" s="44"/>
      <c r="L505" s="2"/>
      <c r="M505" s="2"/>
    </row>
    <row r="506">
      <c r="B506" s="44"/>
      <c r="C506" s="2"/>
      <c r="D506" s="2"/>
      <c r="E506" s="44"/>
      <c r="F506" s="2"/>
      <c r="G506" s="2"/>
      <c r="H506" s="44"/>
      <c r="I506" s="2"/>
      <c r="J506" s="2"/>
      <c r="K506" s="44"/>
      <c r="L506" s="2"/>
      <c r="M506" s="2"/>
    </row>
    <row r="507">
      <c r="B507" s="44"/>
      <c r="C507" s="2"/>
      <c r="D507" s="2"/>
      <c r="E507" s="44"/>
      <c r="F507" s="2"/>
      <c r="G507" s="2"/>
      <c r="H507" s="44"/>
      <c r="I507" s="2"/>
      <c r="J507" s="2"/>
      <c r="K507" s="44"/>
      <c r="L507" s="2"/>
      <c r="M507" s="2"/>
    </row>
    <row r="508">
      <c r="B508" s="44"/>
      <c r="C508" s="2"/>
      <c r="D508" s="2"/>
      <c r="E508" s="44"/>
      <c r="F508" s="2"/>
      <c r="G508" s="2"/>
      <c r="H508" s="44"/>
      <c r="I508" s="2"/>
      <c r="J508" s="2"/>
      <c r="K508" s="44"/>
      <c r="L508" s="2"/>
      <c r="M508" s="2"/>
    </row>
    <row r="509">
      <c r="B509" s="44"/>
      <c r="C509" s="2"/>
      <c r="D509" s="2"/>
      <c r="E509" s="44"/>
      <c r="F509" s="2"/>
      <c r="G509" s="2"/>
      <c r="H509" s="44"/>
      <c r="I509" s="2"/>
      <c r="J509" s="2"/>
      <c r="K509" s="44"/>
      <c r="L509" s="2"/>
      <c r="M509" s="2"/>
    </row>
    <row r="510">
      <c r="B510" s="44"/>
      <c r="C510" s="2"/>
      <c r="D510" s="2"/>
      <c r="E510" s="44"/>
      <c r="F510" s="2"/>
      <c r="G510" s="2"/>
      <c r="H510" s="44"/>
      <c r="I510" s="2"/>
      <c r="J510" s="2"/>
      <c r="K510" s="44"/>
      <c r="L510" s="2"/>
      <c r="M510" s="2"/>
    </row>
    <row r="511">
      <c r="B511" s="44"/>
      <c r="C511" s="2"/>
      <c r="D511" s="2"/>
      <c r="E511" s="44"/>
      <c r="F511" s="2"/>
      <c r="G511" s="2"/>
      <c r="H511" s="44"/>
      <c r="I511" s="2"/>
      <c r="J511" s="2"/>
      <c r="K511" s="44"/>
      <c r="L511" s="2"/>
      <c r="M511" s="2"/>
    </row>
    <row r="512">
      <c r="B512" s="44"/>
      <c r="C512" s="2"/>
      <c r="D512" s="2"/>
      <c r="E512" s="44"/>
      <c r="F512" s="2"/>
      <c r="G512" s="2"/>
      <c r="H512" s="44"/>
      <c r="I512" s="2"/>
      <c r="J512" s="2"/>
      <c r="K512" s="44"/>
      <c r="L512" s="2"/>
      <c r="M512" s="2"/>
    </row>
    <row r="513">
      <c r="B513" s="44"/>
      <c r="C513" s="2"/>
      <c r="D513" s="2"/>
      <c r="E513" s="44"/>
      <c r="F513" s="2"/>
      <c r="G513" s="2"/>
      <c r="H513" s="44"/>
      <c r="I513" s="2"/>
      <c r="J513" s="2"/>
      <c r="K513" s="44"/>
      <c r="L513" s="2"/>
      <c r="M513" s="2"/>
    </row>
    <row r="514">
      <c r="B514" s="44"/>
      <c r="C514" s="2"/>
      <c r="D514" s="2"/>
      <c r="E514" s="44"/>
      <c r="F514" s="2"/>
      <c r="G514" s="2"/>
      <c r="H514" s="44"/>
      <c r="I514" s="2"/>
      <c r="J514" s="2"/>
      <c r="K514" s="44"/>
      <c r="L514" s="2"/>
      <c r="M514" s="2"/>
    </row>
    <row r="515">
      <c r="B515" s="44"/>
      <c r="C515" s="2"/>
      <c r="D515" s="2"/>
      <c r="E515" s="44"/>
      <c r="F515" s="2"/>
      <c r="G515" s="2"/>
      <c r="H515" s="44"/>
      <c r="I515" s="2"/>
      <c r="J515" s="2"/>
      <c r="K515" s="44"/>
      <c r="L515" s="2"/>
      <c r="M515" s="2"/>
    </row>
    <row r="516">
      <c r="B516" s="44"/>
      <c r="C516" s="2"/>
      <c r="D516" s="2"/>
      <c r="E516" s="44"/>
      <c r="F516" s="2"/>
      <c r="G516" s="2"/>
      <c r="H516" s="44"/>
      <c r="I516" s="2"/>
      <c r="J516" s="2"/>
      <c r="K516" s="44"/>
      <c r="L516" s="2"/>
      <c r="M516" s="2"/>
    </row>
    <row r="517">
      <c r="B517" s="44"/>
      <c r="C517" s="2"/>
      <c r="D517" s="2"/>
      <c r="E517" s="44"/>
      <c r="F517" s="2"/>
      <c r="G517" s="2"/>
      <c r="H517" s="44"/>
      <c r="I517" s="2"/>
      <c r="J517" s="2"/>
      <c r="K517" s="44"/>
      <c r="L517" s="2"/>
      <c r="M517" s="2"/>
    </row>
    <row r="518">
      <c r="B518" s="44"/>
      <c r="C518" s="2"/>
      <c r="D518" s="2"/>
      <c r="E518" s="44"/>
      <c r="F518" s="2"/>
      <c r="G518" s="2"/>
      <c r="H518" s="44"/>
      <c r="I518" s="2"/>
      <c r="J518" s="2"/>
      <c r="K518" s="44"/>
      <c r="L518" s="2"/>
      <c r="M518" s="2"/>
    </row>
    <row r="519">
      <c r="B519" s="44"/>
      <c r="C519" s="2"/>
      <c r="D519" s="2"/>
      <c r="E519" s="44"/>
      <c r="F519" s="2"/>
      <c r="G519" s="2"/>
      <c r="H519" s="44"/>
      <c r="I519" s="2"/>
      <c r="J519" s="2"/>
      <c r="K519" s="44"/>
      <c r="L519" s="2"/>
      <c r="M519" s="2"/>
    </row>
    <row r="520">
      <c r="B520" s="44"/>
      <c r="C520" s="2"/>
      <c r="D520" s="2"/>
      <c r="E520" s="44"/>
      <c r="F520" s="2"/>
      <c r="G520" s="2"/>
      <c r="H520" s="44"/>
      <c r="I520" s="2"/>
      <c r="J520" s="2"/>
      <c r="K520" s="44"/>
      <c r="L520" s="2"/>
      <c r="M520" s="2"/>
    </row>
    <row r="521">
      <c r="B521" s="44"/>
      <c r="C521" s="2"/>
      <c r="D521" s="2"/>
      <c r="E521" s="44"/>
      <c r="F521" s="2"/>
      <c r="G521" s="2"/>
      <c r="H521" s="44"/>
      <c r="I521" s="2"/>
      <c r="J521" s="2"/>
      <c r="K521" s="44"/>
      <c r="L521" s="2"/>
      <c r="M521" s="2"/>
    </row>
    <row r="522">
      <c r="B522" s="44"/>
      <c r="C522" s="2"/>
      <c r="D522" s="2"/>
      <c r="E522" s="44"/>
      <c r="F522" s="2"/>
      <c r="G522" s="2"/>
      <c r="H522" s="44"/>
      <c r="I522" s="2"/>
      <c r="J522" s="2"/>
      <c r="K522" s="44"/>
      <c r="L522" s="2"/>
      <c r="M522" s="2"/>
    </row>
    <row r="523">
      <c r="B523" s="44"/>
      <c r="C523" s="2"/>
      <c r="D523" s="2"/>
      <c r="E523" s="44"/>
      <c r="F523" s="2"/>
      <c r="G523" s="2"/>
      <c r="H523" s="44"/>
      <c r="I523" s="2"/>
      <c r="J523" s="2"/>
      <c r="K523" s="44"/>
      <c r="L523" s="2"/>
      <c r="M523" s="2"/>
    </row>
    <row r="524">
      <c r="B524" s="44"/>
      <c r="C524" s="2"/>
      <c r="D524" s="2"/>
      <c r="E524" s="44"/>
      <c r="F524" s="2"/>
      <c r="G524" s="2"/>
      <c r="H524" s="44"/>
      <c r="I524" s="2"/>
      <c r="J524" s="2"/>
      <c r="K524" s="44"/>
      <c r="L524" s="2"/>
      <c r="M524" s="2"/>
    </row>
    <row r="525">
      <c r="B525" s="44"/>
      <c r="C525" s="2"/>
      <c r="D525" s="2"/>
      <c r="E525" s="44"/>
      <c r="F525" s="2"/>
      <c r="G525" s="2"/>
      <c r="H525" s="44"/>
      <c r="I525" s="2"/>
      <c r="J525" s="2"/>
      <c r="K525" s="44"/>
      <c r="L525" s="2"/>
      <c r="M525" s="2"/>
    </row>
    <row r="526">
      <c r="B526" s="44"/>
      <c r="C526" s="2"/>
      <c r="D526" s="2"/>
      <c r="E526" s="44"/>
      <c r="F526" s="2"/>
      <c r="G526" s="2"/>
      <c r="H526" s="44"/>
      <c r="I526" s="2"/>
      <c r="J526" s="2"/>
      <c r="K526" s="44"/>
      <c r="L526" s="2"/>
      <c r="M526" s="2"/>
    </row>
    <row r="527">
      <c r="B527" s="44"/>
      <c r="C527" s="2"/>
      <c r="D527" s="2"/>
      <c r="E527" s="44"/>
      <c r="F527" s="2"/>
      <c r="G527" s="2"/>
      <c r="H527" s="44"/>
      <c r="I527" s="2"/>
      <c r="J527" s="2"/>
      <c r="K527" s="44"/>
      <c r="L527" s="2"/>
      <c r="M527" s="2"/>
    </row>
    <row r="528">
      <c r="B528" s="44"/>
      <c r="C528" s="2"/>
      <c r="D528" s="2"/>
      <c r="E528" s="44"/>
      <c r="F528" s="2"/>
      <c r="G528" s="2"/>
      <c r="H528" s="44"/>
      <c r="I528" s="2"/>
      <c r="J528" s="2"/>
      <c r="K528" s="44"/>
      <c r="L528" s="2"/>
      <c r="M528" s="2"/>
    </row>
    <row r="529">
      <c r="B529" s="44"/>
      <c r="C529" s="2"/>
      <c r="D529" s="2"/>
      <c r="E529" s="44"/>
      <c r="F529" s="2"/>
      <c r="G529" s="2"/>
      <c r="H529" s="44"/>
      <c r="I529" s="2"/>
      <c r="J529" s="2"/>
      <c r="K529" s="44"/>
      <c r="L529" s="2"/>
      <c r="M529" s="2"/>
    </row>
    <row r="530">
      <c r="B530" s="44"/>
      <c r="C530" s="2"/>
      <c r="D530" s="2"/>
      <c r="E530" s="44"/>
      <c r="F530" s="2"/>
      <c r="G530" s="2"/>
      <c r="H530" s="44"/>
      <c r="I530" s="2"/>
      <c r="J530" s="2"/>
      <c r="K530" s="44"/>
      <c r="L530" s="2"/>
      <c r="M530" s="2"/>
    </row>
    <row r="531">
      <c r="B531" s="44"/>
      <c r="C531" s="2"/>
      <c r="D531" s="2"/>
      <c r="E531" s="44"/>
      <c r="F531" s="2"/>
      <c r="G531" s="2"/>
      <c r="H531" s="44"/>
      <c r="I531" s="2"/>
      <c r="J531" s="2"/>
      <c r="K531" s="44"/>
      <c r="L531" s="2"/>
      <c r="M531" s="2"/>
    </row>
    <row r="532">
      <c r="B532" s="44"/>
      <c r="C532" s="2"/>
      <c r="D532" s="2"/>
      <c r="E532" s="44"/>
      <c r="F532" s="2"/>
      <c r="G532" s="2"/>
      <c r="H532" s="44"/>
      <c r="I532" s="2"/>
      <c r="J532" s="2"/>
      <c r="K532" s="44"/>
      <c r="L532" s="2"/>
      <c r="M532" s="2"/>
    </row>
    <row r="533">
      <c r="B533" s="44"/>
      <c r="C533" s="2"/>
      <c r="D533" s="2"/>
      <c r="E533" s="44"/>
      <c r="F533" s="2"/>
      <c r="G533" s="2"/>
      <c r="H533" s="44"/>
      <c r="I533" s="2"/>
      <c r="J533" s="2"/>
      <c r="K533" s="44"/>
      <c r="L533" s="2"/>
      <c r="M533" s="2"/>
    </row>
    <row r="534">
      <c r="B534" s="44"/>
      <c r="C534" s="2"/>
      <c r="D534" s="2"/>
      <c r="E534" s="44"/>
      <c r="F534" s="2"/>
      <c r="G534" s="2"/>
      <c r="H534" s="44"/>
      <c r="I534" s="2"/>
      <c r="J534" s="2"/>
      <c r="K534" s="44"/>
      <c r="L534" s="2"/>
      <c r="M534" s="2"/>
    </row>
    <row r="535">
      <c r="B535" s="44"/>
      <c r="C535" s="2"/>
      <c r="D535" s="2"/>
      <c r="E535" s="44"/>
      <c r="F535" s="2"/>
      <c r="G535" s="2"/>
      <c r="H535" s="44"/>
      <c r="I535" s="2"/>
      <c r="J535" s="2"/>
      <c r="K535" s="44"/>
      <c r="L535" s="2"/>
      <c r="M535" s="2"/>
    </row>
    <row r="536">
      <c r="B536" s="44"/>
      <c r="C536" s="2"/>
      <c r="D536" s="2"/>
      <c r="E536" s="44"/>
      <c r="F536" s="2"/>
      <c r="G536" s="2"/>
      <c r="H536" s="44"/>
      <c r="I536" s="2"/>
      <c r="J536" s="2"/>
      <c r="K536" s="44"/>
      <c r="L536" s="2"/>
      <c r="M536" s="2"/>
    </row>
    <row r="537">
      <c r="B537" s="44"/>
      <c r="C537" s="2"/>
      <c r="D537" s="2"/>
      <c r="E537" s="44"/>
      <c r="F537" s="2"/>
      <c r="G537" s="2"/>
      <c r="H537" s="44"/>
      <c r="I537" s="2"/>
      <c r="J537" s="2"/>
      <c r="K537" s="44"/>
      <c r="L537" s="2"/>
      <c r="M537" s="2"/>
    </row>
    <row r="538">
      <c r="B538" s="44"/>
      <c r="C538" s="2"/>
      <c r="D538" s="2"/>
      <c r="E538" s="44"/>
      <c r="F538" s="2"/>
      <c r="G538" s="2"/>
      <c r="H538" s="44"/>
      <c r="I538" s="2"/>
      <c r="J538" s="2"/>
      <c r="K538" s="44"/>
      <c r="L538" s="2"/>
      <c r="M538" s="2"/>
    </row>
    <row r="539">
      <c r="B539" s="44"/>
      <c r="C539" s="2"/>
      <c r="D539" s="2"/>
      <c r="E539" s="44"/>
      <c r="F539" s="2"/>
      <c r="G539" s="2"/>
      <c r="H539" s="44"/>
      <c r="I539" s="2"/>
      <c r="J539" s="2"/>
      <c r="K539" s="44"/>
      <c r="L539" s="2"/>
      <c r="M539" s="2"/>
    </row>
    <row r="540">
      <c r="B540" s="44"/>
      <c r="C540" s="2"/>
      <c r="D540" s="2"/>
      <c r="E540" s="44"/>
      <c r="F540" s="2"/>
      <c r="G540" s="2"/>
      <c r="H540" s="44"/>
      <c r="I540" s="2"/>
      <c r="J540" s="2"/>
      <c r="K540" s="44"/>
      <c r="L540" s="2"/>
      <c r="M540" s="2"/>
    </row>
    <row r="541">
      <c r="B541" s="44"/>
      <c r="C541" s="2"/>
      <c r="D541" s="2"/>
      <c r="E541" s="44"/>
      <c r="F541" s="2"/>
      <c r="G541" s="2"/>
      <c r="H541" s="44"/>
      <c r="I541" s="2"/>
      <c r="J541" s="2"/>
      <c r="K541" s="44"/>
      <c r="L541" s="2"/>
      <c r="M541" s="2"/>
    </row>
    <row r="542">
      <c r="B542" s="44"/>
      <c r="C542" s="2"/>
      <c r="D542" s="2"/>
      <c r="E542" s="44"/>
      <c r="F542" s="2"/>
      <c r="G542" s="2"/>
      <c r="H542" s="44"/>
      <c r="I542" s="2"/>
      <c r="J542" s="2"/>
      <c r="K542" s="44"/>
      <c r="L542" s="2"/>
      <c r="M542" s="2"/>
    </row>
    <row r="543">
      <c r="B543" s="44"/>
      <c r="C543" s="2"/>
      <c r="D543" s="2"/>
      <c r="E543" s="44"/>
      <c r="F543" s="2"/>
      <c r="G543" s="2"/>
      <c r="H543" s="44"/>
      <c r="I543" s="2"/>
      <c r="J543" s="2"/>
      <c r="K543" s="44"/>
      <c r="L543" s="2"/>
      <c r="M543" s="2"/>
    </row>
    <row r="544">
      <c r="B544" s="44"/>
      <c r="C544" s="2"/>
      <c r="D544" s="2"/>
      <c r="E544" s="44"/>
      <c r="F544" s="2"/>
      <c r="G544" s="2"/>
      <c r="H544" s="44"/>
      <c r="I544" s="2"/>
      <c r="J544" s="2"/>
      <c r="K544" s="44"/>
      <c r="L544" s="2"/>
      <c r="M544" s="2"/>
    </row>
    <row r="545">
      <c r="B545" s="44"/>
      <c r="C545" s="2"/>
      <c r="D545" s="2"/>
      <c r="E545" s="44"/>
      <c r="F545" s="2"/>
      <c r="G545" s="2"/>
      <c r="H545" s="44"/>
      <c r="I545" s="2"/>
      <c r="J545" s="2"/>
      <c r="K545" s="44"/>
      <c r="L545" s="2"/>
      <c r="M545" s="2"/>
    </row>
    <row r="546">
      <c r="B546" s="44"/>
      <c r="C546" s="2"/>
      <c r="D546" s="2"/>
      <c r="E546" s="44"/>
      <c r="F546" s="2"/>
      <c r="G546" s="2"/>
      <c r="H546" s="44"/>
      <c r="I546" s="2"/>
      <c r="J546" s="2"/>
      <c r="K546" s="44"/>
      <c r="L546" s="2"/>
      <c r="M546" s="2"/>
    </row>
    <row r="547">
      <c r="B547" s="44"/>
      <c r="C547" s="2"/>
      <c r="D547" s="2"/>
      <c r="E547" s="44"/>
      <c r="F547" s="2"/>
      <c r="G547" s="2"/>
      <c r="H547" s="44"/>
      <c r="I547" s="2"/>
      <c r="J547" s="2"/>
      <c r="K547" s="44"/>
      <c r="L547" s="2"/>
      <c r="M547" s="2"/>
    </row>
    <row r="548">
      <c r="B548" s="44"/>
      <c r="C548" s="2"/>
      <c r="D548" s="2"/>
      <c r="E548" s="44"/>
      <c r="F548" s="2"/>
      <c r="G548" s="2"/>
      <c r="H548" s="44"/>
      <c r="I548" s="2"/>
      <c r="J548" s="2"/>
      <c r="K548" s="44"/>
      <c r="L548" s="2"/>
      <c r="M548" s="2"/>
    </row>
    <row r="549">
      <c r="B549" s="44"/>
      <c r="C549" s="2"/>
      <c r="D549" s="2"/>
      <c r="E549" s="44"/>
      <c r="F549" s="2"/>
      <c r="G549" s="2"/>
      <c r="H549" s="44"/>
      <c r="I549" s="2"/>
      <c r="J549" s="2"/>
      <c r="K549" s="44"/>
      <c r="L549" s="2"/>
      <c r="M549" s="2"/>
    </row>
    <row r="550">
      <c r="B550" s="44"/>
      <c r="C550" s="2"/>
      <c r="D550" s="2"/>
      <c r="E550" s="44"/>
      <c r="F550" s="2"/>
      <c r="G550" s="2"/>
      <c r="H550" s="44"/>
      <c r="I550" s="2"/>
      <c r="J550" s="2"/>
      <c r="K550" s="44"/>
      <c r="L550" s="2"/>
      <c r="M550" s="2"/>
    </row>
    <row r="551">
      <c r="B551" s="44"/>
      <c r="C551" s="2"/>
      <c r="D551" s="2"/>
      <c r="E551" s="44"/>
      <c r="F551" s="2"/>
      <c r="G551" s="2"/>
      <c r="H551" s="44"/>
      <c r="I551" s="2"/>
      <c r="J551" s="2"/>
      <c r="K551" s="44"/>
      <c r="L551" s="2"/>
      <c r="M551" s="2"/>
    </row>
    <row r="552">
      <c r="B552" s="44"/>
      <c r="C552" s="2"/>
      <c r="D552" s="2"/>
      <c r="E552" s="44"/>
      <c r="F552" s="2"/>
      <c r="G552" s="2"/>
      <c r="H552" s="44"/>
      <c r="I552" s="2"/>
      <c r="J552" s="2"/>
      <c r="K552" s="44"/>
      <c r="L552" s="2"/>
      <c r="M552" s="2"/>
    </row>
    <row r="553">
      <c r="B553" s="44"/>
      <c r="C553" s="2"/>
      <c r="D553" s="2"/>
      <c r="E553" s="44"/>
      <c r="F553" s="2"/>
      <c r="G553" s="2"/>
      <c r="H553" s="44"/>
      <c r="I553" s="2"/>
      <c r="J553" s="2"/>
      <c r="K553" s="44"/>
      <c r="L553" s="2"/>
      <c r="M553" s="2"/>
    </row>
    <row r="554">
      <c r="B554" s="44"/>
      <c r="C554" s="2"/>
      <c r="D554" s="2"/>
      <c r="E554" s="44"/>
      <c r="F554" s="2"/>
      <c r="G554" s="2"/>
      <c r="H554" s="44"/>
      <c r="I554" s="2"/>
      <c r="J554" s="2"/>
      <c r="K554" s="44"/>
      <c r="L554" s="2"/>
      <c r="M554" s="2"/>
    </row>
    <row r="555">
      <c r="B555" s="44"/>
      <c r="C555" s="2"/>
      <c r="D555" s="2"/>
      <c r="E555" s="44"/>
      <c r="F555" s="2"/>
      <c r="G555" s="2"/>
      <c r="H555" s="44"/>
      <c r="I555" s="2"/>
      <c r="J555" s="2"/>
      <c r="K555" s="44"/>
      <c r="L555" s="2"/>
      <c r="M555" s="2"/>
    </row>
    <row r="556">
      <c r="B556" s="44"/>
      <c r="C556" s="2"/>
      <c r="D556" s="2"/>
      <c r="E556" s="44"/>
      <c r="F556" s="2"/>
      <c r="G556" s="2"/>
      <c r="H556" s="44"/>
      <c r="I556" s="2"/>
      <c r="J556" s="2"/>
      <c r="K556" s="44"/>
      <c r="L556" s="2"/>
      <c r="M556" s="2"/>
    </row>
    <row r="557">
      <c r="B557" s="44"/>
      <c r="C557" s="2"/>
      <c r="D557" s="2"/>
      <c r="E557" s="44"/>
      <c r="F557" s="2"/>
      <c r="G557" s="2"/>
      <c r="H557" s="44"/>
      <c r="I557" s="2"/>
      <c r="J557" s="2"/>
      <c r="K557" s="44"/>
      <c r="L557" s="2"/>
      <c r="M557" s="2"/>
    </row>
    <row r="558">
      <c r="B558" s="44"/>
      <c r="C558" s="2"/>
      <c r="D558" s="2"/>
      <c r="E558" s="44"/>
      <c r="F558" s="2"/>
      <c r="G558" s="2"/>
      <c r="H558" s="44"/>
      <c r="I558" s="2"/>
      <c r="J558" s="2"/>
      <c r="K558" s="44"/>
      <c r="L558" s="2"/>
      <c r="M558" s="2"/>
    </row>
    <row r="559">
      <c r="B559" s="44"/>
      <c r="C559" s="2"/>
      <c r="D559" s="2"/>
      <c r="E559" s="44"/>
      <c r="F559" s="2"/>
      <c r="G559" s="2"/>
      <c r="H559" s="44"/>
      <c r="I559" s="2"/>
      <c r="J559" s="2"/>
      <c r="K559" s="44"/>
      <c r="L559" s="2"/>
      <c r="M559" s="2"/>
    </row>
    <row r="560">
      <c r="B560" s="44"/>
      <c r="C560" s="2"/>
      <c r="D560" s="2"/>
      <c r="E560" s="44"/>
      <c r="F560" s="2"/>
      <c r="G560" s="2"/>
      <c r="H560" s="44"/>
      <c r="I560" s="2"/>
      <c r="J560" s="2"/>
      <c r="K560" s="44"/>
      <c r="L560" s="2"/>
      <c r="M560" s="2"/>
    </row>
    <row r="561">
      <c r="B561" s="44"/>
      <c r="C561" s="2"/>
      <c r="D561" s="2"/>
      <c r="E561" s="44"/>
      <c r="F561" s="2"/>
      <c r="G561" s="2"/>
      <c r="H561" s="44"/>
      <c r="I561" s="2"/>
      <c r="J561" s="2"/>
      <c r="K561" s="44"/>
      <c r="L561" s="2"/>
      <c r="M561" s="2"/>
    </row>
    <row r="562">
      <c r="B562" s="44"/>
      <c r="C562" s="2"/>
      <c r="D562" s="2"/>
      <c r="E562" s="44"/>
      <c r="F562" s="2"/>
      <c r="G562" s="2"/>
      <c r="H562" s="44"/>
      <c r="I562" s="2"/>
      <c r="J562" s="2"/>
      <c r="K562" s="44"/>
      <c r="L562" s="2"/>
      <c r="M562" s="2"/>
    </row>
    <row r="563">
      <c r="B563" s="44"/>
      <c r="C563" s="2"/>
      <c r="D563" s="2"/>
      <c r="E563" s="44"/>
      <c r="F563" s="2"/>
      <c r="G563" s="2"/>
      <c r="H563" s="44"/>
      <c r="I563" s="2"/>
      <c r="J563" s="2"/>
      <c r="K563" s="44"/>
      <c r="L563" s="2"/>
      <c r="M563" s="2"/>
    </row>
    <row r="564">
      <c r="B564" s="44"/>
      <c r="C564" s="2"/>
      <c r="D564" s="2"/>
      <c r="E564" s="44"/>
      <c r="F564" s="2"/>
      <c r="G564" s="2"/>
      <c r="H564" s="44"/>
      <c r="I564" s="2"/>
      <c r="J564" s="2"/>
      <c r="K564" s="44"/>
      <c r="L564" s="2"/>
      <c r="M564" s="2"/>
    </row>
    <row r="565">
      <c r="B565" s="44"/>
      <c r="C565" s="2"/>
      <c r="D565" s="2"/>
      <c r="E565" s="44"/>
      <c r="F565" s="2"/>
      <c r="G565" s="2"/>
      <c r="H565" s="44"/>
      <c r="I565" s="2"/>
      <c r="J565" s="2"/>
      <c r="K565" s="44"/>
      <c r="L565" s="2"/>
      <c r="M565" s="2"/>
    </row>
    <row r="566">
      <c r="B566" s="44"/>
      <c r="C566" s="2"/>
      <c r="D566" s="2"/>
      <c r="E566" s="44"/>
      <c r="F566" s="2"/>
      <c r="G566" s="2"/>
      <c r="H566" s="44"/>
      <c r="I566" s="2"/>
      <c r="J566" s="2"/>
      <c r="K566" s="44"/>
      <c r="L566" s="2"/>
      <c r="M566" s="2"/>
    </row>
    <row r="567">
      <c r="B567" s="44"/>
      <c r="C567" s="2"/>
      <c r="D567" s="2"/>
      <c r="E567" s="44"/>
      <c r="F567" s="2"/>
      <c r="G567" s="2"/>
      <c r="H567" s="44"/>
      <c r="I567" s="2"/>
      <c r="J567" s="2"/>
      <c r="K567" s="44"/>
      <c r="L567" s="2"/>
      <c r="M567" s="2"/>
    </row>
    <row r="568">
      <c r="B568" s="44"/>
      <c r="C568" s="2"/>
      <c r="D568" s="2"/>
      <c r="E568" s="44"/>
      <c r="F568" s="2"/>
      <c r="G568" s="2"/>
      <c r="H568" s="44"/>
      <c r="I568" s="2"/>
      <c r="J568" s="2"/>
      <c r="K568" s="44"/>
      <c r="L568" s="2"/>
      <c r="M568" s="2"/>
    </row>
    <row r="569">
      <c r="B569" s="44"/>
      <c r="C569" s="2"/>
      <c r="D569" s="2"/>
      <c r="E569" s="44"/>
      <c r="F569" s="2"/>
      <c r="G569" s="2"/>
      <c r="H569" s="44"/>
      <c r="I569" s="2"/>
      <c r="J569" s="2"/>
      <c r="K569" s="44"/>
      <c r="L569" s="2"/>
      <c r="M569" s="2"/>
    </row>
    <row r="570">
      <c r="B570" s="44"/>
      <c r="C570" s="2"/>
      <c r="D570" s="2"/>
      <c r="E570" s="44"/>
      <c r="F570" s="2"/>
      <c r="G570" s="2"/>
      <c r="H570" s="44"/>
      <c r="I570" s="2"/>
      <c r="J570" s="2"/>
      <c r="K570" s="44"/>
      <c r="L570" s="2"/>
      <c r="M570" s="2"/>
    </row>
    <row r="571">
      <c r="B571" s="44"/>
      <c r="C571" s="2"/>
      <c r="D571" s="2"/>
      <c r="E571" s="44"/>
      <c r="F571" s="2"/>
      <c r="G571" s="2"/>
      <c r="H571" s="44"/>
      <c r="I571" s="2"/>
      <c r="J571" s="2"/>
      <c r="K571" s="44"/>
      <c r="L571" s="2"/>
      <c r="M571" s="2"/>
    </row>
    <row r="572">
      <c r="B572" s="44"/>
      <c r="C572" s="2"/>
      <c r="D572" s="2"/>
      <c r="E572" s="44"/>
      <c r="F572" s="2"/>
      <c r="G572" s="2"/>
      <c r="H572" s="44"/>
      <c r="I572" s="2"/>
      <c r="J572" s="2"/>
      <c r="K572" s="44"/>
      <c r="L572" s="2"/>
      <c r="M572" s="2"/>
    </row>
    <row r="573">
      <c r="B573" s="44"/>
      <c r="C573" s="2"/>
      <c r="D573" s="2"/>
      <c r="E573" s="44"/>
      <c r="F573" s="2"/>
      <c r="G573" s="2"/>
      <c r="H573" s="44"/>
      <c r="I573" s="2"/>
      <c r="J573" s="2"/>
      <c r="K573" s="44"/>
      <c r="L573" s="2"/>
      <c r="M573" s="2"/>
    </row>
    <row r="574">
      <c r="B574" s="44"/>
      <c r="C574" s="2"/>
      <c r="D574" s="2"/>
      <c r="E574" s="44"/>
      <c r="F574" s="2"/>
      <c r="G574" s="2"/>
      <c r="H574" s="44"/>
      <c r="I574" s="2"/>
      <c r="J574" s="2"/>
      <c r="K574" s="44"/>
      <c r="L574" s="2"/>
      <c r="M574" s="2"/>
    </row>
    <row r="575">
      <c r="B575" s="44"/>
      <c r="C575" s="2"/>
      <c r="D575" s="2"/>
      <c r="E575" s="44"/>
      <c r="F575" s="2"/>
      <c r="G575" s="2"/>
      <c r="H575" s="44"/>
      <c r="I575" s="2"/>
      <c r="J575" s="2"/>
      <c r="K575" s="44"/>
      <c r="L575" s="2"/>
      <c r="M575" s="2"/>
    </row>
    <row r="576">
      <c r="B576" s="44"/>
      <c r="C576" s="2"/>
      <c r="D576" s="2"/>
      <c r="E576" s="44"/>
      <c r="F576" s="2"/>
      <c r="G576" s="2"/>
      <c r="H576" s="44"/>
      <c r="I576" s="2"/>
      <c r="J576" s="2"/>
      <c r="K576" s="44"/>
      <c r="L576" s="2"/>
      <c r="M576" s="2"/>
    </row>
    <row r="577">
      <c r="B577" s="44"/>
      <c r="C577" s="2"/>
      <c r="D577" s="2"/>
      <c r="E577" s="44"/>
      <c r="F577" s="2"/>
      <c r="G577" s="2"/>
      <c r="H577" s="44"/>
      <c r="I577" s="2"/>
      <c r="J577" s="2"/>
      <c r="K577" s="44"/>
      <c r="L577" s="2"/>
      <c r="M577" s="2"/>
    </row>
    <row r="578">
      <c r="B578" s="44"/>
      <c r="C578" s="2"/>
      <c r="D578" s="2"/>
      <c r="E578" s="44"/>
      <c r="F578" s="2"/>
      <c r="G578" s="2"/>
      <c r="H578" s="44"/>
      <c r="I578" s="2"/>
      <c r="J578" s="2"/>
      <c r="K578" s="44"/>
      <c r="L578" s="2"/>
      <c r="M578" s="2"/>
    </row>
    <row r="579">
      <c r="B579" s="44"/>
      <c r="C579" s="2"/>
      <c r="D579" s="2"/>
      <c r="E579" s="44"/>
      <c r="F579" s="2"/>
      <c r="G579" s="2"/>
      <c r="H579" s="44"/>
      <c r="I579" s="2"/>
      <c r="J579" s="2"/>
      <c r="K579" s="44"/>
      <c r="L579" s="2"/>
      <c r="M579" s="2"/>
    </row>
    <row r="580">
      <c r="B580" s="44"/>
      <c r="C580" s="2"/>
      <c r="D580" s="2"/>
      <c r="E580" s="44"/>
      <c r="F580" s="2"/>
      <c r="G580" s="2"/>
      <c r="H580" s="44"/>
      <c r="I580" s="2"/>
      <c r="J580" s="2"/>
      <c r="K580" s="44"/>
      <c r="L580" s="2"/>
      <c r="M580" s="2"/>
    </row>
    <row r="581">
      <c r="B581" s="44"/>
      <c r="C581" s="2"/>
      <c r="D581" s="2"/>
      <c r="E581" s="44"/>
      <c r="F581" s="2"/>
      <c r="G581" s="2"/>
      <c r="H581" s="44"/>
      <c r="I581" s="2"/>
      <c r="J581" s="2"/>
      <c r="K581" s="44"/>
      <c r="L581" s="2"/>
      <c r="M581" s="2"/>
    </row>
    <row r="582">
      <c r="B582" s="44"/>
      <c r="C582" s="2"/>
      <c r="D582" s="2"/>
      <c r="E582" s="44"/>
      <c r="F582" s="2"/>
      <c r="G582" s="2"/>
      <c r="H582" s="44"/>
      <c r="I582" s="2"/>
      <c r="J582" s="2"/>
      <c r="K582" s="44"/>
      <c r="L582" s="2"/>
      <c r="M582" s="2"/>
    </row>
    <row r="583">
      <c r="B583" s="44"/>
      <c r="C583" s="2"/>
      <c r="D583" s="2"/>
      <c r="E583" s="44"/>
      <c r="F583" s="2"/>
      <c r="G583" s="2"/>
      <c r="H583" s="44"/>
      <c r="I583" s="2"/>
      <c r="J583" s="2"/>
      <c r="K583" s="44"/>
      <c r="L583" s="2"/>
      <c r="M583" s="2"/>
    </row>
    <row r="584">
      <c r="B584" s="44"/>
      <c r="C584" s="2"/>
      <c r="D584" s="2"/>
      <c r="E584" s="44"/>
      <c r="F584" s="2"/>
      <c r="G584" s="2"/>
      <c r="H584" s="44"/>
      <c r="I584" s="2"/>
      <c r="J584" s="2"/>
      <c r="K584" s="44"/>
      <c r="L584" s="2"/>
      <c r="M584" s="2"/>
    </row>
    <row r="585">
      <c r="B585" s="44"/>
      <c r="C585" s="2"/>
      <c r="D585" s="2"/>
      <c r="E585" s="44"/>
      <c r="F585" s="2"/>
      <c r="G585" s="2"/>
      <c r="H585" s="44"/>
      <c r="I585" s="2"/>
      <c r="J585" s="2"/>
      <c r="K585" s="44"/>
      <c r="L585" s="2"/>
      <c r="M585" s="2"/>
    </row>
    <row r="586">
      <c r="B586" s="44"/>
      <c r="C586" s="2"/>
      <c r="D586" s="2"/>
      <c r="E586" s="44"/>
      <c r="F586" s="2"/>
      <c r="G586" s="2"/>
      <c r="H586" s="44"/>
      <c r="I586" s="2"/>
      <c r="J586" s="2"/>
      <c r="K586" s="44"/>
      <c r="L586" s="2"/>
      <c r="M586" s="2"/>
    </row>
    <row r="587">
      <c r="B587" s="44"/>
      <c r="C587" s="2"/>
      <c r="D587" s="2"/>
      <c r="E587" s="44"/>
      <c r="F587" s="2"/>
      <c r="G587" s="2"/>
      <c r="H587" s="44"/>
      <c r="I587" s="2"/>
      <c r="J587" s="2"/>
      <c r="K587" s="44"/>
      <c r="L587" s="2"/>
      <c r="M587" s="2"/>
    </row>
    <row r="588">
      <c r="B588" s="44"/>
      <c r="C588" s="2"/>
      <c r="D588" s="2"/>
      <c r="E588" s="44"/>
      <c r="F588" s="2"/>
      <c r="G588" s="2"/>
      <c r="H588" s="44"/>
      <c r="I588" s="2"/>
      <c r="J588" s="2"/>
      <c r="K588" s="44"/>
      <c r="L588" s="2"/>
      <c r="M588" s="2"/>
    </row>
    <row r="589">
      <c r="B589" s="44"/>
      <c r="C589" s="2"/>
      <c r="D589" s="2"/>
      <c r="E589" s="44"/>
      <c r="F589" s="2"/>
      <c r="G589" s="2"/>
      <c r="H589" s="44"/>
      <c r="I589" s="2"/>
      <c r="J589" s="2"/>
      <c r="K589" s="44"/>
      <c r="L589" s="2"/>
      <c r="M589" s="2"/>
    </row>
    <row r="590">
      <c r="B590" s="44"/>
      <c r="C590" s="2"/>
      <c r="D590" s="2"/>
      <c r="E590" s="44"/>
      <c r="F590" s="2"/>
      <c r="G590" s="2"/>
      <c r="H590" s="44"/>
      <c r="I590" s="2"/>
      <c r="J590" s="2"/>
      <c r="K590" s="44"/>
      <c r="L590" s="2"/>
      <c r="M590" s="2"/>
    </row>
    <row r="591">
      <c r="B591" s="44"/>
      <c r="C591" s="2"/>
      <c r="D591" s="2"/>
      <c r="E591" s="44"/>
      <c r="F591" s="2"/>
      <c r="G591" s="2"/>
      <c r="H591" s="44"/>
      <c r="I591" s="2"/>
      <c r="J591" s="2"/>
      <c r="K591" s="44"/>
      <c r="L591" s="2"/>
      <c r="M591" s="2"/>
    </row>
    <row r="592">
      <c r="B592" s="44"/>
      <c r="C592" s="2"/>
      <c r="D592" s="2"/>
      <c r="E592" s="44"/>
      <c r="F592" s="2"/>
      <c r="G592" s="2"/>
      <c r="H592" s="44"/>
      <c r="I592" s="2"/>
      <c r="J592" s="2"/>
      <c r="K592" s="44"/>
      <c r="L592" s="2"/>
      <c r="M592" s="2"/>
    </row>
    <row r="593">
      <c r="B593" s="44"/>
      <c r="C593" s="2"/>
      <c r="D593" s="2"/>
      <c r="E593" s="44"/>
      <c r="F593" s="2"/>
      <c r="G593" s="2"/>
      <c r="H593" s="44"/>
      <c r="I593" s="2"/>
      <c r="J593" s="2"/>
      <c r="K593" s="44"/>
      <c r="L593" s="2"/>
      <c r="M593" s="2"/>
    </row>
    <row r="594">
      <c r="B594" s="44"/>
      <c r="C594" s="2"/>
      <c r="D594" s="2"/>
      <c r="E594" s="44"/>
      <c r="F594" s="2"/>
      <c r="G594" s="2"/>
      <c r="H594" s="44"/>
      <c r="I594" s="2"/>
      <c r="J594" s="2"/>
      <c r="K594" s="44"/>
      <c r="L594" s="2"/>
      <c r="M594" s="2"/>
    </row>
    <row r="595">
      <c r="B595" s="44"/>
      <c r="C595" s="2"/>
      <c r="D595" s="2"/>
      <c r="E595" s="44"/>
      <c r="F595" s="2"/>
      <c r="G595" s="2"/>
      <c r="H595" s="44"/>
      <c r="I595" s="2"/>
      <c r="J595" s="2"/>
      <c r="K595" s="44"/>
      <c r="L595" s="2"/>
      <c r="M595" s="2"/>
    </row>
    <row r="596">
      <c r="B596" s="44"/>
      <c r="C596" s="2"/>
      <c r="D596" s="2"/>
      <c r="E596" s="44"/>
      <c r="F596" s="2"/>
      <c r="G596" s="2"/>
      <c r="H596" s="44"/>
      <c r="I596" s="2"/>
      <c r="J596" s="2"/>
      <c r="K596" s="44"/>
      <c r="L596" s="2"/>
      <c r="M596" s="2"/>
    </row>
    <row r="597">
      <c r="B597" s="44"/>
      <c r="C597" s="2"/>
      <c r="D597" s="2"/>
      <c r="E597" s="44"/>
      <c r="F597" s="2"/>
      <c r="G597" s="2"/>
      <c r="H597" s="44"/>
      <c r="I597" s="2"/>
      <c r="J597" s="2"/>
      <c r="K597" s="44"/>
      <c r="L597" s="2"/>
      <c r="M597" s="2"/>
    </row>
    <row r="598">
      <c r="B598" s="44"/>
      <c r="C598" s="2"/>
      <c r="D598" s="2"/>
      <c r="E598" s="44"/>
      <c r="F598" s="2"/>
      <c r="G598" s="2"/>
      <c r="H598" s="44"/>
      <c r="I598" s="2"/>
      <c r="J598" s="2"/>
      <c r="K598" s="44"/>
      <c r="L598" s="2"/>
      <c r="M598" s="2"/>
    </row>
    <row r="599">
      <c r="B599" s="44"/>
      <c r="C599" s="2"/>
      <c r="D599" s="2"/>
      <c r="E599" s="44"/>
      <c r="F599" s="2"/>
      <c r="G599" s="2"/>
      <c r="H599" s="44"/>
      <c r="I599" s="2"/>
      <c r="J599" s="2"/>
      <c r="K599" s="44"/>
      <c r="L599" s="2"/>
      <c r="M599" s="2"/>
    </row>
    <row r="600">
      <c r="B600" s="44"/>
      <c r="C600" s="2"/>
      <c r="D600" s="2"/>
      <c r="E600" s="44"/>
      <c r="F600" s="2"/>
      <c r="G600" s="2"/>
      <c r="H600" s="44"/>
      <c r="I600" s="2"/>
      <c r="J600" s="2"/>
      <c r="K600" s="44"/>
      <c r="L600" s="2"/>
      <c r="M600" s="2"/>
    </row>
    <row r="601">
      <c r="B601" s="44"/>
      <c r="C601" s="2"/>
      <c r="D601" s="2"/>
      <c r="E601" s="44"/>
      <c r="F601" s="2"/>
      <c r="G601" s="2"/>
      <c r="H601" s="44"/>
      <c r="I601" s="2"/>
      <c r="J601" s="2"/>
      <c r="K601" s="44"/>
      <c r="L601" s="2"/>
      <c r="M601" s="2"/>
    </row>
    <row r="602">
      <c r="B602" s="44"/>
      <c r="C602" s="2"/>
      <c r="D602" s="2"/>
      <c r="E602" s="44"/>
      <c r="F602" s="2"/>
      <c r="G602" s="2"/>
      <c r="H602" s="44"/>
      <c r="I602" s="2"/>
      <c r="J602" s="2"/>
      <c r="K602" s="44"/>
      <c r="L602" s="2"/>
      <c r="M602" s="2"/>
    </row>
    <row r="603">
      <c r="B603" s="44"/>
      <c r="C603" s="2"/>
      <c r="D603" s="2"/>
      <c r="E603" s="44"/>
      <c r="F603" s="2"/>
      <c r="G603" s="2"/>
      <c r="H603" s="44"/>
      <c r="I603" s="2"/>
      <c r="J603" s="2"/>
      <c r="K603" s="44"/>
      <c r="L603" s="2"/>
      <c r="M603" s="2"/>
    </row>
    <row r="604">
      <c r="B604" s="44"/>
      <c r="C604" s="2"/>
      <c r="D604" s="2"/>
      <c r="E604" s="44"/>
      <c r="F604" s="2"/>
      <c r="G604" s="2"/>
      <c r="H604" s="44"/>
      <c r="I604" s="2"/>
      <c r="J604" s="2"/>
      <c r="K604" s="44"/>
      <c r="L604" s="2"/>
      <c r="M604" s="2"/>
    </row>
    <row r="605">
      <c r="B605" s="44"/>
      <c r="C605" s="2"/>
      <c r="D605" s="2"/>
      <c r="E605" s="44"/>
      <c r="F605" s="2"/>
      <c r="G605" s="2"/>
      <c r="H605" s="44"/>
      <c r="I605" s="2"/>
      <c r="J605" s="2"/>
      <c r="K605" s="44"/>
      <c r="L605" s="2"/>
      <c r="M605" s="2"/>
    </row>
    <row r="606">
      <c r="B606" s="44"/>
      <c r="C606" s="2"/>
      <c r="D606" s="2"/>
      <c r="E606" s="44"/>
      <c r="F606" s="2"/>
      <c r="G606" s="2"/>
      <c r="H606" s="44"/>
      <c r="I606" s="2"/>
      <c r="J606" s="2"/>
      <c r="K606" s="44"/>
      <c r="L606" s="2"/>
      <c r="M606" s="2"/>
    </row>
    <row r="607">
      <c r="B607" s="44"/>
      <c r="C607" s="2"/>
      <c r="D607" s="2"/>
      <c r="E607" s="44"/>
      <c r="F607" s="2"/>
      <c r="G607" s="2"/>
      <c r="H607" s="44"/>
      <c r="I607" s="2"/>
      <c r="J607" s="2"/>
      <c r="K607" s="44"/>
      <c r="L607" s="2"/>
      <c r="M607" s="2"/>
    </row>
    <row r="608">
      <c r="B608" s="44"/>
      <c r="C608" s="2"/>
      <c r="D608" s="2"/>
      <c r="E608" s="44"/>
      <c r="F608" s="2"/>
      <c r="G608" s="2"/>
      <c r="H608" s="44"/>
      <c r="I608" s="2"/>
      <c r="J608" s="2"/>
      <c r="K608" s="44"/>
      <c r="L608" s="2"/>
      <c r="M608" s="2"/>
    </row>
    <row r="609">
      <c r="B609" s="44"/>
      <c r="C609" s="2"/>
      <c r="D609" s="2"/>
      <c r="E609" s="44"/>
      <c r="F609" s="2"/>
      <c r="G609" s="2"/>
      <c r="H609" s="44"/>
      <c r="I609" s="2"/>
      <c r="J609" s="2"/>
      <c r="K609" s="44"/>
      <c r="L609" s="2"/>
      <c r="M609" s="2"/>
    </row>
    <row r="610">
      <c r="B610" s="44"/>
      <c r="C610" s="2"/>
      <c r="D610" s="2"/>
      <c r="E610" s="44"/>
      <c r="F610" s="2"/>
      <c r="G610" s="2"/>
      <c r="H610" s="44"/>
      <c r="I610" s="2"/>
      <c r="J610" s="2"/>
      <c r="K610" s="44"/>
      <c r="L610" s="2"/>
      <c r="M610" s="2"/>
    </row>
    <row r="611">
      <c r="B611" s="44"/>
      <c r="C611" s="2"/>
      <c r="D611" s="2"/>
      <c r="E611" s="44"/>
      <c r="F611" s="2"/>
      <c r="G611" s="2"/>
      <c r="H611" s="44"/>
      <c r="I611" s="2"/>
      <c r="J611" s="2"/>
      <c r="K611" s="44"/>
      <c r="L611" s="2"/>
      <c r="M611" s="2"/>
    </row>
    <row r="612">
      <c r="B612" s="44"/>
      <c r="C612" s="2"/>
      <c r="D612" s="2"/>
      <c r="E612" s="44"/>
      <c r="F612" s="2"/>
      <c r="G612" s="2"/>
      <c r="H612" s="44"/>
      <c r="I612" s="2"/>
      <c r="J612" s="2"/>
      <c r="K612" s="44"/>
      <c r="L612" s="2"/>
      <c r="M612" s="2"/>
    </row>
    <row r="613">
      <c r="B613" s="44"/>
      <c r="C613" s="2"/>
      <c r="D613" s="2"/>
      <c r="E613" s="44"/>
      <c r="F613" s="2"/>
      <c r="G613" s="2"/>
      <c r="H613" s="44"/>
      <c r="I613" s="2"/>
      <c r="J613" s="2"/>
      <c r="K613" s="44"/>
      <c r="L613" s="2"/>
      <c r="M613" s="2"/>
    </row>
    <row r="614">
      <c r="B614" s="44"/>
      <c r="C614" s="2"/>
      <c r="D614" s="2"/>
      <c r="E614" s="44"/>
      <c r="F614" s="2"/>
      <c r="G614" s="2"/>
      <c r="H614" s="44"/>
      <c r="I614" s="2"/>
      <c r="J614" s="2"/>
      <c r="K614" s="44"/>
      <c r="L614" s="2"/>
      <c r="M614" s="2"/>
    </row>
    <row r="615">
      <c r="B615" s="44"/>
      <c r="C615" s="2"/>
      <c r="D615" s="2"/>
      <c r="E615" s="44"/>
      <c r="F615" s="2"/>
      <c r="G615" s="2"/>
      <c r="H615" s="44"/>
      <c r="I615" s="2"/>
      <c r="J615" s="2"/>
      <c r="K615" s="44"/>
      <c r="L615" s="2"/>
      <c r="M615" s="2"/>
    </row>
    <row r="616">
      <c r="B616" s="44"/>
      <c r="C616" s="2"/>
      <c r="D616" s="2"/>
      <c r="E616" s="44"/>
      <c r="F616" s="2"/>
      <c r="G616" s="2"/>
      <c r="H616" s="44"/>
      <c r="I616" s="2"/>
      <c r="J616" s="2"/>
      <c r="K616" s="44"/>
      <c r="L616" s="2"/>
      <c r="M616" s="2"/>
    </row>
    <row r="617">
      <c r="B617" s="44"/>
      <c r="C617" s="2"/>
      <c r="D617" s="2"/>
      <c r="E617" s="44"/>
      <c r="F617" s="2"/>
      <c r="G617" s="2"/>
      <c r="H617" s="44"/>
      <c r="I617" s="2"/>
      <c r="J617" s="2"/>
      <c r="K617" s="44"/>
      <c r="L617" s="2"/>
      <c r="M617" s="2"/>
    </row>
    <row r="618">
      <c r="B618" s="44"/>
      <c r="C618" s="2"/>
      <c r="D618" s="2"/>
      <c r="E618" s="44"/>
      <c r="F618" s="2"/>
      <c r="G618" s="2"/>
      <c r="H618" s="44"/>
      <c r="I618" s="2"/>
      <c r="J618" s="2"/>
      <c r="K618" s="44"/>
      <c r="L618" s="2"/>
      <c r="M618" s="2"/>
    </row>
    <row r="619">
      <c r="B619" s="44"/>
      <c r="C619" s="2"/>
      <c r="D619" s="2"/>
      <c r="E619" s="44"/>
      <c r="F619" s="2"/>
      <c r="G619" s="2"/>
      <c r="H619" s="44"/>
      <c r="I619" s="2"/>
      <c r="J619" s="2"/>
      <c r="K619" s="44"/>
      <c r="L619" s="2"/>
      <c r="M619" s="2"/>
    </row>
    <row r="620">
      <c r="B620" s="44"/>
      <c r="C620" s="2"/>
      <c r="D620" s="2"/>
      <c r="E620" s="44"/>
      <c r="F620" s="2"/>
      <c r="G620" s="2"/>
      <c r="H620" s="44"/>
      <c r="I620" s="2"/>
      <c r="J620" s="2"/>
      <c r="K620" s="44"/>
      <c r="L620" s="2"/>
      <c r="M620" s="2"/>
    </row>
    <row r="621">
      <c r="B621" s="44"/>
      <c r="C621" s="2"/>
      <c r="D621" s="2"/>
      <c r="E621" s="44"/>
      <c r="F621" s="2"/>
      <c r="G621" s="2"/>
      <c r="H621" s="44"/>
      <c r="I621" s="2"/>
      <c r="J621" s="2"/>
      <c r="K621" s="44"/>
      <c r="L621" s="2"/>
      <c r="M621" s="2"/>
    </row>
    <row r="622">
      <c r="B622" s="44"/>
      <c r="C622" s="2"/>
      <c r="D622" s="2"/>
      <c r="E622" s="44"/>
      <c r="F622" s="2"/>
      <c r="G622" s="2"/>
      <c r="H622" s="44"/>
      <c r="I622" s="2"/>
      <c r="J622" s="2"/>
      <c r="K622" s="44"/>
      <c r="L622" s="2"/>
      <c r="M622" s="2"/>
    </row>
    <row r="623">
      <c r="B623" s="44"/>
      <c r="C623" s="2"/>
      <c r="D623" s="2"/>
      <c r="E623" s="44"/>
      <c r="F623" s="2"/>
      <c r="G623" s="2"/>
      <c r="H623" s="44"/>
      <c r="I623" s="2"/>
      <c r="J623" s="2"/>
      <c r="K623" s="44"/>
      <c r="L623" s="2"/>
      <c r="M623" s="2"/>
    </row>
    <row r="624">
      <c r="B624" s="44"/>
      <c r="C624" s="2"/>
      <c r="D624" s="2"/>
      <c r="E624" s="44"/>
      <c r="F624" s="2"/>
      <c r="G624" s="2"/>
      <c r="H624" s="44"/>
      <c r="I624" s="2"/>
      <c r="J624" s="2"/>
      <c r="K624" s="44"/>
      <c r="L624" s="2"/>
      <c r="M624" s="2"/>
    </row>
    <row r="625">
      <c r="B625" s="44"/>
      <c r="C625" s="2"/>
      <c r="D625" s="2"/>
      <c r="E625" s="44"/>
      <c r="F625" s="2"/>
      <c r="G625" s="2"/>
      <c r="H625" s="44"/>
      <c r="I625" s="2"/>
      <c r="J625" s="2"/>
      <c r="K625" s="44"/>
      <c r="L625" s="2"/>
      <c r="M625" s="2"/>
    </row>
    <row r="626">
      <c r="B626" s="44"/>
      <c r="C626" s="2"/>
      <c r="D626" s="2"/>
      <c r="E626" s="44"/>
      <c r="F626" s="2"/>
      <c r="G626" s="2"/>
      <c r="H626" s="44"/>
      <c r="I626" s="2"/>
      <c r="J626" s="2"/>
      <c r="K626" s="44"/>
      <c r="L626" s="2"/>
      <c r="M626" s="2"/>
    </row>
    <row r="627">
      <c r="B627" s="44"/>
      <c r="C627" s="2"/>
      <c r="D627" s="2"/>
      <c r="E627" s="44"/>
      <c r="F627" s="2"/>
      <c r="G627" s="2"/>
      <c r="H627" s="44"/>
      <c r="I627" s="2"/>
      <c r="J627" s="2"/>
      <c r="K627" s="44"/>
      <c r="L627" s="2"/>
      <c r="M627" s="2"/>
    </row>
    <row r="628">
      <c r="B628" s="44"/>
      <c r="C628" s="2"/>
      <c r="D628" s="2"/>
      <c r="E628" s="44"/>
      <c r="F628" s="2"/>
      <c r="G628" s="2"/>
      <c r="H628" s="44"/>
      <c r="I628" s="2"/>
      <c r="J628" s="2"/>
      <c r="K628" s="44"/>
      <c r="L628" s="2"/>
      <c r="M628" s="2"/>
    </row>
    <row r="629">
      <c r="B629" s="44"/>
      <c r="C629" s="2"/>
      <c r="D629" s="2"/>
      <c r="E629" s="44"/>
      <c r="F629" s="2"/>
      <c r="G629" s="2"/>
      <c r="H629" s="44"/>
      <c r="I629" s="2"/>
      <c r="J629" s="2"/>
      <c r="K629" s="44"/>
      <c r="L629" s="2"/>
      <c r="M629" s="2"/>
    </row>
    <row r="630">
      <c r="B630" s="44"/>
      <c r="C630" s="2"/>
      <c r="D630" s="2"/>
      <c r="E630" s="44"/>
      <c r="F630" s="2"/>
      <c r="G630" s="2"/>
      <c r="H630" s="44"/>
      <c r="I630" s="2"/>
      <c r="J630" s="2"/>
      <c r="K630" s="44"/>
      <c r="L630" s="2"/>
      <c r="M630" s="2"/>
    </row>
    <row r="631">
      <c r="B631" s="44"/>
      <c r="C631" s="2"/>
      <c r="D631" s="2"/>
      <c r="E631" s="44"/>
      <c r="F631" s="2"/>
      <c r="G631" s="2"/>
      <c r="H631" s="44"/>
      <c r="I631" s="2"/>
      <c r="J631" s="2"/>
      <c r="K631" s="44"/>
      <c r="L631" s="2"/>
      <c r="M631" s="2"/>
    </row>
    <row r="632">
      <c r="B632" s="44"/>
      <c r="C632" s="2"/>
      <c r="D632" s="2"/>
      <c r="E632" s="44"/>
      <c r="F632" s="2"/>
      <c r="G632" s="2"/>
      <c r="H632" s="44"/>
      <c r="I632" s="2"/>
      <c r="J632" s="2"/>
      <c r="K632" s="44"/>
      <c r="L632" s="2"/>
      <c r="M632" s="2"/>
    </row>
    <row r="633">
      <c r="B633" s="44"/>
      <c r="C633" s="2"/>
      <c r="D633" s="2"/>
      <c r="E633" s="44"/>
      <c r="F633" s="2"/>
      <c r="G633" s="2"/>
      <c r="H633" s="44"/>
      <c r="I633" s="2"/>
      <c r="J633" s="2"/>
      <c r="K633" s="44"/>
      <c r="L633" s="2"/>
      <c r="M633" s="2"/>
    </row>
    <row r="634">
      <c r="B634" s="44"/>
      <c r="C634" s="2"/>
      <c r="D634" s="2"/>
      <c r="E634" s="44"/>
      <c r="F634" s="2"/>
      <c r="G634" s="2"/>
      <c r="H634" s="44"/>
      <c r="I634" s="2"/>
      <c r="J634" s="2"/>
      <c r="K634" s="44"/>
      <c r="L634" s="2"/>
      <c r="M634" s="2"/>
    </row>
    <row r="635">
      <c r="B635" s="44"/>
      <c r="C635" s="2"/>
      <c r="D635" s="2"/>
      <c r="E635" s="44"/>
      <c r="F635" s="2"/>
      <c r="G635" s="2"/>
      <c r="H635" s="44"/>
      <c r="I635" s="2"/>
      <c r="J635" s="2"/>
      <c r="K635" s="44"/>
      <c r="L635" s="2"/>
      <c r="M635" s="2"/>
    </row>
    <row r="636">
      <c r="B636" s="44"/>
      <c r="C636" s="2"/>
      <c r="D636" s="2"/>
      <c r="E636" s="44"/>
      <c r="F636" s="2"/>
      <c r="G636" s="2"/>
      <c r="H636" s="44"/>
      <c r="I636" s="2"/>
      <c r="J636" s="2"/>
      <c r="K636" s="44"/>
      <c r="L636" s="2"/>
      <c r="M636" s="2"/>
    </row>
    <row r="637">
      <c r="B637" s="44"/>
      <c r="C637" s="2"/>
      <c r="D637" s="2"/>
      <c r="E637" s="44"/>
      <c r="F637" s="2"/>
      <c r="G637" s="2"/>
      <c r="H637" s="44"/>
      <c r="I637" s="2"/>
      <c r="J637" s="2"/>
      <c r="K637" s="44"/>
      <c r="L637" s="2"/>
      <c r="M637" s="2"/>
    </row>
    <row r="638">
      <c r="B638" s="44"/>
      <c r="C638" s="2"/>
      <c r="D638" s="2"/>
      <c r="E638" s="44"/>
      <c r="F638" s="2"/>
      <c r="G638" s="2"/>
      <c r="H638" s="44"/>
      <c r="I638" s="2"/>
      <c r="J638" s="2"/>
      <c r="K638" s="44"/>
      <c r="L638" s="2"/>
      <c r="M638" s="2"/>
    </row>
    <row r="639">
      <c r="B639" s="44"/>
      <c r="C639" s="2"/>
      <c r="D639" s="2"/>
      <c r="E639" s="44"/>
      <c r="F639" s="2"/>
      <c r="G639" s="2"/>
      <c r="H639" s="44"/>
      <c r="I639" s="2"/>
      <c r="J639" s="2"/>
      <c r="K639" s="44"/>
      <c r="L639" s="2"/>
      <c r="M639" s="2"/>
    </row>
    <row r="640">
      <c r="B640" s="44"/>
      <c r="C640" s="2"/>
      <c r="D640" s="2"/>
      <c r="E640" s="44"/>
      <c r="F640" s="2"/>
      <c r="G640" s="2"/>
      <c r="H640" s="44"/>
      <c r="I640" s="2"/>
      <c r="J640" s="2"/>
      <c r="K640" s="44"/>
      <c r="L640" s="2"/>
      <c r="M640" s="2"/>
    </row>
    <row r="641">
      <c r="B641" s="44"/>
      <c r="C641" s="2"/>
      <c r="D641" s="2"/>
      <c r="E641" s="44"/>
      <c r="F641" s="2"/>
      <c r="G641" s="2"/>
      <c r="H641" s="44"/>
      <c r="I641" s="2"/>
      <c r="J641" s="2"/>
      <c r="K641" s="44"/>
      <c r="L641" s="2"/>
      <c r="M641" s="2"/>
    </row>
    <row r="642">
      <c r="B642" s="44"/>
      <c r="C642" s="2"/>
      <c r="D642" s="2"/>
      <c r="E642" s="44"/>
      <c r="F642" s="2"/>
      <c r="G642" s="2"/>
      <c r="H642" s="44"/>
      <c r="I642" s="2"/>
      <c r="J642" s="2"/>
      <c r="K642" s="44"/>
      <c r="L642" s="2"/>
      <c r="M642" s="2"/>
    </row>
    <row r="643">
      <c r="B643" s="44"/>
      <c r="C643" s="2"/>
      <c r="D643" s="2"/>
      <c r="E643" s="44"/>
      <c r="F643" s="2"/>
      <c r="G643" s="2"/>
      <c r="H643" s="44"/>
      <c r="I643" s="2"/>
      <c r="J643" s="2"/>
      <c r="K643" s="44"/>
      <c r="L643" s="2"/>
      <c r="M643" s="2"/>
    </row>
    <row r="644">
      <c r="B644" s="44"/>
      <c r="C644" s="2"/>
      <c r="D644" s="2"/>
      <c r="E644" s="44"/>
      <c r="F644" s="2"/>
      <c r="G644" s="2"/>
      <c r="H644" s="44"/>
      <c r="I644" s="2"/>
      <c r="J644" s="2"/>
      <c r="K644" s="44"/>
      <c r="L644" s="2"/>
      <c r="M644" s="2"/>
    </row>
    <row r="645">
      <c r="B645" s="44"/>
      <c r="C645" s="2"/>
      <c r="D645" s="2"/>
      <c r="E645" s="44"/>
      <c r="F645" s="2"/>
      <c r="G645" s="2"/>
      <c r="H645" s="44"/>
      <c r="I645" s="2"/>
      <c r="J645" s="2"/>
      <c r="K645" s="44"/>
      <c r="L645" s="2"/>
      <c r="M645" s="2"/>
    </row>
    <row r="646">
      <c r="B646" s="44"/>
      <c r="C646" s="2"/>
      <c r="D646" s="2"/>
      <c r="E646" s="44"/>
      <c r="F646" s="2"/>
      <c r="G646" s="2"/>
      <c r="H646" s="44"/>
      <c r="I646" s="2"/>
      <c r="J646" s="2"/>
      <c r="K646" s="44"/>
      <c r="L646" s="2"/>
      <c r="M646" s="2"/>
    </row>
    <row r="647">
      <c r="B647" s="44"/>
      <c r="C647" s="2"/>
      <c r="D647" s="2"/>
      <c r="E647" s="44"/>
      <c r="F647" s="2"/>
      <c r="G647" s="2"/>
      <c r="H647" s="44"/>
      <c r="I647" s="2"/>
      <c r="J647" s="2"/>
      <c r="K647" s="44"/>
      <c r="L647" s="2"/>
      <c r="M647" s="2"/>
    </row>
    <row r="648">
      <c r="B648" s="44"/>
      <c r="C648" s="2"/>
      <c r="D648" s="2"/>
      <c r="E648" s="44"/>
      <c r="F648" s="2"/>
      <c r="G648" s="2"/>
      <c r="H648" s="44"/>
      <c r="I648" s="2"/>
      <c r="J648" s="2"/>
      <c r="K648" s="44"/>
      <c r="L648" s="2"/>
      <c r="M648" s="2"/>
    </row>
    <row r="649">
      <c r="B649" s="44"/>
      <c r="C649" s="2"/>
      <c r="D649" s="2"/>
      <c r="E649" s="44"/>
      <c r="F649" s="2"/>
      <c r="G649" s="2"/>
      <c r="H649" s="44"/>
      <c r="I649" s="2"/>
      <c r="J649" s="2"/>
      <c r="K649" s="44"/>
      <c r="L649" s="2"/>
      <c r="M649" s="2"/>
    </row>
    <row r="650">
      <c r="B650" s="44"/>
      <c r="C650" s="2"/>
      <c r="D650" s="2"/>
      <c r="E650" s="44"/>
      <c r="F650" s="2"/>
      <c r="G650" s="2"/>
      <c r="H650" s="44"/>
      <c r="I650" s="2"/>
      <c r="J650" s="2"/>
      <c r="K650" s="44"/>
      <c r="L650" s="2"/>
      <c r="M650" s="2"/>
    </row>
    <row r="651">
      <c r="B651" s="44"/>
      <c r="C651" s="2"/>
      <c r="D651" s="2"/>
      <c r="E651" s="44"/>
      <c r="F651" s="2"/>
      <c r="G651" s="2"/>
      <c r="H651" s="44"/>
      <c r="I651" s="2"/>
      <c r="J651" s="2"/>
      <c r="K651" s="44"/>
      <c r="L651" s="2"/>
      <c r="M651" s="2"/>
    </row>
    <row r="652">
      <c r="B652" s="44"/>
      <c r="C652" s="2"/>
      <c r="D652" s="2"/>
      <c r="E652" s="44"/>
      <c r="F652" s="2"/>
      <c r="G652" s="2"/>
      <c r="H652" s="44"/>
      <c r="I652" s="2"/>
      <c r="J652" s="2"/>
      <c r="K652" s="44"/>
      <c r="L652" s="2"/>
      <c r="M652" s="2"/>
    </row>
    <row r="653">
      <c r="B653" s="44"/>
      <c r="C653" s="2"/>
      <c r="D653" s="2"/>
      <c r="E653" s="44"/>
      <c r="F653" s="2"/>
      <c r="G653" s="2"/>
      <c r="H653" s="44"/>
      <c r="I653" s="2"/>
      <c r="J653" s="2"/>
      <c r="K653" s="44"/>
      <c r="L653" s="2"/>
      <c r="M653" s="2"/>
    </row>
    <row r="654">
      <c r="B654" s="44"/>
      <c r="C654" s="2"/>
      <c r="D654" s="2"/>
      <c r="E654" s="44"/>
      <c r="F654" s="2"/>
      <c r="G654" s="2"/>
      <c r="H654" s="44"/>
      <c r="I654" s="2"/>
      <c r="J654" s="2"/>
      <c r="K654" s="44"/>
      <c r="L654" s="2"/>
      <c r="M654" s="2"/>
    </row>
    <row r="655">
      <c r="B655" s="44"/>
      <c r="C655" s="2"/>
      <c r="D655" s="2"/>
      <c r="E655" s="44"/>
      <c r="F655" s="2"/>
      <c r="G655" s="2"/>
      <c r="H655" s="44"/>
      <c r="I655" s="2"/>
      <c r="J655" s="2"/>
      <c r="K655" s="44"/>
      <c r="L655" s="2"/>
      <c r="M655" s="2"/>
    </row>
    <row r="656">
      <c r="B656" s="44"/>
      <c r="C656" s="2"/>
      <c r="D656" s="2"/>
      <c r="E656" s="44"/>
      <c r="F656" s="2"/>
      <c r="G656" s="2"/>
      <c r="H656" s="44"/>
      <c r="I656" s="2"/>
      <c r="J656" s="2"/>
      <c r="K656" s="44"/>
      <c r="L656" s="2"/>
      <c r="M656" s="2"/>
    </row>
    <row r="657">
      <c r="B657" s="44"/>
      <c r="C657" s="2"/>
      <c r="D657" s="2"/>
      <c r="E657" s="44"/>
      <c r="F657" s="2"/>
      <c r="G657" s="2"/>
      <c r="H657" s="44"/>
      <c r="I657" s="2"/>
      <c r="J657" s="2"/>
      <c r="K657" s="44"/>
      <c r="L657" s="2"/>
      <c r="M657" s="2"/>
    </row>
    <row r="658">
      <c r="B658" s="44"/>
      <c r="C658" s="2"/>
      <c r="D658" s="2"/>
      <c r="E658" s="44"/>
      <c r="F658" s="2"/>
      <c r="G658" s="2"/>
      <c r="H658" s="44"/>
      <c r="I658" s="2"/>
      <c r="J658" s="2"/>
      <c r="K658" s="44"/>
      <c r="L658" s="2"/>
      <c r="M658" s="2"/>
    </row>
    <row r="659">
      <c r="B659" s="44"/>
      <c r="C659" s="2"/>
      <c r="D659" s="2"/>
      <c r="E659" s="44"/>
      <c r="F659" s="2"/>
      <c r="G659" s="2"/>
      <c r="H659" s="44"/>
      <c r="I659" s="2"/>
      <c r="J659" s="2"/>
      <c r="K659" s="44"/>
      <c r="L659" s="2"/>
      <c r="M659" s="2"/>
    </row>
    <row r="660">
      <c r="B660" s="44"/>
      <c r="C660" s="2"/>
      <c r="D660" s="2"/>
      <c r="E660" s="44"/>
      <c r="F660" s="2"/>
      <c r="G660" s="2"/>
      <c r="H660" s="44"/>
      <c r="I660" s="2"/>
      <c r="J660" s="2"/>
      <c r="K660" s="44"/>
      <c r="L660" s="2"/>
      <c r="M660" s="2"/>
    </row>
    <row r="661">
      <c r="B661" s="44"/>
      <c r="C661" s="2"/>
      <c r="D661" s="2"/>
      <c r="E661" s="44"/>
      <c r="F661" s="2"/>
      <c r="G661" s="2"/>
      <c r="H661" s="44"/>
      <c r="I661" s="2"/>
      <c r="J661" s="2"/>
      <c r="K661" s="44"/>
      <c r="L661" s="2"/>
      <c r="M661" s="2"/>
    </row>
    <row r="662">
      <c r="B662" s="44"/>
      <c r="C662" s="2"/>
      <c r="D662" s="2"/>
      <c r="E662" s="44"/>
      <c r="F662" s="2"/>
      <c r="G662" s="2"/>
      <c r="H662" s="44"/>
      <c r="I662" s="2"/>
      <c r="J662" s="2"/>
      <c r="K662" s="44"/>
      <c r="L662" s="2"/>
      <c r="M662" s="2"/>
    </row>
    <row r="663">
      <c r="B663" s="44"/>
      <c r="C663" s="2"/>
      <c r="D663" s="2"/>
      <c r="E663" s="44"/>
      <c r="F663" s="2"/>
      <c r="G663" s="2"/>
      <c r="H663" s="44"/>
      <c r="I663" s="2"/>
      <c r="J663" s="2"/>
      <c r="K663" s="44"/>
      <c r="L663" s="2"/>
      <c r="M663" s="2"/>
    </row>
    <row r="664">
      <c r="B664" s="44"/>
      <c r="C664" s="2"/>
      <c r="D664" s="2"/>
      <c r="E664" s="44"/>
      <c r="F664" s="2"/>
      <c r="G664" s="2"/>
      <c r="H664" s="44"/>
      <c r="I664" s="2"/>
      <c r="J664" s="2"/>
      <c r="K664" s="44"/>
      <c r="L664" s="2"/>
      <c r="M664" s="2"/>
    </row>
    <row r="665">
      <c r="B665" s="44"/>
      <c r="C665" s="2"/>
      <c r="D665" s="2"/>
      <c r="E665" s="44"/>
      <c r="F665" s="2"/>
      <c r="G665" s="2"/>
      <c r="H665" s="44"/>
      <c r="I665" s="2"/>
      <c r="J665" s="2"/>
      <c r="K665" s="44"/>
      <c r="L665" s="2"/>
      <c r="M665" s="2"/>
    </row>
    <row r="666">
      <c r="B666" s="44"/>
      <c r="C666" s="2"/>
      <c r="D666" s="2"/>
      <c r="E666" s="44"/>
      <c r="F666" s="2"/>
      <c r="G666" s="2"/>
      <c r="H666" s="44"/>
      <c r="I666" s="2"/>
      <c r="J666" s="2"/>
      <c r="K666" s="44"/>
      <c r="L666" s="2"/>
      <c r="M666" s="2"/>
    </row>
    <row r="667">
      <c r="B667" s="44"/>
      <c r="C667" s="2"/>
      <c r="D667" s="2"/>
      <c r="E667" s="44"/>
      <c r="F667" s="2"/>
      <c r="G667" s="2"/>
      <c r="H667" s="44"/>
      <c r="I667" s="2"/>
      <c r="J667" s="2"/>
      <c r="K667" s="44"/>
      <c r="L667" s="2"/>
      <c r="M667" s="2"/>
    </row>
    <row r="668">
      <c r="B668" s="44"/>
      <c r="C668" s="2"/>
      <c r="D668" s="2"/>
      <c r="E668" s="44"/>
      <c r="F668" s="2"/>
      <c r="G668" s="2"/>
      <c r="H668" s="44"/>
      <c r="I668" s="2"/>
      <c r="J668" s="2"/>
      <c r="K668" s="44"/>
      <c r="L668" s="2"/>
      <c r="M668" s="2"/>
    </row>
    <row r="669">
      <c r="B669" s="44"/>
      <c r="C669" s="2"/>
      <c r="D669" s="2"/>
      <c r="E669" s="44"/>
      <c r="F669" s="2"/>
      <c r="G669" s="2"/>
      <c r="H669" s="44"/>
      <c r="I669" s="2"/>
      <c r="J669" s="2"/>
      <c r="K669" s="44"/>
      <c r="L669" s="2"/>
      <c r="M669" s="2"/>
    </row>
    <row r="670">
      <c r="B670" s="44"/>
      <c r="C670" s="2"/>
      <c r="D670" s="2"/>
      <c r="E670" s="44"/>
      <c r="F670" s="2"/>
      <c r="G670" s="2"/>
      <c r="H670" s="44"/>
      <c r="I670" s="2"/>
      <c r="J670" s="2"/>
      <c r="K670" s="44"/>
      <c r="L670" s="2"/>
      <c r="M670" s="2"/>
    </row>
    <row r="671">
      <c r="B671" s="44"/>
      <c r="C671" s="2"/>
      <c r="D671" s="2"/>
      <c r="E671" s="44"/>
      <c r="F671" s="2"/>
      <c r="G671" s="2"/>
      <c r="H671" s="44"/>
      <c r="I671" s="2"/>
      <c r="J671" s="2"/>
      <c r="K671" s="44"/>
      <c r="L671" s="2"/>
      <c r="M671" s="2"/>
    </row>
    <row r="672">
      <c r="B672" s="44"/>
      <c r="C672" s="2"/>
      <c r="D672" s="2"/>
      <c r="E672" s="44"/>
      <c r="F672" s="2"/>
      <c r="G672" s="2"/>
      <c r="H672" s="44"/>
      <c r="I672" s="2"/>
      <c r="J672" s="2"/>
      <c r="K672" s="44"/>
      <c r="L672" s="2"/>
      <c r="M672" s="2"/>
    </row>
    <row r="673">
      <c r="B673" s="44"/>
      <c r="C673" s="2"/>
      <c r="D673" s="2"/>
      <c r="E673" s="44"/>
      <c r="F673" s="2"/>
      <c r="G673" s="2"/>
      <c r="H673" s="44"/>
      <c r="I673" s="2"/>
      <c r="J673" s="2"/>
      <c r="K673" s="44"/>
      <c r="L673" s="2"/>
      <c r="M673" s="2"/>
    </row>
    <row r="674">
      <c r="B674" s="44"/>
      <c r="C674" s="2"/>
      <c r="D674" s="2"/>
      <c r="E674" s="44"/>
      <c r="F674" s="2"/>
      <c r="G674" s="2"/>
      <c r="H674" s="44"/>
      <c r="I674" s="2"/>
      <c r="J674" s="2"/>
      <c r="K674" s="44"/>
      <c r="L674" s="2"/>
      <c r="M674" s="2"/>
    </row>
    <row r="675">
      <c r="B675" s="44"/>
      <c r="C675" s="2"/>
      <c r="D675" s="2"/>
      <c r="E675" s="44"/>
      <c r="F675" s="2"/>
      <c r="G675" s="2"/>
      <c r="H675" s="44"/>
      <c r="I675" s="2"/>
      <c r="J675" s="2"/>
      <c r="K675" s="44"/>
      <c r="L675" s="2"/>
      <c r="M675" s="2"/>
    </row>
    <row r="676">
      <c r="B676" s="44"/>
      <c r="C676" s="2"/>
      <c r="D676" s="2"/>
      <c r="E676" s="44"/>
      <c r="F676" s="2"/>
      <c r="G676" s="2"/>
      <c r="H676" s="44"/>
      <c r="I676" s="2"/>
      <c r="J676" s="2"/>
      <c r="K676" s="44"/>
      <c r="L676" s="2"/>
      <c r="M676" s="2"/>
    </row>
    <row r="677">
      <c r="B677" s="44"/>
      <c r="C677" s="2"/>
      <c r="D677" s="2"/>
      <c r="E677" s="44"/>
      <c r="F677" s="2"/>
      <c r="G677" s="2"/>
      <c r="H677" s="44"/>
      <c r="I677" s="2"/>
      <c r="J677" s="2"/>
      <c r="K677" s="44"/>
      <c r="L677" s="2"/>
      <c r="M677" s="2"/>
    </row>
    <row r="678">
      <c r="B678" s="44"/>
      <c r="C678" s="2"/>
      <c r="D678" s="2"/>
      <c r="E678" s="44"/>
      <c r="F678" s="2"/>
      <c r="G678" s="2"/>
      <c r="H678" s="44"/>
      <c r="I678" s="2"/>
      <c r="J678" s="2"/>
      <c r="K678" s="44"/>
      <c r="L678" s="2"/>
      <c r="M678" s="2"/>
    </row>
    <row r="679">
      <c r="B679" s="44"/>
      <c r="C679" s="2"/>
      <c r="D679" s="2"/>
      <c r="E679" s="44"/>
      <c r="F679" s="2"/>
      <c r="G679" s="2"/>
      <c r="H679" s="44"/>
      <c r="I679" s="2"/>
      <c r="J679" s="2"/>
      <c r="K679" s="44"/>
      <c r="L679" s="2"/>
      <c r="M679" s="2"/>
    </row>
    <row r="680">
      <c r="B680" s="44"/>
      <c r="C680" s="2"/>
      <c r="D680" s="2"/>
      <c r="E680" s="44"/>
      <c r="F680" s="2"/>
      <c r="G680" s="2"/>
      <c r="H680" s="44"/>
      <c r="I680" s="2"/>
      <c r="J680" s="2"/>
      <c r="K680" s="44"/>
      <c r="L680" s="2"/>
      <c r="M680" s="2"/>
    </row>
    <row r="681">
      <c r="B681" s="44"/>
      <c r="C681" s="2"/>
      <c r="D681" s="2"/>
      <c r="E681" s="44"/>
      <c r="F681" s="2"/>
      <c r="G681" s="2"/>
      <c r="H681" s="44"/>
      <c r="I681" s="2"/>
      <c r="J681" s="2"/>
      <c r="K681" s="44"/>
      <c r="L681" s="2"/>
      <c r="M681" s="2"/>
    </row>
    <row r="682">
      <c r="B682" s="44"/>
      <c r="C682" s="2"/>
      <c r="D682" s="2"/>
      <c r="E682" s="44"/>
      <c r="F682" s="2"/>
      <c r="G682" s="2"/>
      <c r="H682" s="44"/>
      <c r="I682" s="2"/>
      <c r="J682" s="2"/>
      <c r="K682" s="44"/>
      <c r="L682" s="2"/>
      <c r="M682" s="2"/>
    </row>
    <row r="683">
      <c r="B683" s="44"/>
      <c r="C683" s="2"/>
      <c r="D683" s="2"/>
      <c r="E683" s="44"/>
      <c r="F683" s="2"/>
      <c r="G683" s="2"/>
      <c r="H683" s="44"/>
      <c r="I683" s="2"/>
      <c r="J683" s="2"/>
      <c r="K683" s="44"/>
      <c r="L683" s="2"/>
      <c r="M683" s="2"/>
    </row>
    <row r="684">
      <c r="B684" s="44"/>
      <c r="C684" s="2"/>
      <c r="D684" s="2"/>
      <c r="E684" s="44"/>
      <c r="F684" s="2"/>
      <c r="G684" s="2"/>
      <c r="H684" s="44"/>
      <c r="I684" s="2"/>
      <c r="J684" s="2"/>
      <c r="K684" s="44"/>
      <c r="L684" s="2"/>
      <c r="M684" s="2"/>
    </row>
    <row r="685">
      <c r="B685" s="44"/>
      <c r="C685" s="2"/>
      <c r="D685" s="2"/>
      <c r="E685" s="44"/>
      <c r="F685" s="2"/>
      <c r="G685" s="2"/>
      <c r="H685" s="44"/>
      <c r="I685" s="2"/>
      <c r="J685" s="2"/>
      <c r="K685" s="44"/>
      <c r="L685" s="2"/>
      <c r="M685" s="2"/>
    </row>
    <row r="686">
      <c r="B686" s="44"/>
      <c r="C686" s="2"/>
      <c r="D686" s="2"/>
      <c r="E686" s="44"/>
      <c r="F686" s="2"/>
      <c r="G686" s="2"/>
      <c r="H686" s="44"/>
      <c r="I686" s="2"/>
      <c r="J686" s="2"/>
      <c r="K686" s="44"/>
      <c r="L686" s="2"/>
      <c r="M686" s="2"/>
    </row>
    <row r="687">
      <c r="B687" s="44"/>
      <c r="C687" s="2"/>
      <c r="D687" s="2"/>
      <c r="E687" s="44"/>
      <c r="F687" s="2"/>
      <c r="G687" s="2"/>
      <c r="H687" s="44"/>
      <c r="I687" s="2"/>
      <c r="J687" s="2"/>
      <c r="K687" s="44"/>
      <c r="L687" s="2"/>
      <c r="M687" s="2"/>
    </row>
    <row r="688">
      <c r="B688" s="44"/>
      <c r="C688" s="2"/>
      <c r="D688" s="2"/>
      <c r="E688" s="44"/>
      <c r="F688" s="2"/>
      <c r="G688" s="2"/>
      <c r="H688" s="44"/>
      <c r="I688" s="2"/>
      <c r="J688" s="2"/>
      <c r="K688" s="44"/>
      <c r="L688" s="2"/>
      <c r="M688" s="2"/>
    </row>
    <row r="689">
      <c r="B689" s="44"/>
      <c r="C689" s="2"/>
      <c r="D689" s="2"/>
      <c r="E689" s="44"/>
      <c r="F689" s="2"/>
      <c r="G689" s="2"/>
      <c r="H689" s="44"/>
      <c r="I689" s="2"/>
      <c r="J689" s="2"/>
      <c r="K689" s="44"/>
      <c r="L689" s="2"/>
      <c r="M689" s="2"/>
    </row>
    <row r="690">
      <c r="B690" s="44"/>
      <c r="C690" s="2"/>
      <c r="D690" s="2"/>
      <c r="E690" s="44"/>
      <c r="F690" s="2"/>
      <c r="G690" s="2"/>
      <c r="H690" s="44"/>
      <c r="I690" s="2"/>
      <c r="J690" s="2"/>
      <c r="K690" s="44"/>
      <c r="L690" s="2"/>
      <c r="M690" s="2"/>
    </row>
    <row r="691">
      <c r="B691" s="44"/>
      <c r="C691" s="2"/>
      <c r="D691" s="2"/>
      <c r="E691" s="44"/>
      <c r="F691" s="2"/>
      <c r="G691" s="2"/>
      <c r="H691" s="44"/>
      <c r="I691" s="2"/>
      <c r="J691" s="2"/>
      <c r="K691" s="44"/>
      <c r="L691" s="2"/>
      <c r="M691" s="2"/>
    </row>
    <row r="692">
      <c r="B692" s="44"/>
      <c r="C692" s="2"/>
      <c r="D692" s="2"/>
      <c r="E692" s="44"/>
      <c r="F692" s="2"/>
      <c r="G692" s="2"/>
      <c r="H692" s="44"/>
      <c r="I692" s="2"/>
      <c r="J692" s="2"/>
      <c r="K692" s="44"/>
      <c r="L692" s="2"/>
      <c r="M692" s="2"/>
    </row>
    <row r="693">
      <c r="B693" s="44"/>
      <c r="C693" s="2"/>
      <c r="D693" s="2"/>
      <c r="E693" s="44"/>
      <c r="F693" s="2"/>
      <c r="G693" s="2"/>
      <c r="H693" s="44"/>
      <c r="I693" s="2"/>
      <c r="J693" s="2"/>
      <c r="K693" s="44"/>
      <c r="L693" s="2"/>
      <c r="M693" s="2"/>
    </row>
    <row r="694">
      <c r="B694" s="44"/>
      <c r="C694" s="2"/>
      <c r="D694" s="2"/>
      <c r="E694" s="44"/>
      <c r="F694" s="2"/>
      <c r="G694" s="2"/>
      <c r="H694" s="44"/>
      <c r="I694" s="2"/>
      <c r="J694" s="2"/>
      <c r="K694" s="44"/>
      <c r="L694" s="2"/>
      <c r="M694" s="2"/>
    </row>
    <row r="695">
      <c r="B695" s="44"/>
      <c r="C695" s="2"/>
      <c r="D695" s="2"/>
      <c r="E695" s="44"/>
      <c r="F695" s="2"/>
      <c r="G695" s="2"/>
      <c r="H695" s="44"/>
      <c r="I695" s="2"/>
      <c r="J695" s="2"/>
      <c r="K695" s="44"/>
      <c r="L695" s="2"/>
      <c r="M695" s="2"/>
    </row>
    <row r="696">
      <c r="B696" s="44"/>
      <c r="C696" s="2"/>
      <c r="D696" s="2"/>
      <c r="E696" s="44"/>
      <c r="F696" s="2"/>
      <c r="G696" s="2"/>
      <c r="H696" s="44"/>
      <c r="I696" s="2"/>
      <c r="J696" s="2"/>
      <c r="K696" s="44"/>
      <c r="L696" s="2"/>
      <c r="M696" s="2"/>
    </row>
    <row r="697">
      <c r="B697" s="44"/>
      <c r="C697" s="2"/>
      <c r="D697" s="2"/>
      <c r="E697" s="44"/>
      <c r="F697" s="2"/>
      <c r="G697" s="2"/>
      <c r="H697" s="44"/>
      <c r="I697" s="2"/>
      <c r="J697" s="2"/>
      <c r="K697" s="44"/>
      <c r="L697" s="2"/>
      <c r="M697" s="2"/>
    </row>
    <row r="698">
      <c r="B698" s="44"/>
      <c r="C698" s="2"/>
      <c r="D698" s="2"/>
      <c r="E698" s="44"/>
      <c r="F698" s="2"/>
      <c r="G698" s="2"/>
      <c r="H698" s="44"/>
      <c r="I698" s="2"/>
      <c r="J698" s="2"/>
      <c r="K698" s="44"/>
      <c r="L698" s="2"/>
      <c r="M698" s="2"/>
    </row>
    <row r="699">
      <c r="B699" s="44"/>
      <c r="C699" s="2"/>
      <c r="D699" s="2"/>
      <c r="E699" s="44"/>
      <c r="F699" s="2"/>
      <c r="G699" s="2"/>
      <c r="H699" s="44"/>
      <c r="I699" s="2"/>
      <c r="J699" s="2"/>
      <c r="K699" s="44"/>
      <c r="L699" s="2"/>
      <c r="M699" s="2"/>
    </row>
    <row r="700">
      <c r="B700" s="44"/>
      <c r="C700" s="2"/>
      <c r="D700" s="2"/>
      <c r="E700" s="44"/>
      <c r="F700" s="2"/>
      <c r="G700" s="2"/>
      <c r="H700" s="44"/>
      <c r="I700" s="2"/>
      <c r="J700" s="2"/>
      <c r="K700" s="44"/>
      <c r="L700" s="2"/>
      <c r="M700" s="2"/>
    </row>
    <row r="701">
      <c r="B701" s="44"/>
      <c r="C701" s="2"/>
      <c r="D701" s="2"/>
      <c r="E701" s="44"/>
      <c r="F701" s="2"/>
      <c r="G701" s="2"/>
      <c r="H701" s="44"/>
      <c r="I701" s="2"/>
      <c r="J701" s="2"/>
      <c r="K701" s="44"/>
      <c r="L701" s="2"/>
      <c r="M701" s="2"/>
    </row>
    <row r="702">
      <c r="B702" s="44"/>
      <c r="C702" s="2"/>
      <c r="D702" s="2"/>
      <c r="E702" s="44"/>
      <c r="F702" s="2"/>
      <c r="G702" s="2"/>
      <c r="H702" s="44"/>
      <c r="I702" s="2"/>
      <c r="J702" s="2"/>
      <c r="K702" s="44"/>
      <c r="L702" s="2"/>
      <c r="M702" s="2"/>
    </row>
    <row r="703">
      <c r="B703" s="44"/>
      <c r="C703" s="2"/>
      <c r="D703" s="2"/>
      <c r="E703" s="44"/>
      <c r="F703" s="2"/>
      <c r="G703" s="2"/>
      <c r="H703" s="44"/>
      <c r="I703" s="2"/>
      <c r="J703" s="2"/>
      <c r="K703" s="44"/>
      <c r="L703" s="2"/>
      <c r="M703" s="2"/>
    </row>
    <row r="704">
      <c r="B704" s="44"/>
      <c r="C704" s="2"/>
      <c r="D704" s="2"/>
      <c r="E704" s="44"/>
      <c r="F704" s="2"/>
      <c r="G704" s="2"/>
      <c r="H704" s="44"/>
      <c r="I704" s="2"/>
      <c r="J704" s="2"/>
      <c r="K704" s="44"/>
      <c r="L704" s="2"/>
      <c r="M704" s="2"/>
    </row>
    <row r="705">
      <c r="B705" s="44"/>
      <c r="C705" s="2"/>
      <c r="D705" s="2"/>
      <c r="E705" s="44"/>
      <c r="F705" s="2"/>
      <c r="G705" s="2"/>
      <c r="H705" s="44"/>
      <c r="I705" s="2"/>
      <c r="J705" s="2"/>
      <c r="K705" s="44"/>
      <c r="L705" s="2"/>
      <c r="M705" s="2"/>
    </row>
    <row r="706">
      <c r="B706" s="44"/>
      <c r="C706" s="2"/>
      <c r="D706" s="2"/>
      <c r="E706" s="44"/>
      <c r="F706" s="2"/>
      <c r="G706" s="2"/>
      <c r="H706" s="44"/>
      <c r="I706" s="2"/>
      <c r="J706" s="2"/>
      <c r="K706" s="44"/>
      <c r="L706" s="2"/>
      <c r="M706" s="2"/>
    </row>
    <row r="707">
      <c r="B707" s="44"/>
      <c r="C707" s="2"/>
      <c r="D707" s="2"/>
      <c r="E707" s="44"/>
      <c r="F707" s="2"/>
      <c r="G707" s="2"/>
      <c r="H707" s="44"/>
      <c r="I707" s="2"/>
      <c r="J707" s="2"/>
      <c r="K707" s="44"/>
      <c r="L707" s="2"/>
      <c r="M707" s="2"/>
    </row>
    <row r="708">
      <c r="B708" s="44"/>
      <c r="C708" s="2"/>
      <c r="D708" s="2"/>
      <c r="E708" s="44"/>
      <c r="F708" s="2"/>
      <c r="G708" s="2"/>
      <c r="H708" s="44"/>
      <c r="I708" s="2"/>
      <c r="J708" s="2"/>
      <c r="K708" s="44"/>
      <c r="L708" s="2"/>
      <c r="M708" s="2"/>
    </row>
    <row r="709">
      <c r="B709" s="44"/>
      <c r="C709" s="2"/>
      <c r="D709" s="2"/>
      <c r="E709" s="44"/>
      <c r="F709" s="2"/>
      <c r="G709" s="2"/>
      <c r="H709" s="44"/>
      <c r="I709" s="2"/>
      <c r="J709" s="2"/>
      <c r="K709" s="44"/>
      <c r="L709" s="2"/>
      <c r="M709" s="2"/>
    </row>
    <row r="710">
      <c r="B710" s="44"/>
      <c r="C710" s="2"/>
      <c r="D710" s="2"/>
      <c r="E710" s="44"/>
      <c r="F710" s="2"/>
      <c r="G710" s="2"/>
      <c r="H710" s="44"/>
      <c r="I710" s="2"/>
      <c r="J710" s="2"/>
      <c r="K710" s="44"/>
      <c r="L710" s="2"/>
      <c r="M710" s="2"/>
    </row>
    <row r="711">
      <c r="B711" s="44"/>
      <c r="C711" s="2"/>
      <c r="D711" s="2"/>
      <c r="E711" s="44"/>
      <c r="F711" s="2"/>
      <c r="G711" s="2"/>
      <c r="H711" s="44"/>
      <c r="I711" s="2"/>
      <c r="J711" s="2"/>
      <c r="K711" s="44"/>
      <c r="L711" s="2"/>
      <c r="M711" s="2"/>
    </row>
    <row r="712">
      <c r="B712" s="44"/>
      <c r="C712" s="2"/>
      <c r="D712" s="2"/>
      <c r="E712" s="44"/>
      <c r="F712" s="2"/>
      <c r="G712" s="2"/>
      <c r="H712" s="44"/>
      <c r="I712" s="2"/>
      <c r="J712" s="2"/>
      <c r="K712" s="44"/>
      <c r="L712" s="2"/>
      <c r="M712" s="2"/>
    </row>
    <row r="713">
      <c r="B713" s="44"/>
      <c r="C713" s="2"/>
      <c r="D713" s="2"/>
      <c r="E713" s="44"/>
      <c r="F713" s="2"/>
      <c r="G713" s="2"/>
      <c r="H713" s="44"/>
      <c r="I713" s="2"/>
      <c r="J713" s="2"/>
      <c r="K713" s="44"/>
      <c r="L713" s="2"/>
      <c r="M713" s="2"/>
    </row>
    <row r="714">
      <c r="B714" s="44"/>
      <c r="C714" s="2"/>
      <c r="D714" s="2"/>
      <c r="E714" s="44"/>
      <c r="F714" s="2"/>
      <c r="G714" s="2"/>
      <c r="H714" s="44"/>
      <c r="I714" s="2"/>
      <c r="J714" s="2"/>
      <c r="K714" s="44"/>
      <c r="L714" s="2"/>
      <c r="M714" s="2"/>
    </row>
    <row r="715">
      <c r="B715" s="44"/>
      <c r="C715" s="2"/>
      <c r="D715" s="2"/>
      <c r="E715" s="44"/>
      <c r="F715" s="2"/>
      <c r="G715" s="2"/>
      <c r="H715" s="44"/>
      <c r="I715" s="2"/>
      <c r="J715" s="2"/>
      <c r="K715" s="44"/>
      <c r="L715" s="2"/>
      <c r="M715" s="2"/>
    </row>
    <row r="716">
      <c r="B716" s="44"/>
      <c r="C716" s="2"/>
      <c r="D716" s="2"/>
      <c r="E716" s="44"/>
      <c r="F716" s="2"/>
      <c r="G716" s="2"/>
      <c r="H716" s="44"/>
      <c r="I716" s="2"/>
      <c r="J716" s="2"/>
      <c r="K716" s="44"/>
      <c r="L716" s="2"/>
      <c r="M716" s="2"/>
    </row>
    <row r="717">
      <c r="B717" s="44"/>
      <c r="C717" s="2"/>
      <c r="D717" s="2"/>
      <c r="E717" s="44"/>
      <c r="F717" s="2"/>
      <c r="G717" s="2"/>
      <c r="H717" s="44"/>
      <c r="I717" s="2"/>
      <c r="J717" s="2"/>
      <c r="K717" s="44"/>
      <c r="L717" s="2"/>
      <c r="M717" s="2"/>
    </row>
    <row r="718">
      <c r="B718" s="44"/>
      <c r="C718" s="2"/>
      <c r="D718" s="2"/>
      <c r="E718" s="44"/>
      <c r="F718" s="2"/>
      <c r="G718" s="2"/>
      <c r="H718" s="44"/>
      <c r="I718" s="2"/>
      <c r="J718" s="2"/>
      <c r="K718" s="44"/>
      <c r="L718" s="2"/>
      <c r="M718" s="2"/>
    </row>
    <row r="719">
      <c r="B719" s="44"/>
      <c r="C719" s="2"/>
      <c r="D719" s="2"/>
      <c r="E719" s="44"/>
      <c r="F719" s="2"/>
      <c r="G719" s="2"/>
      <c r="H719" s="44"/>
      <c r="I719" s="2"/>
      <c r="J719" s="2"/>
      <c r="K719" s="44"/>
      <c r="L719" s="2"/>
      <c r="M719" s="2"/>
    </row>
    <row r="720">
      <c r="B720" s="44"/>
      <c r="C720" s="2"/>
      <c r="D720" s="2"/>
      <c r="E720" s="44"/>
      <c r="F720" s="2"/>
      <c r="G720" s="2"/>
      <c r="H720" s="44"/>
      <c r="I720" s="2"/>
      <c r="J720" s="2"/>
      <c r="K720" s="44"/>
      <c r="L720" s="2"/>
      <c r="M720" s="2"/>
    </row>
    <row r="721">
      <c r="B721" s="44"/>
      <c r="C721" s="2"/>
      <c r="D721" s="2"/>
      <c r="E721" s="44"/>
      <c r="F721" s="2"/>
      <c r="G721" s="2"/>
      <c r="H721" s="44"/>
      <c r="I721" s="2"/>
      <c r="J721" s="2"/>
      <c r="K721" s="44"/>
      <c r="L721" s="2"/>
      <c r="M721" s="2"/>
    </row>
    <row r="722">
      <c r="B722" s="44"/>
      <c r="C722" s="2"/>
      <c r="D722" s="2"/>
      <c r="E722" s="44"/>
      <c r="F722" s="2"/>
      <c r="G722" s="2"/>
      <c r="H722" s="44"/>
      <c r="I722" s="2"/>
      <c r="J722" s="2"/>
      <c r="K722" s="44"/>
      <c r="L722" s="2"/>
      <c r="M722" s="2"/>
    </row>
    <row r="723">
      <c r="B723" s="44"/>
      <c r="C723" s="2"/>
      <c r="D723" s="2"/>
      <c r="E723" s="44"/>
      <c r="F723" s="2"/>
      <c r="G723" s="2"/>
      <c r="H723" s="44"/>
      <c r="I723" s="2"/>
      <c r="J723" s="2"/>
      <c r="K723" s="44"/>
      <c r="L723" s="2"/>
      <c r="M723" s="2"/>
    </row>
    <row r="724">
      <c r="B724" s="44"/>
      <c r="C724" s="2"/>
      <c r="D724" s="2"/>
      <c r="E724" s="44"/>
      <c r="F724" s="2"/>
      <c r="G724" s="2"/>
      <c r="H724" s="44"/>
      <c r="I724" s="2"/>
      <c r="J724" s="2"/>
      <c r="K724" s="44"/>
      <c r="L724" s="2"/>
      <c r="M724" s="2"/>
    </row>
    <row r="725">
      <c r="B725" s="44"/>
      <c r="C725" s="2"/>
      <c r="D725" s="2"/>
      <c r="E725" s="44"/>
      <c r="F725" s="2"/>
      <c r="G725" s="2"/>
      <c r="H725" s="44"/>
      <c r="I725" s="2"/>
      <c r="J725" s="2"/>
      <c r="K725" s="44"/>
      <c r="L725" s="2"/>
      <c r="M725" s="2"/>
    </row>
    <row r="726">
      <c r="B726" s="44"/>
      <c r="C726" s="2"/>
      <c r="D726" s="2"/>
      <c r="E726" s="44"/>
      <c r="F726" s="2"/>
      <c r="G726" s="2"/>
      <c r="H726" s="44"/>
      <c r="I726" s="2"/>
      <c r="J726" s="2"/>
      <c r="K726" s="44"/>
      <c r="L726" s="2"/>
      <c r="M726" s="2"/>
    </row>
    <row r="727">
      <c r="B727" s="44"/>
      <c r="C727" s="2"/>
      <c r="D727" s="2"/>
      <c r="E727" s="44"/>
      <c r="F727" s="2"/>
      <c r="G727" s="2"/>
      <c r="H727" s="44"/>
      <c r="I727" s="2"/>
      <c r="J727" s="2"/>
      <c r="K727" s="44"/>
      <c r="L727" s="2"/>
      <c r="M727" s="2"/>
    </row>
    <row r="728">
      <c r="B728" s="44"/>
      <c r="C728" s="2"/>
      <c r="D728" s="2"/>
      <c r="E728" s="44"/>
      <c r="F728" s="2"/>
      <c r="G728" s="2"/>
      <c r="H728" s="44"/>
      <c r="I728" s="2"/>
      <c r="J728" s="2"/>
      <c r="K728" s="44"/>
      <c r="L728" s="2"/>
      <c r="M728" s="2"/>
    </row>
    <row r="729">
      <c r="B729" s="44"/>
      <c r="C729" s="2"/>
      <c r="D729" s="2"/>
      <c r="E729" s="44"/>
      <c r="F729" s="2"/>
      <c r="G729" s="2"/>
      <c r="H729" s="44"/>
      <c r="I729" s="2"/>
      <c r="J729" s="2"/>
      <c r="K729" s="44"/>
      <c r="L729" s="2"/>
      <c r="M729" s="2"/>
    </row>
    <row r="730">
      <c r="B730" s="44"/>
      <c r="C730" s="2"/>
      <c r="D730" s="2"/>
      <c r="E730" s="44"/>
      <c r="F730" s="2"/>
      <c r="G730" s="2"/>
      <c r="H730" s="44"/>
      <c r="I730" s="2"/>
      <c r="J730" s="2"/>
      <c r="K730" s="44"/>
      <c r="L730" s="2"/>
      <c r="M730" s="2"/>
    </row>
    <row r="731">
      <c r="B731" s="44"/>
      <c r="C731" s="2"/>
      <c r="D731" s="2"/>
      <c r="E731" s="44"/>
      <c r="F731" s="2"/>
      <c r="G731" s="2"/>
      <c r="H731" s="44"/>
      <c r="I731" s="2"/>
      <c r="J731" s="2"/>
      <c r="K731" s="44"/>
      <c r="L731" s="2"/>
      <c r="M731" s="2"/>
    </row>
    <row r="732">
      <c r="B732" s="44"/>
      <c r="C732" s="2"/>
      <c r="D732" s="2"/>
      <c r="E732" s="44"/>
      <c r="F732" s="2"/>
      <c r="G732" s="2"/>
      <c r="H732" s="44"/>
      <c r="I732" s="2"/>
      <c r="J732" s="2"/>
      <c r="K732" s="44"/>
      <c r="L732" s="2"/>
      <c r="M732" s="2"/>
    </row>
    <row r="733">
      <c r="B733" s="44"/>
      <c r="C733" s="2"/>
      <c r="D733" s="2"/>
      <c r="E733" s="44"/>
      <c r="F733" s="2"/>
      <c r="G733" s="2"/>
      <c r="H733" s="44"/>
      <c r="I733" s="2"/>
      <c r="J733" s="2"/>
      <c r="K733" s="44"/>
      <c r="L733" s="2"/>
      <c r="M733" s="2"/>
    </row>
    <row r="734">
      <c r="B734" s="44"/>
      <c r="C734" s="2"/>
      <c r="D734" s="2"/>
      <c r="E734" s="44"/>
      <c r="F734" s="2"/>
      <c r="G734" s="2"/>
      <c r="H734" s="44"/>
      <c r="I734" s="2"/>
      <c r="J734" s="2"/>
      <c r="K734" s="44"/>
      <c r="L734" s="2"/>
      <c r="M734" s="2"/>
    </row>
    <row r="735">
      <c r="B735" s="44"/>
      <c r="C735" s="2"/>
      <c r="D735" s="2"/>
      <c r="E735" s="44"/>
      <c r="F735" s="2"/>
      <c r="G735" s="2"/>
      <c r="H735" s="44"/>
      <c r="I735" s="2"/>
      <c r="J735" s="2"/>
      <c r="K735" s="44"/>
      <c r="L735" s="2"/>
      <c r="M735" s="2"/>
    </row>
    <row r="736">
      <c r="B736" s="44"/>
      <c r="C736" s="2"/>
      <c r="D736" s="2"/>
      <c r="E736" s="44"/>
      <c r="F736" s="2"/>
      <c r="G736" s="2"/>
      <c r="H736" s="44"/>
      <c r="I736" s="2"/>
      <c r="J736" s="2"/>
      <c r="K736" s="44"/>
      <c r="L736" s="2"/>
      <c r="M736" s="2"/>
    </row>
    <row r="737">
      <c r="B737" s="44"/>
      <c r="C737" s="2"/>
      <c r="D737" s="2"/>
      <c r="E737" s="44"/>
      <c r="F737" s="2"/>
      <c r="G737" s="2"/>
      <c r="H737" s="44"/>
      <c r="I737" s="2"/>
      <c r="J737" s="2"/>
      <c r="K737" s="44"/>
      <c r="L737" s="2"/>
      <c r="M737" s="2"/>
    </row>
    <row r="738">
      <c r="B738" s="44"/>
      <c r="C738" s="2"/>
      <c r="D738" s="2"/>
      <c r="E738" s="44"/>
      <c r="F738" s="2"/>
      <c r="G738" s="2"/>
      <c r="H738" s="44"/>
      <c r="I738" s="2"/>
      <c r="J738" s="2"/>
      <c r="K738" s="44"/>
      <c r="L738" s="2"/>
      <c r="M738" s="2"/>
    </row>
    <row r="739">
      <c r="B739" s="44"/>
      <c r="C739" s="2"/>
      <c r="D739" s="2"/>
      <c r="E739" s="44"/>
      <c r="F739" s="2"/>
      <c r="G739" s="2"/>
      <c r="H739" s="44"/>
      <c r="I739" s="2"/>
      <c r="J739" s="2"/>
      <c r="K739" s="44"/>
      <c r="L739" s="2"/>
      <c r="M739" s="2"/>
    </row>
    <row r="740">
      <c r="B740" s="44"/>
      <c r="C740" s="2"/>
      <c r="D740" s="2"/>
      <c r="E740" s="44"/>
      <c r="F740" s="2"/>
      <c r="G740" s="2"/>
      <c r="H740" s="44"/>
      <c r="I740" s="2"/>
      <c r="J740" s="2"/>
      <c r="K740" s="44"/>
      <c r="L740" s="2"/>
      <c r="M740" s="2"/>
    </row>
    <row r="741">
      <c r="B741" s="44"/>
      <c r="C741" s="2"/>
      <c r="D741" s="2"/>
      <c r="E741" s="44"/>
      <c r="F741" s="2"/>
      <c r="G741" s="2"/>
      <c r="H741" s="44"/>
      <c r="I741" s="2"/>
      <c r="J741" s="2"/>
      <c r="K741" s="44"/>
      <c r="L741" s="2"/>
      <c r="M741" s="2"/>
    </row>
    <row r="742">
      <c r="B742" s="44"/>
      <c r="C742" s="2"/>
      <c r="D742" s="2"/>
      <c r="E742" s="44"/>
      <c r="F742" s="2"/>
      <c r="G742" s="2"/>
      <c r="H742" s="44"/>
      <c r="I742" s="2"/>
      <c r="J742" s="2"/>
      <c r="K742" s="44"/>
      <c r="L742" s="2"/>
      <c r="M742" s="2"/>
    </row>
    <row r="743">
      <c r="B743" s="44"/>
      <c r="C743" s="2"/>
      <c r="D743" s="2"/>
      <c r="E743" s="44"/>
      <c r="F743" s="2"/>
      <c r="G743" s="2"/>
      <c r="H743" s="44"/>
      <c r="I743" s="2"/>
      <c r="J743" s="2"/>
      <c r="K743" s="44"/>
      <c r="L743" s="2"/>
      <c r="M743" s="2"/>
    </row>
    <row r="744">
      <c r="B744" s="44"/>
      <c r="C744" s="2"/>
      <c r="D744" s="2"/>
      <c r="E744" s="44"/>
      <c r="F744" s="2"/>
      <c r="G744" s="2"/>
      <c r="H744" s="44"/>
      <c r="I744" s="2"/>
      <c r="J744" s="2"/>
      <c r="K744" s="44"/>
      <c r="L744" s="2"/>
      <c r="M744" s="2"/>
    </row>
    <row r="745">
      <c r="B745" s="44"/>
      <c r="C745" s="2"/>
      <c r="D745" s="2"/>
      <c r="E745" s="44"/>
      <c r="F745" s="2"/>
      <c r="G745" s="2"/>
      <c r="H745" s="44"/>
      <c r="I745" s="2"/>
      <c r="J745" s="2"/>
      <c r="K745" s="44"/>
      <c r="L745" s="2"/>
      <c r="M745" s="2"/>
    </row>
    <row r="746">
      <c r="B746" s="44"/>
      <c r="C746" s="2"/>
      <c r="D746" s="2"/>
      <c r="E746" s="44"/>
      <c r="F746" s="2"/>
      <c r="G746" s="2"/>
      <c r="H746" s="44"/>
      <c r="I746" s="2"/>
      <c r="J746" s="2"/>
      <c r="K746" s="44"/>
      <c r="L746" s="2"/>
      <c r="M746" s="2"/>
    </row>
    <row r="747">
      <c r="B747" s="44"/>
      <c r="C747" s="2"/>
      <c r="D747" s="2"/>
      <c r="E747" s="44"/>
      <c r="F747" s="2"/>
      <c r="G747" s="2"/>
      <c r="H747" s="44"/>
      <c r="I747" s="2"/>
      <c r="J747" s="2"/>
      <c r="K747" s="44"/>
      <c r="L747" s="2"/>
      <c r="M747" s="2"/>
    </row>
    <row r="748">
      <c r="B748" s="44"/>
      <c r="C748" s="2"/>
      <c r="D748" s="2"/>
      <c r="E748" s="44"/>
      <c r="F748" s="2"/>
      <c r="G748" s="2"/>
      <c r="H748" s="44"/>
      <c r="I748" s="2"/>
      <c r="J748" s="2"/>
      <c r="K748" s="44"/>
      <c r="L748" s="2"/>
      <c r="M748" s="2"/>
    </row>
    <row r="749">
      <c r="B749" s="44"/>
      <c r="C749" s="2"/>
      <c r="D749" s="2"/>
      <c r="E749" s="44"/>
      <c r="F749" s="2"/>
      <c r="G749" s="2"/>
      <c r="H749" s="44"/>
      <c r="I749" s="2"/>
      <c r="J749" s="2"/>
      <c r="K749" s="44"/>
      <c r="L749" s="2"/>
      <c r="M749" s="2"/>
    </row>
    <row r="750">
      <c r="B750" s="44"/>
      <c r="C750" s="2"/>
      <c r="D750" s="2"/>
      <c r="E750" s="44"/>
      <c r="F750" s="2"/>
      <c r="G750" s="2"/>
      <c r="H750" s="44"/>
      <c r="I750" s="2"/>
      <c r="J750" s="2"/>
      <c r="K750" s="44"/>
      <c r="L750" s="2"/>
      <c r="M750" s="2"/>
    </row>
    <row r="751">
      <c r="B751" s="44"/>
      <c r="C751" s="2"/>
      <c r="D751" s="2"/>
      <c r="E751" s="44"/>
      <c r="F751" s="2"/>
      <c r="G751" s="2"/>
      <c r="H751" s="44"/>
      <c r="I751" s="2"/>
      <c r="J751" s="2"/>
      <c r="K751" s="44"/>
      <c r="L751" s="2"/>
      <c r="M751" s="2"/>
    </row>
    <row r="752">
      <c r="B752" s="44"/>
      <c r="C752" s="2"/>
      <c r="D752" s="2"/>
      <c r="E752" s="44"/>
      <c r="F752" s="2"/>
      <c r="G752" s="2"/>
      <c r="H752" s="44"/>
      <c r="I752" s="2"/>
      <c r="J752" s="2"/>
      <c r="K752" s="44"/>
      <c r="L752" s="2"/>
      <c r="M752" s="2"/>
    </row>
    <row r="753">
      <c r="B753" s="44"/>
      <c r="C753" s="2"/>
      <c r="D753" s="2"/>
      <c r="E753" s="44"/>
      <c r="F753" s="2"/>
      <c r="G753" s="2"/>
      <c r="H753" s="44"/>
      <c r="I753" s="2"/>
      <c r="J753" s="2"/>
      <c r="K753" s="44"/>
      <c r="L753" s="2"/>
      <c r="M753" s="2"/>
    </row>
    <row r="754">
      <c r="B754" s="44"/>
      <c r="C754" s="2"/>
      <c r="D754" s="2"/>
      <c r="E754" s="44"/>
      <c r="F754" s="2"/>
      <c r="G754" s="2"/>
      <c r="H754" s="44"/>
      <c r="I754" s="2"/>
      <c r="J754" s="2"/>
      <c r="K754" s="44"/>
      <c r="L754" s="2"/>
      <c r="M754" s="2"/>
    </row>
    <row r="755">
      <c r="B755" s="44"/>
      <c r="C755" s="2"/>
      <c r="D755" s="2"/>
      <c r="E755" s="44"/>
      <c r="F755" s="2"/>
      <c r="G755" s="2"/>
      <c r="H755" s="44"/>
      <c r="I755" s="2"/>
      <c r="J755" s="2"/>
      <c r="K755" s="44"/>
      <c r="L755" s="2"/>
      <c r="M755" s="2"/>
    </row>
    <row r="756">
      <c r="B756" s="44"/>
      <c r="C756" s="2"/>
      <c r="D756" s="2"/>
      <c r="E756" s="44"/>
      <c r="F756" s="2"/>
      <c r="G756" s="2"/>
      <c r="H756" s="44"/>
      <c r="I756" s="2"/>
      <c r="J756" s="2"/>
      <c r="K756" s="44"/>
      <c r="L756" s="2"/>
      <c r="M756" s="2"/>
    </row>
    <row r="757">
      <c r="B757" s="44"/>
      <c r="C757" s="2"/>
      <c r="D757" s="2"/>
      <c r="E757" s="44"/>
      <c r="F757" s="2"/>
      <c r="G757" s="2"/>
      <c r="H757" s="44"/>
      <c r="I757" s="2"/>
      <c r="J757" s="2"/>
      <c r="K757" s="44"/>
      <c r="L757" s="2"/>
      <c r="M757" s="2"/>
    </row>
    <row r="758">
      <c r="B758" s="44"/>
      <c r="C758" s="2"/>
      <c r="D758" s="2"/>
      <c r="E758" s="44"/>
      <c r="F758" s="2"/>
      <c r="G758" s="2"/>
      <c r="H758" s="44"/>
      <c r="I758" s="2"/>
      <c r="J758" s="2"/>
      <c r="K758" s="44"/>
      <c r="L758" s="2"/>
      <c r="M758" s="2"/>
    </row>
    <row r="759">
      <c r="B759" s="44"/>
      <c r="C759" s="2"/>
      <c r="D759" s="2"/>
      <c r="E759" s="44"/>
      <c r="F759" s="2"/>
      <c r="G759" s="2"/>
      <c r="H759" s="44"/>
      <c r="I759" s="2"/>
      <c r="J759" s="2"/>
      <c r="K759" s="44"/>
      <c r="L759" s="2"/>
      <c r="M759" s="2"/>
    </row>
    <row r="760">
      <c r="B760" s="44"/>
      <c r="C760" s="2"/>
      <c r="D760" s="2"/>
      <c r="E760" s="44"/>
      <c r="F760" s="2"/>
      <c r="G760" s="2"/>
      <c r="H760" s="44"/>
      <c r="I760" s="2"/>
      <c r="J760" s="2"/>
      <c r="K760" s="44"/>
      <c r="L760" s="2"/>
      <c r="M760" s="2"/>
    </row>
    <row r="761">
      <c r="B761" s="44"/>
      <c r="C761" s="2"/>
      <c r="D761" s="2"/>
      <c r="E761" s="44"/>
      <c r="F761" s="2"/>
      <c r="G761" s="2"/>
      <c r="H761" s="44"/>
      <c r="I761" s="2"/>
      <c r="J761" s="2"/>
      <c r="K761" s="44"/>
      <c r="L761" s="2"/>
      <c r="M761" s="2"/>
    </row>
    <row r="762">
      <c r="B762" s="44"/>
      <c r="C762" s="2"/>
      <c r="D762" s="2"/>
      <c r="E762" s="44"/>
      <c r="F762" s="2"/>
      <c r="G762" s="2"/>
      <c r="H762" s="44"/>
      <c r="I762" s="2"/>
      <c r="J762" s="2"/>
      <c r="K762" s="44"/>
      <c r="L762" s="2"/>
      <c r="M762" s="2"/>
    </row>
    <row r="763">
      <c r="B763" s="44"/>
      <c r="C763" s="2"/>
      <c r="D763" s="2"/>
      <c r="E763" s="44"/>
      <c r="F763" s="2"/>
      <c r="G763" s="2"/>
      <c r="H763" s="44"/>
      <c r="I763" s="2"/>
      <c r="J763" s="2"/>
      <c r="K763" s="44"/>
      <c r="L763" s="2"/>
      <c r="M763" s="2"/>
    </row>
    <row r="764">
      <c r="B764" s="44"/>
      <c r="C764" s="2"/>
      <c r="D764" s="2"/>
      <c r="E764" s="44"/>
      <c r="F764" s="2"/>
      <c r="G764" s="2"/>
      <c r="H764" s="44"/>
      <c r="I764" s="2"/>
      <c r="J764" s="2"/>
      <c r="K764" s="44"/>
      <c r="L764" s="2"/>
      <c r="M764" s="2"/>
    </row>
    <row r="765">
      <c r="B765" s="44"/>
      <c r="C765" s="2"/>
      <c r="D765" s="2"/>
      <c r="E765" s="44"/>
      <c r="F765" s="2"/>
      <c r="G765" s="2"/>
      <c r="H765" s="44"/>
      <c r="I765" s="2"/>
      <c r="J765" s="2"/>
      <c r="K765" s="44"/>
      <c r="L765" s="2"/>
      <c r="M765" s="2"/>
    </row>
    <row r="766">
      <c r="B766" s="44"/>
      <c r="C766" s="2"/>
      <c r="D766" s="2"/>
      <c r="E766" s="44"/>
      <c r="F766" s="2"/>
      <c r="G766" s="2"/>
      <c r="H766" s="44"/>
      <c r="I766" s="2"/>
      <c r="J766" s="2"/>
      <c r="K766" s="44"/>
      <c r="L766" s="2"/>
      <c r="M766" s="2"/>
    </row>
    <row r="767">
      <c r="B767" s="44"/>
      <c r="C767" s="2"/>
      <c r="D767" s="2"/>
      <c r="E767" s="44"/>
      <c r="F767" s="2"/>
      <c r="G767" s="2"/>
      <c r="H767" s="44"/>
      <c r="I767" s="2"/>
      <c r="J767" s="2"/>
      <c r="K767" s="44"/>
      <c r="L767" s="2"/>
      <c r="M767" s="2"/>
    </row>
    <row r="768">
      <c r="B768" s="44"/>
      <c r="C768" s="2"/>
      <c r="D768" s="2"/>
      <c r="E768" s="44"/>
      <c r="F768" s="2"/>
      <c r="G768" s="2"/>
      <c r="H768" s="44"/>
      <c r="I768" s="2"/>
      <c r="J768" s="2"/>
      <c r="K768" s="44"/>
      <c r="L768" s="2"/>
      <c r="M768" s="2"/>
    </row>
    <row r="769">
      <c r="B769" s="44"/>
      <c r="C769" s="2"/>
      <c r="D769" s="2"/>
      <c r="E769" s="44"/>
      <c r="F769" s="2"/>
      <c r="G769" s="2"/>
      <c r="H769" s="44"/>
      <c r="I769" s="2"/>
      <c r="J769" s="2"/>
      <c r="K769" s="44"/>
      <c r="L769" s="2"/>
      <c r="M769" s="2"/>
    </row>
    <row r="770">
      <c r="B770" s="44"/>
      <c r="C770" s="2"/>
      <c r="D770" s="2"/>
      <c r="E770" s="44"/>
      <c r="F770" s="2"/>
      <c r="G770" s="2"/>
      <c r="H770" s="44"/>
      <c r="I770" s="2"/>
      <c r="J770" s="2"/>
      <c r="K770" s="44"/>
      <c r="L770" s="2"/>
      <c r="M770" s="2"/>
    </row>
    <row r="771">
      <c r="B771" s="44"/>
      <c r="C771" s="2"/>
      <c r="D771" s="2"/>
      <c r="E771" s="44"/>
      <c r="F771" s="2"/>
      <c r="G771" s="2"/>
      <c r="H771" s="44"/>
      <c r="I771" s="2"/>
      <c r="J771" s="2"/>
      <c r="K771" s="44"/>
      <c r="L771" s="2"/>
      <c r="M771" s="2"/>
    </row>
    <row r="772">
      <c r="B772" s="44"/>
      <c r="C772" s="2"/>
      <c r="D772" s="2"/>
      <c r="E772" s="44"/>
      <c r="F772" s="2"/>
      <c r="G772" s="2"/>
      <c r="H772" s="44"/>
      <c r="I772" s="2"/>
      <c r="J772" s="2"/>
      <c r="K772" s="44"/>
      <c r="L772" s="2"/>
      <c r="M772" s="2"/>
    </row>
    <row r="773">
      <c r="B773" s="44"/>
      <c r="C773" s="2"/>
      <c r="D773" s="2"/>
      <c r="E773" s="44"/>
      <c r="F773" s="2"/>
      <c r="G773" s="2"/>
      <c r="H773" s="44"/>
      <c r="I773" s="2"/>
      <c r="J773" s="2"/>
      <c r="K773" s="44"/>
      <c r="L773" s="2"/>
      <c r="M773" s="2"/>
    </row>
    <row r="774">
      <c r="B774" s="44"/>
      <c r="C774" s="2"/>
      <c r="D774" s="2"/>
      <c r="E774" s="44"/>
      <c r="F774" s="2"/>
      <c r="G774" s="2"/>
      <c r="H774" s="44"/>
      <c r="I774" s="2"/>
      <c r="J774" s="2"/>
      <c r="K774" s="44"/>
      <c r="L774" s="2"/>
      <c r="M774" s="2"/>
    </row>
    <row r="775">
      <c r="B775" s="44"/>
      <c r="C775" s="2"/>
      <c r="D775" s="2"/>
      <c r="E775" s="44"/>
      <c r="F775" s="2"/>
      <c r="G775" s="2"/>
      <c r="H775" s="44"/>
      <c r="I775" s="2"/>
      <c r="J775" s="2"/>
      <c r="K775" s="44"/>
      <c r="L775" s="2"/>
      <c r="M775" s="2"/>
    </row>
    <row r="776">
      <c r="B776" s="44"/>
      <c r="C776" s="2"/>
      <c r="D776" s="2"/>
      <c r="E776" s="44"/>
      <c r="F776" s="2"/>
      <c r="G776" s="2"/>
      <c r="H776" s="44"/>
      <c r="I776" s="2"/>
      <c r="J776" s="2"/>
      <c r="K776" s="44"/>
      <c r="L776" s="2"/>
      <c r="M776" s="2"/>
    </row>
    <row r="777">
      <c r="B777" s="44"/>
      <c r="C777" s="2"/>
      <c r="D777" s="2"/>
      <c r="E777" s="44"/>
      <c r="F777" s="2"/>
      <c r="G777" s="2"/>
      <c r="H777" s="44"/>
      <c r="I777" s="2"/>
      <c r="J777" s="2"/>
      <c r="K777" s="44"/>
      <c r="L777" s="2"/>
      <c r="M777" s="2"/>
    </row>
    <row r="778">
      <c r="B778" s="44"/>
      <c r="C778" s="2"/>
      <c r="D778" s="2"/>
      <c r="E778" s="44"/>
      <c r="F778" s="2"/>
      <c r="G778" s="2"/>
      <c r="H778" s="44"/>
      <c r="I778" s="2"/>
      <c r="J778" s="2"/>
      <c r="K778" s="44"/>
      <c r="L778" s="2"/>
      <c r="M778" s="2"/>
    </row>
    <row r="779">
      <c r="B779" s="44"/>
      <c r="C779" s="2"/>
      <c r="D779" s="2"/>
      <c r="E779" s="44"/>
      <c r="F779" s="2"/>
      <c r="G779" s="2"/>
      <c r="H779" s="44"/>
      <c r="I779" s="2"/>
      <c r="J779" s="2"/>
      <c r="K779" s="44"/>
      <c r="L779" s="2"/>
      <c r="M779" s="2"/>
    </row>
    <row r="780">
      <c r="B780" s="44"/>
      <c r="C780" s="2"/>
      <c r="D780" s="2"/>
      <c r="E780" s="44"/>
      <c r="F780" s="2"/>
      <c r="G780" s="2"/>
      <c r="H780" s="44"/>
      <c r="I780" s="2"/>
      <c r="J780" s="2"/>
      <c r="K780" s="44"/>
      <c r="L780" s="2"/>
      <c r="M780" s="2"/>
    </row>
    <row r="781">
      <c r="B781" s="44"/>
      <c r="C781" s="2"/>
      <c r="D781" s="2"/>
      <c r="E781" s="44"/>
      <c r="F781" s="2"/>
      <c r="G781" s="2"/>
      <c r="H781" s="44"/>
      <c r="I781" s="2"/>
      <c r="J781" s="2"/>
      <c r="K781" s="44"/>
      <c r="L781" s="2"/>
      <c r="M781" s="2"/>
    </row>
    <row r="782">
      <c r="B782" s="44"/>
      <c r="C782" s="2"/>
      <c r="D782" s="2"/>
      <c r="E782" s="44"/>
      <c r="F782" s="2"/>
      <c r="G782" s="2"/>
      <c r="H782" s="44"/>
      <c r="I782" s="2"/>
      <c r="J782" s="2"/>
      <c r="K782" s="44"/>
      <c r="L782" s="2"/>
      <c r="M782" s="2"/>
    </row>
    <row r="783">
      <c r="B783" s="44"/>
      <c r="C783" s="2"/>
      <c r="D783" s="2"/>
      <c r="E783" s="44"/>
      <c r="F783" s="2"/>
      <c r="G783" s="2"/>
      <c r="H783" s="44"/>
      <c r="I783" s="2"/>
      <c r="J783" s="2"/>
      <c r="K783" s="44"/>
      <c r="L783" s="2"/>
      <c r="M783" s="2"/>
    </row>
    <row r="784">
      <c r="B784" s="44"/>
      <c r="C784" s="2"/>
      <c r="D784" s="2"/>
      <c r="E784" s="44"/>
      <c r="F784" s="2"/>
      <c r="G784" s="2"/>
      <c r="H784" s="44"/>
      <c r="I784" s="2"/>
      <c r="J784" s="2"/>
      <c r="K784" s="44"/>
      <c r="L784" s="2"/>
      <c r="M784" s="2"/>
    </row>
    <row r="785">
      <c r="B785" s="44"/>
      <c r="C785" s="2"/>
      <c r="D785" s="2"/>
      <c r="E785" s="44"/>
      <c r="F785" s="2"/>
      <c r="G785" s="2"/>
      <c r="H785" s="44"/>
      <c r="I785" s="2"/>
      <c r="J785" s="2"/>
      <c r="K785" s="44"/>
      <c r="L785" s="2"/>
      <c r="M785" s="2"/>
    </row>
    <row r="786">
      <c r="B786" s="44"/>
      <c r="C786" s="2"/>
      <c r="D786" s="2"/>
      <c r="E786" s="44"/>
      <c r="F786" s="2"/>
      <c r="G786" s="2"/>
      <c r="H786" s="44"/>
      <c r="I786" s="2"/>
      <c r="J786" s="2"/>
      <c r="K786" s="44"/>
      <c r="L786" s="2"/>
      <c r="M786" s="2"/>
    </row>
    <row r="787">
      <c r="B787" s="44"/>
      <c r="C787" s="2"/>
      <c r="D787" s="2"/>
      <c r="E787" s="44"/>
      <c r="F787" s="2"/>
      <c r="G787" s="2"/>
      <c r="H787" s="44"/>
      <c r="I787" s="2"/>
      <c r="J787" s="2"/>
      <c r="K787" s="44"/>
      <c r="L787" s="2"/>
      <c r="M787" s="2"/>
    </row>
    <row r="788">
      <c r="B788" s="44"/>
      <c r="C788" s="2"/>
      <c r="D788" s="2"/>
      <c r="E788" s="44"/>
      <c r="F788" s="2"/>
      <c r="G788" s="2"/>
      <c r="H788" s="44"/>
      <c r="I788" s="2"/>
      <c r="J788" s="2"/>
      <c r="K788" s="44"/>
      <c r="L788" s="2"/>
      <c r="M788" s="2"/>
    </row>
    <row r="789">
      <c r="B789" s="44"/>
      <c r="C789" s="2"/>
      <c r="D789" s="2"/>
      <c r="E789" s="44"/>
      <c r="F789" s="2"/>
      <c r="G789" s="2"/>
      <c r="H789" s="44"/>
      <c r="I789" s="2"/>
      <c r="J789" s="2"/>
      <c r="K789" s="44"/>
      <c r="L789" s="2"/>
      <c r="M789" s="2"/>
    </row>
    <row r="790">
      <c r="B790" s="44"/>
      <c r="C790" s="2"/>
      <c r="D790" s="2"/>
      <c r="E790" s="44"/>
      <c r="F790" s="2"/>
      <c r="G790" s="2"/>
      <c r="H790" s="44"/>
      <c r="I790" s="2"/>
      <c r="J790" s="2"/>
      <c r="K790" s="44"/>
      <c r="L790" s="2"/>
      <c r="M790" s="2"/>
    </row>
    <row r="791">
      <c r="B791" s="44"/>
      <c r="C791" s="2"/>
      <c r="D791" s="2"/>
      <c r="E791" s="44"/>
      <c r="F791" s="2"/>
      <c r="G791" s="2"/>
      <c r="H791" s="44"/>
      <c r="I791" s="2"/>
      <c r="J791" s="2"/>
      <c r="K791" s="44"/>
      <c r="L791" s="2"/>
      <c r="M791" s="2"/>
    </row>
    <row r="792">
      <c r="B792" s="44"/>
      <c r="C792" s="2"/>
      <c r="D792" s="2"/>
      <c r="E792" s="44"/>
      <c r="F792" s="2"/>
      <c r="G792" s="2"/>
      <c r="H792" s="44"/>
      <c r="I792" s="2"/>
      <c r="J792" s="2"/>
      <c r="K792" s="44"/>
      <c r="L792" s="2"/>
      <c r="M792" s="2"/>
    </row>
    <row r="793">
      <c r="B793" s="44"/>
      <c r="C793" s="2"/>
      <c r="D793" s="2"/>
      <c r="E793" s="44"/>
      <c r="F793" s="2"/>
      <c r="G793" s="2"/>
      <c r="H793" s="44"/>
      <c r="I793" s="2"/>
      <c r="J793" s="2"/>
      <c r="K793" s="44"/>
      <c r="L793" s="2"/>
      <c r="M793" s="2"/>
    </row>
    <row r="794">
      <c r="B794" s="44"/>
      <c r="C794" s="2"/>
      <c r="D794" s="2"/>
      <c r="E794" s="44"/>
      <c r="F794" s="2"/>
      <c r="G794" s="2"/>
      <c r="H794" s="44"/>
      <c r="I794" s="2"/>
      <c r="J794" s="2"/>
      <c r="K794" s="44"/>
      <c r="L794" s="2"/>
      <c r="M794" s="2"/>
    </row>
    <row r="795">
      <c r="B795" s="44"/>
      <c r="C795" s="2"/>
      <c r="D795" s="2"/>
      <c r="E795" s="44"/>
      <c r="F795" s="2"/>
      <c r="G795" s="2"/>
      <c r="H795" s="44"/>
      <c r="I795" s="2"/>
      <c r="J795" s="2"/>
      <c r="K795" s="44"/>
      <c r="L795" s="2"/>
      <c r="M795" s="2"/>
    </row>
    <row r="796">
      <c r="B796" s="44"/>
      <c r="C796" s="2"/>
      <c r="D796" s="2"/>
      <c r="E796" s="44"/>
      <c r="F796" s="2"/>
      <c r="G796" s="2"/>
      <c r="H796" s="44"/>
      <c r="I796" s="2"/>
      <c r="J796" s="2"/>
      <c r="K796" s="44"/>
      <c r="L796" s="2"/>
      <c r="M796" s="2"/>
    </row>
    <row r="797">
      <c r="B797" s="44"/>
      <c r="C797" s="2"/>
      <c r="D797" s="2"/>
      <c r="E797" s="44"/>
      <c r="F797" s="2"/>
      <c r="G797" s="2"/>
      <c r="H797" s="44"/>
      <c r="I797" s="2"/>
      <c r="J797" s="2"/>
      <c r="K797" s="44"/>
      <c r="L797" s="2"/>
      <c r="M797" s="2"/>
    </row>
    <row r="798">
      <c r="B798" s="44"/>
      <c r="C798" s="2"/>
      <c r="D798" s="2"/>
      <c r="E798" s="44"/>
      <c r="F798" s="2"/>
      <c r="G798" s="2"/>
      <c r="H798" s="44"/>
      <c r="I798" s="2"/>
      <c r="J798" s="2"/>
      <c r="K798" s="44"/>
      <c r="L798" s="2"/>
      <c r="M798" s="2"/>
    </row>
    <row r="799">
      <c r="B799" s="44"/>
      <c r="C799" s="2"/>
      <c r="D799" s="2"/>
      <c r="E799" s="44"/>
      <c r="F799" s="2"/>
      <c r="G799" s="2"/>
      <c r="H799" s="44"/>
      <c r="I799" s="2"/>
      <c r="J799" s="2"/>
      <c r="K799" s="44"/>
      <c r="L799" s="2"/>
      <c r="M799" s="2"/>
    </row>
    <row r="800">
      <c r="B800" s="44"/>
      <c r="C800" s="2"/>
      <c r="D800" s="2"/>
      <c r="E800" s="44"/>
      <c r="F800" s="2"/>
      <c r="G800" s="2"/>
      <c r="H800" s="44"/>
      <c r="I800" s="2"/>
      <c r="J800" s="2"/>
      <c r="K800" s="44"/>
      <c r="L800" s="2"/>
      <c r="M800" s="2"/>
    </row>
    <row r="801">
      <c r="B801" s="44"/>
      <c r="C801" s="2"/>
      <c r="D801" s="2"/>
      <c r="E801" s="44"/>
      <c r="F801" s="2"/>
      <c r="G801" s="2"/>
      <c r="H801" s="44"/>
      <c r="I801" s="2"/>
      <c r="J801" s="2"/>
      <c r="K801" s="44"/>
      <c r="L801" s="2"/>
      <c r="M801" s="2"/>
    </row>
    <row r="802">
      <c r="B802" s="44"/>
      <c r="C802" s="2"/>
      <c r="D802" s="2"/>
      <c r="E802" s="44"/>
      <c r="F802" s="2"/>
      <c r="G802" s="2"/>
      <c r="H802" s="44"/>
      <c r="I802" s="2"/>
      <c r="J802" s="2"/>
      <c r="K802" s="44"/>
      <c r="L802" s="2"/>
      <c r="M802" s="2"/>
    </row>
    <row r="803">
      <c r="B803" s="44"/>
      <c r="C803" s="2"/>
      <c r="D803" s="2"/>
      <c r="E803" s="44"/>
      <c r="F803" s="2"/>
      <c r="G803" s="2"/>
      <c r="H803" s="44"/>
      <c r="I803" s="2"/>
      <c r="J803" s="2"/>
      <c r="K803" s="44"/>
      <c r="L803" s="2"/>
      <c r="M803" s="2"/>
    </row>
    <row r="804">
      <c r="B804" s="44"/>
      <c r="C804" s="2"/>
      <c r="D804" s="2"/>
      <c r="E804" s="44"/>
      <c r="F804" s="2"/>
      <c r="G804" s="2"/>
      <c r="H804" s="44"/>
      <c r="I804" s="2"/>
      <c r="J804" s="2"/>
      <c r="K804" s="44"/>
      <c r="L804" s="2"/>
      <c r="M804" s="2"/>
    </row>
    <row r="805">
      <c r="B805" s="44"/>
      <c r="C805" s="2"/>
      <c r="D805" s="2"/>
      <c r="E805" s="44"/>
      <c r="F805" s="2"/>
      <c r="G805" s="2"/>
      <c r="H805" s="44"/>
      <c r="I805" s="2"/>
      <c r="J805" s="2"/>
      <c r="K805" s="44"/>
      <c r="L805" s="2"/>
      <c r="M805" s="2"/>
    </row>
    <row r="806">
      <c r="B806" s="44"/>
      <c r="C806" s="2"/>
      <c r="D806" s="2"/>
      <c r="E806" s="44"/>
      <c r="F806" s="2"/>
      <c r="G806" s="2"/>
      <c r="H806" s="44"/>
      <c r="I806" s="2"/>
      <c r="J806" s="2"/>
      <c r="K806" s="44"/>
      <c r="L806" s="2"/>
      <c r="M806" s="2"/>
    </row>
    <row r="807">
      <c r="B807" s="44"/>
      <c r="C807" s="2"/>
      <c r="D807" s="2"/>
      <c r="E807" s="44"/>
      <c r="F807" s="2"/>
      <c r="G807" s="2"/>
      <c r="H807" s="44"/>
      <c r="I807" s="2"/>
      <c r="J807" s="2"/>
      <c r="K807" s="44"/>
      <c r="L807" s="2"/>
      <c r="M807" s="2"/>
    </row>
    <row r="808">
      <c r="B808" s="44"/>
      <c r="C808" s="2"/>
      <c r="D808" s="2"/>
      <c r="E808" s="44"/>
      <c r="F808" s="2"/>
      <c r="G808" s="2"/>
      <c r="H808" s="44"/>
      <c r="I808" s="2"/>
      <c r="J808" s="2"/>
      <c r="K808" s="44"/>
      <c r="L808" s="2"/>
      <c r="M808" s="2"/>
    </row>
    <row r="809">
      <c r="B809" s="44"/>
      <c r="C809" s="2"/>
      <c r="D809" s="2"/>
      <c r="E809" s="44"/>
      <c r="F809" s="2"/>
      <c r="G809" s="2"/>
      <c r="H809" s="44"/>
      <c r="I809" s="2"/>
      <c r="J809" s="2"/>
      <c r="K809" s="44"/>
      <c r="L809" s="2"/>
      <c r="M809" s="2"/>
    </row>
    <row r="810">
      <c r="B810" s="44"/>
      <c r="C810" s="2"/>
      <c r="D810" s="2"/>
      <c r="E810" s="44"/>
      <c r="F810" s="2"/>
      <c r="G810" s="2"/>
      <c r="H810" s="44"/>
      <c r="I810" s="2"/>
      <c r="J810" s="2"/>
      <c r="K810" s="44"/>
      <c r="L810" s="2"/>
      <c r="M810" s="2"/>
    </row>
    <row r="811">
      <c r="B811" s="44"/>
      <c r="C811" s="2"/>
      <c r="D811" s="2"/>
      <c r="E811" s="44"/>
      <c r="F811" s="2"/>
      <c r="G811" s="2"/>
      <c r="H811" s="44"/>
      <c r="I811" s="2"/>
      <c r="J811" s="2"/>
      <c r="K811" s="44"/>
      <c r="L811" s="2"/>
      <c r="M811" s="2"/>
    </row>
    <row r="812">
      <c r="B812" s="44"/>
      <c r="C812" s="2"/>
      <c r="D812" s="2"/>
      <c r="E812" s="44"/>
      <c r="F812" s="2"/>
      <c r="G812" s="2"/>
      <c r="H812" s="44"/>
      <c r="I812" s="2"/>
      <c r="J812" s="2"/>
      <c r="K812" s="44"/>
      <c r="L812" s="2"/>
      <c r="M812" s="2"/>
    </row>
    <row r="813">
      <c r="B813" s="44"/>
      <c r="C813" s="2"/>
      <c r="D813" s="2"/>
      <c r="E813" s="44"/>
      <c r="F813" s="2"/>
      <c r="G813" s="2"/>
      <c r="H813" s="44"/>
      <c r="I813" s="2"/>
      <c r="J813" s="2"/>
      <c r="K813" s="44"/>
      <c r="L813" s="2"/>
      <c r="M813" s="2"/>
    </row>
    <row r="814">
      <c r="B814" s="44"/>
      <c r="C814" s="2"/>
      <c r="D814" s="2"/>
      <c r="E814" s="44"/>
      <c r="F814" s="2"/>
      <c r="G814" s="2"/>
      <c r="H814" s="44"/>
      <c r="I814" s="2"/>
      <c r="J814" s="2"/>
      <c r="K814" s="44"/>
      <c r="L814" s="2"/>
      <c r="M814" s="2"/>
    </row>
    <row r="815">
      <c r="B815" s="44"/>
      <c r="C815" s="2"/>
      <c r="D815" s="2"/>
      <c r="E815" s="44"/>
      <c r="F815" s="2"/>
      <c r="G815" s="2"/>
      <c r="H815" s="44"/>
      <c r="I815" s="2"/>
      <c r="J815" s="2"/>
      <c r="K815" s="44"/>
      <c r="L815" s="2"/>
      <c r="M815" s="2"/>
    </row>
    <row r="816">
      <c r="B816" s="44"/>
      <c r="C816" s="2"/>
      <c r="D816" s="2"/>
      <c r="E816" s="44"/>
      <c r="F816" s="2"/>
      <c r="G816" s="2"/>
      <c r="H816" s="44"/>
      <c r="I816" s="2"/>
      <c r="J816" s="2"/>
      <c r="K816" s="44"/>
      <c r="L816" s="2"/>
      <c r="M816" s="2"/>
    </row>
    <row r="817">
      <c r="B817" s="44"/>
      <c r="C817" s="2"/>
      <c r="D817" s="2"/>
      <c r="E817" s="44"/>
      <c r="F817" s="2"/>
      <c r="G817" s="2"/>
      <c r="H817" s="44"/>
      <c r="I817" s="2"/>
      <c r="J817" s="2"/>
      <c r="K817" s="44"/>
      <c r="L817" s="2"/>
      <c r="M817" s="2"/>
    </row>
    <row r="818">
      <c r="B818" s="44"/>
      <c r="C818" s="2"/>
      <c r="D818" s="2"/>
      <c r="E818" s="44"/>
      <c r="F818" s="2"/>
      <c r="G818" s="2"/>
      <c r="H818" s="44"/>
      <c r="I818" s="2"/>
      <c r="J818" s="2"/>
      <c r="K818" s="44"/>
      <c r="L818" s="2"/>
      <c r="M818" s="2"/>
    </row>
    <row r="819">
      <c r="B819" s="44"/>
      <c r="C819" s="2"/>
      <c r="D819" s="2"/>
      <c r="E819" s="44"/>
      <c r="F819" s="2"/>
      <c r="G819" s="2"/>
      <c r="H819" s="44"/>
      <c r="I819" s="2"/>
      <c r="J819" s="2"/>
      <c r="K819" s="44"/>
      <c r="L819" s="2"/>
      <c r="M819" s="2"/>
    </row>
    <row r="820">
      <c r="B820" s="44"/>
      <c r="C820" s="2"/>
      <c r="D820" s="2"/>
      <c r="E820" s="44"/>
      <c r="F820" s="2"/>
      <c r="G820" s="2"/>
      <c r="H820" s="44"/>
      <c r="I820" s="2"/>
      <c r="J820" s="2"/>
      <c r="K820" s="44"/>
      <c r="L820" s="2"/>
      <c r="M820" s="2"/>
    </row>
    <row r="821">
      <c r="B821" s="44"/>
      <c r="C821" s="2"/>
      <c r="D821" s="2"/>
      <c r="E821" s="44"/>
      <c r="F821" s="2"/>
      <c r="G821" s="2"/>
      <c r="H821" s="44"/>
      <c r="I821" s="2"/>
      <c r="J821" s="2"/>
      <c r="K821" s="44"/>
      <c r="L821" s="2"/>
      <c r="M821" s="2"/>
    </row>
    <row r="822">
      <c r="B822" s="44"/>
      <c r="C822" s="2"/>
      <c r="D822" s="2"/>
      <c r="E822" s="44"/>
      <c r="F822" s="2"/>
      <c r="G822" s="2"/>
      <c r="H822" s="44"/>
      <c r="I822" s="2"/>
      <c r="J822" s="2"/>
      <c r="K822" s="44"/>
      <c r="L822" s="2"/>
      <c r="M822" s="2"/>
    </row>
    <row r="823">
      <c r="B823" s="44"/>
      <c r="C823" s="2"/>
      <c r="D823" s="2"/>
      <c r="E823" s="44"/>
      <c r="F823" s="2"/>
      <c r="G823" s="2"/>
      <c r="H823" s="44"/>
      <c r="I823" s="2"/>
      <c r="J823" s="2"/>
      <c r="K823" s="44"/>
      <c r="L823" s="2"/>
      <c r="M823" s="2"/>
    </row>
    <row r="824">
      <c r="B824" s="44"/>
      <c r="C824" s="2"/>
      <c r="D824" s="2"/>
      <c r="E824" s="44"/>
      <c r="F824" s="2"/>
      <c r="G824" s="2"/>
      <c r="H824" s="44"/>
      <c r="I824" s="2"/>
      <c r="J824" s="2"/>
      <c r="K824" s="44"/>
      <c r="L824" s="2"/>
      <c r="M824" s="2"/>
    </row>
    <row r="825">
      <c r="B825" s="44"/>
      <c r="C825" s="2"/>
      <c r="D825" s="2"/>
      <c r="E825" s="44"/>
      <c r="F825" s="2"/>
      <c r="G825" s="2"/>
      <c r="H825" s="44"/>
      <c r="I825" s="2"/>
      <c r="J825" s="2"/>
      <c r="K825" s="44"/>
      <c r="L825" s="2"/>
      <c r="M825" s="2"/>
    </row>
    <row r="826">
      <c r="B826" s="44"/>
      <c r="C826" s="2"/>
      <c r="D826" s="2"/>
      <c r="E826" s="44"/>
      <c r="F826" s="2"/>
      <c r="G826" s="2"/>
      <c r="H826" s="44"/>
      <c r="I826" s="2"/>
      <c r="J826" s="2"/>
      <c r="K826" s="44"/>
      <c r="L826" s="2"/>
      <c r="M826" s="2"/>
    </row>
    <row r="827">
      <c r="B827" s="44"/>
      <c r="C827" s="2"/>
      <c r="D827" s="2"/>
      <c r="E827" s="44"/>
      <c r="F827" s="2"/>
      <c r="G827" s="2"/>
      <c r="H827" s="44"/>
      <c r="I827" s="2"/>
      <c r="J827" s="2"/>
      <c r="K827" s="44"/>
      <c r="L827" s="2"/>
      <c r="M827" s="2"/>
    </row>
    <row r="828">
      <c r="B828" s="44"/>
      <c r="C828" s="2"/>
      <c r="D828" s="2"/>
      <c r="E828" s="44"/>
      <c r="F828" s="2"/>
      <c r="G828" s="2"/>
      <c r="H828" s="44"/>
      <c r="I828" s="2"/>
      <c r="J828" s="2"/>
      <c r="K828" s="44"/>
      <c r="L828" s="2"/>
      <c r="M828" s="2"/>
    </row>
    <row r="829">
      <c r="B829" s="44"/>
      <c r="C829" s="2"/>
      <c r="D829" s="2"/>
      <c r="E829" s="44"/>
      <c r="F829" s="2"/>
      <c r="G829" s="2"/>
      <c r="H829" s="44"/>
      <c r="I829" s="2"/>
      <c r="J829" s="2"/>
      <c r="K829" s="44"/>
      <c r="L829" s="2"/>
      <c r="M829" s="2"/>
    </row>
    <row r="830">
      <c r="B830" s="44"/>
      <c r="C830" s="2"/>
      <c r="D830" s="2"/>
      <c r="E830" s="44"/>
      <c r="F830" s="2"/>
      <c r="G830" s="2"/>
      <c r="H830" s="44"/>
      <c r="I830" s="2"/>
      <c r="J830" s="2"/>
      <c r="K830" s="44"/>
      <c r="L830" s="2"/>
      <c r="M830" s="2"/>
    </row>
    <row r="831">
      <c r="B831" s="44"/>
      <c r="C831" s="2"/>
      <c r="D831" s="2"/>
      <c r="E831" s="44"/>
      <c r="F831" s="2"/>
      <c r="G831" s="2"/>
      <c r="H831" s="44"/>
      <c r="I831" s="2"/>
      <c r="J831" s="2"/>
      <c r="K831" s="44"/>
      <c r="L831" s="2"/>
      <c r="M831" s="2"/>
    </row>
    <row r="832">
      <c r="B832" s="44"/>
      <c r="C832" s="2"/>
      <c r="D832" s="2"/>
      <c r="E832" s="44"/>
      <c r="F832" s="2"/>
      <c r="G832" s="2"/>
      <c r="H832" s="44"/>
      <c r="I832" s="2"/>
      <c r="J832" s="2"/>
      <c r="K832" s="44"/>
      <c r="L832" s="2"/>
      <c r="M832" s="2"/>
    </row>
    <row r="833">
      <c r="B833" s="44"/>
      <c r="C833" s="2"/>
      <c r="D833" s="2"/>
      <c r="E833" s="44"/>
      <c r="F833" s="2"/>
      <c r="G833" s="2"/>
      <c r="H833" s="44"/>
      <c r="I833" s="2"/>
      <c r="J833" s="2"/>
      <c r="K833" s="44"/>
      <c r="L833" s="2"/>
      <c r="M833" s="2"/>
    </row>
    <row r="834">
      <c r="B834" s="44"/>
      <c r="C834" s="2"/>
      <c r="D834" s="2"/>
      <c r="E834" s="44"/>
      <c r="F834" s="2"/>
      <c r="G834" s="2"/>
      <c r="H834" s="44"/>
      <c r="I834" s="2"/>
      <c r="J834" s="2"/>
      <c r="K834" s="44"/>
      <c r="L834" s="2"/>
      <c r="M834" s="2"/>
    </row>
    <row r="835">
      <c r="B835" s="44"/>
      <c r="C835" s="2"/>
      <c r="D835" s="2"/>
      <c r="E835" s="44"/>
      <c r="F835" s="2"/>
      <c r="G835" s="2"/>
      <c r="H835" s="44"/>
      <c r="I835" s="2"/>
      <c r="J835" s="2"/>
      <c r="K835" s="44"/>
      <c r="L835" s="2"/>
      <c r="M835" s="2"/>
    </row>
    <row r="836">
      <c r="B836" s="44"/>
      <c r="C836" s="2"/>
      <c r="D836" s="2"/>
      <c r="E836" s="44"/>
      <c r="F836" s="2"/>
      <c r="G836" s="2"/>
      <c r="H836" s="44"/>
      <c r="I836" s="2"/>
      <c r="J836" s="2"/>
      <c r="K836" s="44"/>
      <c r="L836" s="2"/>
      <c r="M836" s="2"/>
    </row>
    <row r="837">
      <c r="B837" s="44"/>
      <c r="C837" s="2"/>
      <c r="D837" s="2"/>
      <c r="E837" s="44"/>
      <c r="F837" s="2"/>
      <c r="G837" s="2"/>
      <c r="H837" s="44"/>
      <c r="I837" s="2"/>
      <c r="J837" s="2"/>
      <c r="K837" s="44"/>
      <c r="L837" s="2"/>
      <c r="M837" s="2"/>
    </row>
    <row r="838">
      <c r="B838" s="44"/>
      <c r="C838" s="2"/>
      <c r="D838" s="2"/>
      <c r="E838" s="44"/>
      <c r="F838" s="2"/>
      <c r="G838" s="2"/>
      <c r="H838" s="44"/>
      <c r="I838" s="2"/>
      <c r="J838" s="2"/>
      <c r="K838" s="44"/>
      <c r="L838" s="2"/>
      <c r="M838" s="2"/>
    </row>
    <row r="839">
      <c r="B839" s="44"/>
      <c r="C839" s="2"/>
      <c r="D839" s="2"/>
      <c r="E839" s="44"/>
      <c r="F839" s="2"/>
      <c r="G839" s="2"/>
      <c r="H839" s="44"/>
      <c r="I839" s="2"/>
      <c r="J839" s="2"/>
      <c r="K839" s="44"/>
      <c r="L839" s="2"/>
      <c r="M839" s="2"/>
    </row>
    <row r="840">
      <c r="B840" s="44"/>
      <c r="C840" s="2"/>
      <c r="D840" s="2"/>
      <c r="E840" s="44"/>
      <c r="F840" s="2"/>
      <c r="G840" s="2"/>
      <c r="H840" s="44"/>
      <c r="I840" s="2"/>
      <c r="J840" s="2"/>
      <c r="K840" s="44"/>
      <c r="L840" s="2"/>
      <c r="M840" s="2"/>
    </row>
    <row r="841">
      <c r="B841" s="44"/>
      <c r="C841" s="2"/>
      <c r="D841" s="2"/>
      <c r="E841" s="44"/>
      <c r="F841" s="2"/>
      <c r="G841" s="2"/>
      <c r="H841" s="44"/>
      <c r="I841" s="2"/>
      <c r="J841" s="2"/>
      <c r="K841" s="44"/>
      <c r="L841" s="2"/>
      <c r="M841" s="2"/>
    </row>
    <row r="842">
      <c r="B842" s="44"/>
      <c r="C842" s="2"/>
      <c r="D842" s="2"/>
      <c r="E842" s="44"/>
      <c r="F842" s="2"/>
      <c r="G842" s="2"/>
      <c r="H842" s="44"/>
      <c r="I842" s="2"/>
      <c r="J842" s="2"/>
      <c r="K842" s="44"/>
      <c r="L842" s="2"/>
      <c r="M842" s="2"/>
    </row>
    <row r="843">
      <c r="B843" s="44"/>
      <c r="C843" s="2"/>
      <c r="D843" s="2"/>
      <c r="E843" s="44"/>
      <c r="F843" s="2"/>
      <c r="G843" s="2"/>
      <c r="H843" s="44"/>
      <c r="I843" s="2"/>
      <c r="J843" s="2"/>
      <c r="K843" s="44"/>
      <c r="L843" s="2"/>
      <c r="M843" s="2"/>
    </row>
    <row r="844">
      <c r="B844" s="44"/>
      <c r="C844" s="2"/>
      <c r="D844" s="2"/>
      <c r="E844" s="44"/>
      <c r="F844" s="2"/>
      <c r="G844" s="2"/>
      <c r="H844" s="44"/>
      <c r="I844" s="2"/>
      <c r="J844" s="2"/>
      <c r="K844" s="44"/>
      <c r="L844" s="2"/>
      <c r="M844" s="2"/>
    </row>
    <row r="845">
      <c r="B845" s="44"/>
      <c r="C845" s="2"/>
      <c r="D845" s="2"/>
      <c r="E845" s="44"/>
      <c r="F845" s="2"/>
      <c r="G845" s="2"/>
      <c r="H845" s="44"/>
      <c r="I845" s="2"/>
      <c r="J845" s="2"/>
      <c r="K845" s="44"/>
      <c r="L845" s="2"/>
      <c r="M845" s="2"/>
    </row>
    <row r="846">
      <c r="B846" s="44"/>
      <c r="C846" s="2"/>
      <c r="D846" s="2"/>
      <c r="E846" s="44"/>
      <c r="F846" s="2"/>
      <c r="G846" s="2"/>
      <c r="H846" s="44"/>
      <c r="I846" s="2"/>
      <c r="J846" s="2"/>
      <c r="K846" s="44"/>
      <c r="L846" s="2"/>
      <c r="M846" s="2"/>
    </row>
    <row r="847">
      <c r="B847" s="44"/>
      <c r="C847" s="2"/>
      <c r="D847" s="2"/>
      <c r="E847" s="44"/>
      <c r="F847" s="2"/>
      <c r="G847" s="2"/>
      <c r="H847" s="44"/>
      <c r="I847" s="2"/>
      <c r="J847" s="2"/>
      <c r="K847" s="44"/>
      <c r="L847" s="2"/>
      <c r="M847" s="2"/>
    </row>
    <row r="848">
      <c r="B848" s="44"/>
      <c r="C848" s="2"/>
      <c r="D848" s="2"/>
      <c r="E848" s="44"/>
      <c r="F848" s="2"/>
      <c r="G848" s="2"/>
      <c r="H848" s="44"/>
      <c r="I848" s="2"/>
      <c r="J848" s="2"/>
      <c r="K848" s="44"/>
      <c r="L848" s="2"/>
      <c r="M848" s="2"/>
    </row>
    <row r="849">
      <c r="B849" s="44"/>
      <c r="C849" s="2"/>
      <c r="D849" s="2"/>
      <c r="E849" s="44"/>
      <c r="F849" s="2"/>
      <c r="G849" s="2"/>
      <c r="H849" s="44"/>
      <c r="I849" s="2"/>
      <c r="J849" s="2"/>
      <c r="K849" s="44"/>
      <c r="L849" s="2"/>
      <c r="M849" s="2"/>
    </row>
    <row r="850">
      <c r="B850" s="44"/>
      <c r="C850" s="2"/>
      <c r="D850" s="2"/>
      <c r="E850" s="44"/>
      <c r="F850" s="2"/>
      <c r="G850" s="2"/>
      <c r="H850" s="44"/>
      <c r="I850" s="2"/>
      <c r="J850" s="2"/>
      <c r="K850" s="44"/>
      <c r="L850" s="2"/>
      <c r="M850" s="2"/>
    </row>
    <row r="851">
      <c r="B851" s="44"/>
      <c r="C851" s="2"/>
      <c r="D851" s="2"/>
      <c r="E851" s="44"/>
      <c r="F851" s="2"/>
      <c r="G851" s="2"/>
      <c r="H851" s="44"/>
      <c r="I851" s="2"/>
      <c r="J851" s="2"/>
      <c r="K851" s="44"/>
      <c r="L851" s="2"/>
      <c r="M851" s="2"/>
    </row>
    <row r="852">
      <c r="B852" s="44"/>
      <c r="C852" s="2"/>
      <c r="D852" s="2"/>
      <c r="E852" s="44"/>
      <c r="F852" s="2"/>
      <c r="G852" s="2"/>
      <c r="H852" s="44"/>
      <c r="I852" s="2"/>
      <c r="J852" s="2"/>
      <c r="K852" s="44"/>
      <c r="L852" s="2"/>
      <c r="M852" s="2"/>
    </row>
    <row r="853">
      <c r="B853" s="44"/>
      <c r="C853" s="2"/>
      <c r="D853" s="2"/>
      <c r="E853" s="44"/>
      <c r="F853" s="2"/>
      <c r="G853" s="2"/>
      <c r="H853" s="44"/>
      <c r="I853" s="2"/>
      <c r="J853" s="2"/>
      <c r="K853" s="44"/>
      <c r="L853" s="2"/>
      <c r="M853" s="2"/>
    </row>
    <row r="854">
      <c r="B854" s="44"/>
      <c r="C854" s="2"/>
      <c r="D854" s="2"/>
      <c r="E854" s="44"/>
      <c r="F854" s="2"/>
      <c r="G854" s="2"/>
      <c r="H854" s="44"/>
      <c r="I854" s="2"/>
      <c r="J854" s="2"/>
      <c r="K854" s="44"/>
      <c r="L854" s="2"/>
      <c r="M854" s="2"/>
    </row>
    <row r="855">
      <c r="B855" s="44"/>
      <c r="C855" s="2"/>
      <c r="D855" s="2"/>
      <c r="E855" s="44"/>
      <c r="F855" s="2"/>
      <c r="G855" s="2"/>
      <c r="H855" s="44"/>
      <c r="I855" s="2"/>
      <c r="J855" s="2"/>
      <c r="K855" s="44"/>
      <c r="L855" s="2"/>
      <c r="M855" s="2"/>
    </row>
    <row r="856">
      <c r="B856" s="44"/>
      <c r="C856" s="2"/>
      <c r="D856" s="2"/>
      <c r="E856" s="44"/>
      <c r="F856" s="2"/>
      <c r="G856" s="2"/>
      <c r="H856" s="44"/>
      <c r="I856" s="2"/>
      <c r="J856" s="2"/>
      <c r="K856" s="44"/>
      <c r="L856" s="2"/>
      <c r="M856" s="2"/>
    </row>
    <row r="857">
      <c r="B857" s="44"/>
      <c r="C857" s="2"/>
      <c r="D857" s="2"/>
      <c r="E857" s="44"/>
      <c r="F857" s="2"/>
      <c r="G857" s="2"/>
      <c r="H857" s="44"/>
      <c r="I857" s="2"/>
      <c r="J857" s="2"/>
      <c r="K857" s="44"/>
      <c r="L857" s="2"/>
      <c r="M857" s="2"/>
    </row>
    <row r="858">
      <c r="B858" s="44"/>
      <c r="C858" s="2"/>
      <c r="D858" s="2"/>
      <c r="E858" s="44"/>
      <c r="F858" s="2"/>
      <c r="G858" s="2"/>
      <c r="H858" s="44"/>
      <c r="I858" s="2"/>
      <c r="J858" s="2"/>
      <c r="K858" s="44"/>
      <c r="L858" s="2"/>
      <c r="M858" s="2"/>
    </row>
    <row r="859">
      <c r="B859" s="44"/>
      <c r="C859" s="2"/>
      <c r="D859" s="2"/>
      <c r="E859" s="44"/>
      <c r="F859" s="2"/>
      <c r="G859" s="2"/>
      <c r="H859" s="44"/>
      <c r="I859" s="2"/>
      <c r="J859" s="2"/>
      <c r="K859" s="44"/>
      <c r="L859" s="2"/>
      <c r="M859" s="2"/>
    </row>
    <row r="860">
      <c r="B860" s="44"/>
      <c r="C860" s="2"/>
      <c r="D860" s="2"/>
      <c r="E860" s="44"/>
      <c r="F860" s="2"/>
      <c r="G860" s="2"/>
      <c r="H860" s="44"/>
      <c r="I860" s="2"/>
      <c r="J860" s="2"/>
      <c r="K860" s="44"/>
      <c r="L860" s="2"/>
      <c r="M860" s="2"/>
    </row>
    <row r="861">
      <c r="B861" s="44"/>
      <c r="C861" s="2"/>
      <c r="D861" s="2"/>
      <c r="E861" s="44"/>
      <c r="F861" s="2"/>
      <c r="G861" s="2"/>
      <c r="H861" s="44"/>
      <c r="I861" s="2"/>
      <c r="J861" s="2"/>
      <c r="K861" s="44"/>
      <c r="L861" s="2"/>
      <c r="M861" s="2"/>
    </row>
    <row r="862">
      <c r="B862" s="44"/>
      <c r="C862" s="2"/>
      <c r="D862" s="2"/>
      <c r="E862" s="44"/>
      <c r="F862" s="2"/>
      <c r="G862" s="2"/>
      <c r="H862" s="44"/>
      <c r="I862" s="2"/>
      <c r="J862" s="2"/>
      <c r="K862" s="44"/>
      <c r="L862" s="2"/>
      <c r="M862" s="2"/>
    </row>
    <row r="863">
      <c r="B863" s="44"/>
      <c r="C863" s="2"/>
      <c r="D863" s="2"/>
      <c r="E863" s="44"/>
      <c r="F863" s="2"/>
      <c r="G863" s="2"/>
      <c r="H863" s="44"/>
      <c r="I863" s="2"/>
      <c r="J863" s="2"/>
      <c r="K863" s="44"/>
      <c r="L863" s="2"/>
      <c r="M863" s="2"/>
    </row>
    <row r="864">
      <c r="B864" s="44"/>
      <c r="C864" s="2"/>
      <c r="D864" s="2"/>
      <c r="E864" s="44"/>
      <c r="F864" s="2"/>
      <c r="G864" s="2"/>
      <c r="H864" s="44"/>
      <c r="I864" s="2"/>
      <c r="J864" s="2"/>
      <c r="K864" s="44"/>
      <c r="L864" s="2"/>
      <c r="M864" s="2"/>
    </row>
    <row r="865">
      <c r="B865" s="44"/>
      <c r="C865" s="2"/>
      <c r="D865" s="2"/>
      <c r="E865" s="44"/>
      <c r="F865" s="2"/>
      <c r="G865" s="2"/>
      <c r="H865" s="44"/>
      <c r="I865" s="2"/>
      <c r="J865" s="2"/>
      <c r="K865" s="44"/>
      <c r="L865" s="2"/>
      <c r="M865" s="2"/>
    </row>
    <row r="866">
      <c r="B866" s="44"/>
      <c r="C866" s="2"/>
      <c r="D866" s="2"/>
      <c r="E866" s="44"/>
      <c r="F866" s="2"/>
      <c r="G866" s="2"/>
      <c r="H866" s="44"/>
      <c r="I866" s="2"/>
      <c r="J866" s="2"/>
      <c r="K866" s="44"/>
      <c r="L866" s="2"/>
      <c r="M866" s="2"/>
    </row>
    <row r="867">
      <c r="B867" s="44"/>
      <c r="C867" s="2"/>
      <c r="D867" s="2"/>
      <c r="E867" s="44"/>
      <c r="F867" s="2"/>
      <c r="G867" s="2"/>
      <c r="H867" s="44"/>
      <c r="I867" s="2"/>
      <c r="J867" s="2"/>
      <c r="K867" s="44"/>
      <c r="L867" s="2"/>
      <c r="M867" s="2"/>
    </row>
    <row r="868">
      <c r="B868" s="44"/>
      <c r="C868" s="2"/>
      <c r="D868" s="2"/>
      <c r="E868" s="44"/>
      <c r="F868" s="2"/>
      <c r="G868" s="2"/>
      <c r="H868" s="44"/>
      <c r="I868" s="2"/>
      <c r="J868" s="2"/>
      <c r="K868" s="44"/>
      <c r="L868" s="2"/>
      <c r="M868" s="2"/>
    </row>
    <row r="869">
      <c r="B869" s="44"/>
      <c r="C869" s="2"/>
      <c r="D869" s="2"/>
      <c r="E869" s="44"/>
      <c r="F869" s="2"/>
      <c r="G869" s="2"/>
      <c r="H869" s="44"/>
      <c r="I869" s="2"/>
      <c r="J869" s="2"/>
      <c r="K869" s="44"/>
      <c r="L869" s="2"/>
      <c r="M869" s="2"/>
    </row>
    <row r="870">
      <c r="B870" s="44"/>
      <c r="C870" s="2"/>
      <c r="D870" s="2"/>
      <c r="E870" s="44"/>
      <c r="F870" s="2"/>
      <c r="G870" s="2"/>
      <c r="H870" s="44"/>
      <c r="I870" s="2"/>
      <c r="J870" s="2"/>
      <c r="K870" s="44"/>
      <c r="L870" s="2"/>
      <c r="M870" s="2"/>
    </row>
    <row r="871">
      <c r="B871" s="44"/>
      <c r="C871" s="2"/>
      <c r="D871" s="2"/>
      <c r="E871" s="44"/>
      <c r="F871" s="2"/>
      <c r="G871" s="2"/>
      <c r="H871" s="44"/>
      <c r="I871" s="2"/>
      <c r="J871" s="2"/>
      <c r="K871" s="44"/>
      <c r="L871" s="2"/>
      <c r="M871" s="2"/>
    </row>
    <row r="872">
      <c r="B872" s="44"/>
      <c r="C872" s="2"/>
      <c r="D872" s="2"/>
      <c r="E872" s="44"/>
      <c r="F872" s="2"/>
      <c r="G872" s="2"/>
      <c r="H872" s="44"/>
      <c r="I872" s="2"/>
      <c r="J872" s="2"/>
      <c r="K872" s="44"/>
      <c r="L872" s="2"/>
      <c r="M872" s="2"/>
    </row>
    <row r="873">
      <c r="B873" s="44"/>
      <c r="C873" s="2"/>
      <c r="D873" s="2"/>
      <c r="E873" s="44"/>
      <c r="F873" s="2"/>
      <c r="G873" s="2"/>
      <c r="H873" s="44"/>
      <c r="I873" s="2"/>
      <c r="J873" s="2"/>
      <c r="K873" s="44"/>
      <c r="L873" s="2"/>
      <c r="M873" s="2"/>
    </row>
    <row r="874">
      <c r="B874" s="44"/>
      <c r="C874" s="2"/>
      <c r="D874" s="2"/>
      <c r="E874" s="44"/>
      <c r="F874" s="2"/>
      <c r="G874" s="2"/>
      <c r="H874" s="44"/>
      <c r="I874" s="2"/>
      <c r="J874" s="2"/>
      <c r="K874" s="44"/>
      <c r="L874" s="2"/>
      <c r="M874" s="2"/>
    </row>
    <row r="875">
      <c r="B875" s="44"/>
      <c r="C875" s="2"/>
      <c r="D875" s="2"/>
      <c r="E875" s="44"/>
      <c r="F875" s="2"/>
      <c r="G875" s="2"/>
      <c r="H875" s="44"/>
      <c r="I875" s="2"/>
      <c r="J875" s="2"/>
      <c r="K875" s="44"/>
      <c r="L875" s="2"/>
      <c r="M875" s="2"/>
    </row>
    <row r="876">
      <c r="B876" s="44"/>
      <c r="C876" s="2"/>
      <c r="D876" s="2"/>
      <c r="E876" s="44"/>
      <c r="F876" s="2"/>
      <c r="G876" s="2"/>
      <c r="H876" s="44"/>
      <c r="I876" s="2"/>
      <c r="J876" s="2"/>
      <c r="K876" s="44"/>
      <c r="L876" s="2"/>
      <c r="M876" s="2"/>
    </row>
    <row r="877">
      <c r="B877" s="44"/>
      <c r="C877" s="2"/>
      <c r="D877" s="2"/>
      <c r="E877" s="44"/>
      <c r="F877" s="2"/>
      <c r="G877" s="2"/>
      <c r="H877" s="44"/>
      <c r="I877" s="2"/>
      <c r="J877" s="2"/>
      <c r="K877" s="44"/>
      <c r="L877" s="2"/>
      <c r="M877" s="2"/>
    </row>
    <row r="878">
      <c r="B878" s="44"/>
      <c r="C878" s="2"/>
      <c r="D878" s="2"/>
      <c r="E878" s="44"/>
      <c r="F878" s="2"/>
      <c r="G878" s="2"/>
      <c r="H878" s="44"/>
      <c r="I878" s="2"/>
      <c r="J878" s="2"/>
      <c r="K878" s="44"/>
      <c r="L878" s="2"/>
      <c r="M878" s="2"/>
    </row>
    <row r="879">
      <c r="B879" s="44"/>
      <c r="C879" s="2"/>
      <c r="D879" s="2"/>
      <c r="E879" s="44"/>
      <c r="F879" s="2"/>
      <c r="G879" s="2"/>
      <c r="H879" s="44"/>
      <c r="I879" s="2"/>
      <c r="J879" s="2"/>
      <c r="K879" s="44"/>
      <c r="L879" s="2"/>
      <c r="M879" s="2"/>
    </row>
    <row r="880">
      <c r="B880" s="44"/>
      <c r="C880" s="2"/>
      <c r="D880" s="2"/>
      <c r="E880" s="44"/>
      <c r="F880" s="2"/>
      <c r="G880" s="2"/>
      <c r="H880" s="44"/>
      <c r="I880" s="2"/>
      <c r="J880" s="2"/>
      <c r="K880" s="44"/>
      <c r="L880" s="2"/>
      <c r="M880" s="2"/>
    </row>
    <row r="881">
      <c r="B881" s="44"/>
      <c r="C881" s="2"/>
      <c r="D881" s="2"/>
      <c r="E881" s="44"/>
      <c r="F881" s="2"/>
      <c r="G881" s="2"/>
      <c r="H881" s="44"/>
      <c r="I881" s="2"/>
      <c r="J881" s="2"/>
      <c r="K881" s="44"/>
      <c r="L881" s="2"/>
      <c r="M881" s="2"/>
    </row>
    <row r="882">
      <c r="B882" s="44"/>
      <c r="C882" s="2"/>
      <c r="D882" s="2"/>
      <c r="E882" s="44"/>
      <c r="F882" s="2"/>
      <c r="G882" s="2"/>
      <c r="H882" s="44"/>
      <c r="I882" s="2"/>
      <c r="J882" s="2"/>
      <c r="K882" s="44"/>
      <c r="L882" s="2"/>
      <c r="M882" s="2"/>
    </row>
    <row r="883">
      <c r="B883" s="44"/>
      <c r="C883" s="2"/>
      <c r="D883" s="2"/>
      <c r="E883" s="44"/>
      <c r="F883" s="2"/>
      <c r="G883" s="2"/>
      <c r="H883" s="44"/>
      <c r="I883" s="2"/>
      <c r="J883" s="2"/>
      <c r="K883" s="44"/>
      <c r="L883" s="2"/>
      <c r="M883" s="2"/>
    </row>
    <row r="884">
      <c r="B884" s="44"/>
      <c r="C884" s="2"/>
      <c r="D884" s="2"/>
      <c r="E884" s="44"/>
      <c r="F884" s="2"/>
      <c r="G884" s="2"/>
      <c r="H884" s="44"/>
      <c r="I884" s="2"/>
      <c r="J884" s="2"/>
      <c r="K884" s="44"/>
      <c r="L884" s="2"/>
      <c r="M884" s="2"/>
    </row>
    <row r="885">
      <c r="B885" s="44"/>
      <c r="C885" s="2"/>
      <c r="D885" s="2"/>
      <c r="E885" s="44"/>
      <c r="F885" s="2"/>
      <c r="G885" s="2"/>
      <c r="H885" s="44"/>
      <c r="I885" s="2"/>
      <c r="J885" s="2"/>
      <c r="K885" s="44"/>
      <c r="L885" s="2"/>
      <c r="M885" s="2"/>
    </row>
    <row r="886">
      <c r="B886" s="44"/>
      <c r="C886" s="2"/>
      <c r="D886" s="2"/>
      <c r="E886" s="44"/>
      <c r="F886" s="2"/>
      <c r="G886" s="2"/>
      <c r="H886" s="44"/>
      <c r="I886" s="2"/>
      <c r="J886" s="2"/>
      <c r="K886" s="44"/>
      <c r="L886" s="2"/>
      <c r="M886" s="2"/>
    </row>
    <row r="887">
      <c r="B887" s="44"/>
      <c r="C887" s="2"/>
      <c r="D887" s="2"/>
      <c r="E887" s="44"/>
      <c r="F887" s="2"/>
      <c r="G887" s="2"/>
      <c r="H887" s="44"/>
      <c r="I887" s="2"/>
      <c r="J887" s="2"/>
      <c r="K887" s="44"/>
      <c r="L887" s="2"/>
      <c r="M887" s="2"/>
    </row>
    <row r="888">
      <c r="B888" s="44"/>
      <c r="C888" s="2"/>
      <c r="D888" s="2"/>
      <c r="E888" s="44"/>
      <c r="F888" s="2"/>
      <c r="G888" s="2"/>
      <c r="H888" s="44"/>
      <c r="I888" s="2"/>
      <c r="J888" s="2"/>
      <c r="K888" s="44"/>
      <c r="L888" s="2"/>
      <c r="M888" s="2"/>
    </row>
    <row r="889">
      <c r="B889" s="44"/>
      <c r="C889" s="2"/>
      <c r="D889" s="2"/>
      <c r="E889" s="44"/>
      <c r="F889" s="2"/>
      <c r="G889" s="2"/>
      <c r="H889" s="44"/>
      <c r="I889" s="2"/>
      <c r="J889" s="2"/>
      <c r="K889" s="44"/>
      <c r="L889" s="2"/>
      <c r="M889" s="2"/>
    </row>
    <row r="890">
      <c r="B890" s="44"/>
      <c r="C890" s="2"/>
      <c r="D890" s="2"/>
      <c r="E890" s="44"/>
      <c r="F890" s="2"/>
      <c r="G890" s="2"/>
      <c r="H890" s="44"/>
      <c r="I890" s="2"/>
      <c r="J890" s="2"/>
      <c r="K890" s="44"/>
      <c r="L890" s="2"/>
      <c r="M890" s="2"/>
    </row>
    <row r="891">
      <c r="B891" s="44"/>
      <c r="C891" s="2"/>
      <c r="D891" s="2"/>
      <c r="E891" s="44"/>
      <c r="F891" s="2"/>
      <c r="G891" s="2"/>
      <c r="H891" s="44"/>
      <c r="I891" s="2"/>
      <c r="J891" s="2"/>
      <c r="K891" s="44"/>
      <c r="L891" s="2"/>
      <c r="M891" s="2"/>
    </row>
    <row r="892">
      <c r="B892" s="44"/>
      <c r="C892" s="2"/>
      <c r="D892" s="2"/>
      <c r="E892" s="44"/>
      <c r="F892" s="2"/>
      <c r="G892" s="2"/>
      <c r="H892" s="44"/>
      <c r="I892" s="2"/>
      <c r="J892" s="2"/>
      <c r="K892" s="44"/>
      <c r="L892" s="2"/>
      <c r="M892" s="2"/>
    </row>
    <row r="893">
      <c r="B893" s="44"/>
      <c r="C893" s="2"/>
      <c r="D893" s="2"/>
      <c r="E893" s="44"/>
      <c r="F893" s="2"/>
      <c r="G893" s="2"/>
      <c r="H893" s="44"/>
      <c r="I893" s="2"/>
      <c r="J893" s="2"/>
      <c r="K893" s="44"/>
      <c r="L893" s="2"/>
      <c r="M893" s="2"/>
    </row>
    <row r="894">
      <c r="B894" s="44"/>
      <c r="C894" s="2"/>
      <c r="D894" s="2"/>
      <c r="E894" s="44"/>
      <c r="F894" s="2"/>
      <c r="G894" s="2"/>
      <c r="H894" s="44"/>
      <c r="I894" s="2"/>
      <c r="J894" s="2"/>
      <c r="K894" s="44"/>
      <c r="L894" s="2"/>
      <c r="M894" s="2"/>
    </row>
    <row r="895">
      <c r="B895" s="44"/>
      <c r="C895" s="2"/>
      <c r="D895" s="2"/>
      <c r="E895" s="44"/>
      <c r="F895" s="2"/>
      <c r="G895" s="2"/>
      <c r="H895" s="44"/>
      <c r="I895" s="2"/>
      <c r="J895" s="2"/>
      <c r="K895" s="44"/>
      <c r="L895" s="2"/>
      <c r="M895" s="2"/>
    </row>
    <row r="896">
      <c r="B896" s="44"/>
      <c r="C896" s="2"/>
      <c r="D896" s="2"/>
      <c r="E896" s="44"/>
      <c r="F896" s="2"/>
      <c r="G896" s="2"/>
      <c r="H896" s="44"/>
      <c r="I896" s="2"/>
      <c r="J896" s="2"/>
      <c r="K896" s="44"/>
      <c r="L896" s="2"/>
      <c r="M896" s="2"/>
    </row>
    <row r="897">
      <c r="B897" s="44"/>
      <c r="C897" s="2"/>
      <c r="D897" s="2"/>
      <c r="E897" s="44"/>
      <c r="F897" s="2"/>
      <c r="G897" s="2"/>
      <c r="H897" s="44"/>
      <c r="I897" s="2"/>
      <c r="J897" s="2"/>
      <c r="K897" s="44"/>
      <c r="L897" s="2"/>
      <c r="M897" s="2"/>
    </row>
    <row r="898">
      <c r="B898" s="44"/>
      <c r="C898" s="2"/>
      <c r="D898" s="2"/>
      <c r="E898" s="44"/>
      <c r="F898" s="2"/>
      <c r="G898" s="2"/>
      <c r="H898" s="44"/>
      <c r="I898" s="2"/>
      <c r="J898" s="2"/>
      <c r="K898" s="44"/>
      <c r="L898" s="2"/>
      <c r="M898" s="2"/>
    </row>
    <row r="899">
      <c r="B899" s="44"/>
      <c r="C899" s="2"/>
      <c r="D899" s="2"/>
      <c r="E899" s="44"/>
      <c r="F899" s="2"/>
      <c r="G899" s="2"/>
      <c r="H899" s="44"/>
      <c r="I899" s="2"/>
      <c r="J899" s="2"/>
      <c r="K899" s="44"/>
      <c r="L899" s="2"/>
      <c r="M899" s="2"/>
    </row>
    <row r="900">
      <c r="B900" s="44"/>
      <c r="C900" s="2"/>
      <c r="D900" s="2"/>
      <c r="E900" s="44"/>
      <c r="F900" s="2"/>
      <c r="G900" s="2"/>
      <c r="H900" s="44"/>
      <c r="I900" s="2"/>
      <c r="J900" s="2"/>
      <c r="K900" s="44"/>
      <c r="L900" s="2"/>
      <c r="M900" s="2"/>
    </row>
    <row r="901">
      <c r="B901" s="44"/>
      <c r="C901" s="2"/>
      <c r="D901" s="2"/>
      <c r="E901" s="44"/>
      <c r="F901" s="2"/>
      <c r="G901" s="2"/>
      <c r="H901" s="44"/>
      <c r="I901" s="2"/>
      <c r="J901" s="2"/>
      <c r="K901" s="44"/>
      <c r="L901" s="2"/>
      <c r="M901" s="2"/>
    </row>
    <row r="902">
      <c r="B902" s="44"/>
      <c r="C902" s="2"/>
      <c r="D902" s="2"/>
      <c r="E902" s="44"/>
      <c r="F902" s="2"/>
      <c r="G902" s="2"/>
      <c r="H902" s="44"/>
      <c r="I902" s="2"/>
      <c r="J902" s="2"/>
      <c r="K902" s="44"/>
      <c r="L902" s="2"/>
      <c r="M902" s="2"/>
    </row>
    <row r="903">
      <c r="B903" s="44"/>
      <c r="C903" s="2"/>
      <c r="D903" s="2"/>
      <c r="E903" s="44"/>
      <c r="F903" s="2"/>
      <c r="G903" s="2"/>
      <c r="H903" s="44"/>
      <c r="I903" s="2"/>
      <c r="J903" s="2"/>
      <c r="K903" s="44"/>
      <c r="L903" s="2"/>
      <c r="M903" s="2"/>
    </row>
    <row r="904">
      <c r="B904" s="44"/>
      <c r="C904" s="2"/>
      <c r="D904" s="2"/>
      <c r="E904" s="44"/>
      <c r="F904" s="2"/>
      <c r="G904" s="2"/>
      <c r="H904" s="44"/>
      <c r="I904" s="2"/>
      <c r="J904" s="2"/>
      <c r="K904" s="44"/>
      <c r="L904" s="2"/>
      <c r="M904" s="2"/>
    </row>
    <row r="905">
      <c r="B905" s="44"/>
      <c r="C905" s="2"/>
      <c r="D905" s="2"/>
      <c r="E905" s="44"/>
      <c r="F905" s="2"/>
      <c r="G905" s="2"/>
      <c r="H905" s="44"/>
      <c r="I905" s="2"/>
      <c r="J905" s="2"/>
      <c r="K905" s="44"/>
      <c r="L905" s="2"/>
      <c r="M905" s="2"/>
    </row>
    <row r="906">
      <c r="B906" s="44"/>
      <c r="C906" s="2"/>
      <c r="D906" s="2"/>
      <c r="E906" s="44"/>
      <c r="F906" s="2"/>
      <c r="G906" s="2"/>
      <c r="H906" s="44"/>
      <c r="I906" s="2"/>
      <c r="J906" s="2"/>
      <c r="K906" s="44"/>
      <c r="L906" s="2"/>
      <c r="M906" s="2"/>
    </row>
    <row r="907">
      <c r="B907" s="44"/>
      <c r="C907" s="2"/>
      <c r="D907" s="2"/>
      <c r="E907" s="44"/>
      <c r="F907" s="2"/>
      <c r="G907" s="2"/>
      <c r="H907" s="44"/>
      <c r="I907" s="2"/>
      <c r="J907" s="2"/>
      <c r="K907" s="44"/>
      <c r="L907" s="2"/>
      <c r="M907" s="2"/>
    </row>
    <row r="908">
      <c r="B908" s="44"/>
      <c r="C908" s="2"/>
      <c r="D908" s="2"/>
      <c r="E908" s="44"/>
      <c r="F908" s="2"/>
      <c r="G908" s="2"/>
      <c r="H908" s="44"/>
      <c r="I908" s="2"/>
      <c r="J908" s="2"/>
      <c r="K908" s="44"/>
      <c r="L908" s="2"/>
      <c r="M908" s="2"/>
    </row>
    <row r="909">
      <c r="B909" s="44"/>
      <c r="C909" s="2"/>
      <c r="D909" s="2"/>
      <c r="E909" s="44"/>
      <c r="F909" s="2"/>
      <c r="G909" s="2"/>
      <c r="H909" s="44"/>
      <c r="I909" s="2"/>
      <c r="J909" s="2"/>
      <c r="K909" s="44"/>
      <c r="L909" s="2"/>
      <c r="M909" s="2"/>
    </row>
    <row r="910">
      <c r="B910" s="44"/>
      <c r="C910" s="2"/>
      <c r="D910" s="2"/>
      <c r="E910" s="44"/>
      <c r="F910" s="2"/>
      <c r="G910" s="2"/>
      <c r="H910" s="44"/>
      <c r="I910" s="2"/>
      <c r="J910" s="2"/>
      <c r="K910" s="44"/>
      <c r="L910" s="2"/>
      <c r="M910" s="2"/>
    </row>
    <row r="911">
      <c r="B911" s="44"/>
      <c r="C911" s="2"/>
      <c r="D911" s="2"/>
      <c r="E911" s="44"/>
      <c r="F911" s="2"/>
      <c r="G911" s="2"/>
      <c r="H911" s="44"/>
      <c r="I911" s="2"/>
      <c r="J911" s="2"/>
      <c r="K911" s="44"/>
      <c r="L911" s="2"/>
      <c r="M911" s="2"/>
    </row>
    <row r="912">
      <c r="B912" s="44"/>
      <c r="C912" s="2"/>
      <c r="D912" s="2"/>
      <c r="E912" s="44"/>
      <c r="F912" s="2"/>
      <c r="G912" s="2"/>
      <c r="H912" s="44"/>
      <c r="I912" s="2"/>
      <c r="J912" s="2"/>
      <c r="K912" s="44"/>
      <c r="L912" s="2"/>
      <c r="M912" s="2"/>
    </row>
    <row r="913">
      <c r="B913" s="44"/>
      <c r="C913" s="2"/>
      <c r="D913" s="2"/>
      <c r="E913" s="44"/>
      <c r="F913" s="2"/>
      <c r="G913" s="2"/>
      <c r="H913" s="44"/>
      <c r="I913" s="2"/>
      <c r="J913" s="2"/>
      <c r="K913" s="44"/>
      <c r="L913" s="2"/>
      <c r="M913" s="2"/>
    </row>
    <row r="914">
      <c r="B914" s="44"/>
      <c r="C914" s="2"/>
      <c r="D914" s="2"/>
      <c r="E914" s="44"/>
      <c r="F914" s="2"/>
      <c r="G914" s="2"/>
      <c r="H914" s="44"/>
      <c r="I914" s="2"/>
      <c r="J914" s="2"/>
      <c r="K914" s="44"/>
      <c r="L914" s="2"/>
      <c r="M914" s="2"/>
    </row>
    <row r="915">
      <c r="B915" s="44"/>
      <c r="C915" s="2"/>
      <c r="D915" s="2"/>
      <c r="E915" s="44"/>
      <c r="F915" s="2"/>
      <c r="G915" s="2"/>
      <c r="H915" s="44"/>
      <c r="I915" s="2"/>
      <c r="J915" s="2"/>
      <c r="K915" s="44"/>
      <c r="L915" s="2"/>
      <c r="M915" s="2"/>
    </row>
    <row r="916">
      <c r="B916" s="44"/>
      <c r="C916" s="2"/>
      <c r="D916" s="2"/>
      <c r="E916" s="44"/>
      <c r="F916" s="2"/>
      <c r="G916" s="2"/>
      <c r="H916" s="44"/>
      <c r="I916" s="2"/>
      <c r="J916" s="2"/>
      <c r="K916" s="44"/>
      <c r="L916" s="2"/>
      <c r="M916" s="2"/>
    </row>
    <row r="917">
      <c r="B917" s="44"/>
      <c r="C917" s="2"/>
      <c r="D917" s="2"/>
      <c r="E917" s="44"/>
      <c r="F917" s="2"/>
      <c r="G917" s="2"/>
      <c r="H917" s="44"/>
      <c r="I917" s="2"/>
      <c r="J917" s="2"/>
      <c r="K917" s="44"/>
      <c r="L917" s="2"/>
      <c r="M917" s="2"/>
    </row>
    <row r="918">
      <c r="B918" s="44"/>
      <c r="C918" s="2"/>
      <c r="D918" s="2"/>
      <c r="E918" s="44"/>
      <c r="F918" s="2"/>
      <c r="G918" s="2"/>
      <c r="H918" s="44"/>
      <c r="I918" s="2"/>
      <c r="J918" s="2"/>
      <c r="K918" s="44"/>
      <c r="L918" s="2"/>
      <c r="M918" s="2"/>
    </row>
    <row r="919">
      <c r="B919" s="44"/>
      <c r="C919" s="2"/>
      <c r="D919" s="2"/>
      <c r="E919" s="44"/>
      <c r="F919" s="2"/>
      <c r="G919" s="2"/>
      <c r="H919" s="44"/>
      <c r="I919" s="2"/>
      <c r="J919" s="2"/>
      <c r="K919" s="44"/>
      <c r="L919" s="2"/>
      <c r="M919" s="2"/>
    </row>
    <row r="920">
      <c r="B920" s="44"/>
      <c r="C920" s="2"/>
      <c r="D920" s="2"/>
      <c r="E920" s="44"/>
      <c r="F920" s="2"/>
      <c r="G920" s="2"/>
      <c r="H920" s="44"/>
      <c r="I920" s="2"/>
      <c r="J920" s="2"/>
      <c r="K920" s="44"/>
      <c r="L920" s="2"/>
      <c r="M920" s="2"/>
    </row>
    <row r="921">
      <c r="B921" s="44"/>
      <c r="C921" s="2"/>
      <c r="D921" s="2"/>
      <c r="E921" s="44"/>
      <c r="F921" s="2"/>
      <c r="G921" s="2"/>
      <c r="H921" s="44"/>
      <c r="I921" s="2"/>
      <c r="J921" s="2"/>
      <c r="K921" s="44"/>
      <c r="L921" s="2"/>
      <c r="M921" s="2"/>
    </row>
    <row r="922">
      <c r="B922" s="44"/>
      <c r="C922" s="2"/>
      <c r="D922" s="2"/>
      <c r="E922" s="44"/>
      <c r="F922" s="2"/>
      <c r="G922" s="2"/>
      <c r="H922" s="44"/>
      <c r="I922" s="2"/>
      <c r="J922" s="2"/>
      <c r="K922" s="44"/>
      <c r="L922" s="2"/>
      <c r="M922" s="2"/>
    </row>
    <row r="923">
      <c r="B923" s="44"/>
      <c r="C923" s="2"/>
      <c r="D923" s="2"/>
      <c r="E923" s="44"/>
      <c r="F923" s="2"/>
      <c r="G923" s="2"/>
      <c r="H923" s="44"/>
      <c r="I923" s="2"/>
      <c r="J923" s="2"/>
      <c r="K923" s="44"/>
      <c r="L923" s="2"/>
      <c r="M923" s="2"/>
    </row>
    <row r="924">
      <c r="B924" s="44"/>
      <c r="C924" s="2"/>
      <c r="D924" s="2"/>
      <c r="E924" s="44"/>
      <c r="F924" s="2"/>
      <c r="G924" s="2"/>
      <c r="H924" s="44"/>
      <c r="I924" s="2"/>
      <c r="J924" s="2"/>
      <c r="K924" s="44"/>
      <c r="L924" s="2"/>
      <c r="M924" s="2"/>
    </row>
    <row r="925">
      <c r="B925" s="44"/>
      <c r="C925" s="2"/>
      <c r="D925" s="2"/>
      <c r="E925" s="44"/>
      <c r="F925" s="2"/>
      <c r="G925" s="2"/>
      <c r="H925" s="44"/>
      <c r="I925" s="2"/>
      <c r="J925" s="2"/>
      <c r="K925" s="44"/>
      <c r="L925" s="2"/>
      <c r="M925" s="2"/>
    </row>
    <row r="926">
      <c r="B926" s="44"/>
      <c r="C926" s="2"/>
      <c r="D926" s="2"/>
      <c r="E926" s="44"/>
      <c r="F926" s="2"/>
      <c r="G926" s="2"/>
      <c r="H926" s="44"/>
      <c r="I926" s="2"/>
      <c r="J926" s="2"/>
      <c r="K926" s="44"/>
      <c r="L926" s="2"/>
      <c r="M926" s="2"/>
    </row>
    <row r="927">
      <c r="B927" s="44"/>
      <c r="C927" s="2"/>
      <c r="D927" s="2"/>
      <c r="E927" s="44"/>
      <c r="F927" s="2"/>
      <c r="G927" s="2"/>
      <c r="H927" s="44"/>
      <c r="I927" s="2"/>
      <c r="J927" s="2"/>
      <c r="K927" s="44"/>
      <c r="L927" s="2"/>
      <c r="M927" s="2"/>
    </row>
    <row r="928">
      <c r="B928" s="44"/>
      <c r="C928" s="2"/>
      <c r="D928" s="2"/>
      <c r="E928" s="44"/>
      <c r="F928" s="2"/>
      <c r="G928" s="2"/>
      <c r="H928" s="44"/>
      <c r="I928" s="2"/>
      <c r="J928" s="2"/>
      <c r="K928" s="44"/>
      <c r="L928" s="2"/>
      <c r="M928" s="2"/>
    </row>
    <row r="929">
      <c r="B929" s="44"/>
      <c r="C929" s="2"/>
      <c r="D929" s="2"/>
      <c r="E929" s="44"/>
      <c r="F929" s="2"/>
      <c r="G929" s="2"/>
      <c r="H929" s="44"/>
      <c r="I929" s="2"/>
      <c r="J929" s="2"/>
      <c r="K929" s="44"/>
      <c r="L929" s="2"/>
      <c r="M929" s="2"/>
    </row>
    <row r="930">
      <c r="B930" s="44"/>
      <c r="C930" s="2"/>
      <c r="D930" s="2"/>
      <c r="E930" s="44"/>
      <c r="F930" s="2"/>
      <c r="G930" s="2"/>
      <c r="H930" s="44"/>
      <c r="I930" s="2"/>
      <c r="J930" s="2"/>
      <c r="K930" s="44"/>
      <c r="L930" s="2"/>
      <c r="M930" s="2"/>
    </row>
    <row r="931">
      <c r="B931" s="44"/>
      <c r="C931" s="2"/>
      <c r="D931" s="2"/>
      <c r="E931" s="44"/>
      <c r="F931" s="2"/>
      <c r="G931" s="2"/>
      <c r="H931" s="44"/>
      <c r="I931" s="2"/>
      <c r="J931" s="2"/>
      <c r="K931" s="44"/>
      <c r="L931" s="2"/>
      <c r="M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/>
      <c r="B1" s="32" t="s">
        <v>22</v>
      </c>
      <c r="C1" s="32" t="s">
        <v>26</v>
      </c>
      <c r="D1" s="32" t="s">
        <v>33</v>
      </c>
      <c r="E1" s="32" t="s">
        <v>40</v>
      </c>
      <c r="F1" s="32" t="s">
        <v>48</v>
      </c>
      <c r="G1" s="32" t="s">
        <v>55</v>
      </c>
      <c r="H1" s="32" t="s">
        <v>60</v>
      </c>
      <c r="I1" s="32" t="s">
        <v>63</v>
      </c>
      <c r="J1" s="32" t="s">
        <v>66</v>
      </c>
      <c r="K1" s="32" t="s">
        <v>69</v>
      </c>
      <c r="L1" s="32" t="s">
        <v>76</v>
      </c>
      <c r="M1" s="32" t="s">
        <v>78</v>
      </c>
      <c r="N1" s="32" t="s">
        <v>81</v>
      </c>
      <c r="O1" s="32" t="s">
        <v>91</v>
      </c>
      <c r="P1" s="32" t="s">
        <v>101</v>
      </c>
      <c r="Q1" s="32" t="s">
        <v>109</v>
      </c>
      <c r="R1" s="32" t="s">
        <v>116</v>
      </c>
      <c r="S1" s="32" t="s">
        <v>119</v>
      </c>
      <c r="T1" s="32" t="s">
        <v>121</v>
      </c>
      <c r="U1" s="32" t="s">
        <v>124</v>
      </c>
      <c r="V1" s="32" t="s">
        <v>131</v>
      </c>
      <c r="W1" s="32" t="s">
        <v>138</v>
      </c>
      <c r="X1" s="32" t="s">
        <v>141</v>
      </c>
      <c r="Y1" s="32" t="s">
        <v>144</v>
      </c>
      <c r="Z1" s="32" t="s">
        <v>150</v>
      </c>
      <c r="AA1" s="32" t="s">
        <v>152</v>
      </c>
      <c r="AB1" s="32" t="s">
        <v>160</v>
      </c>
      <c r="AC1" s="32" t="s">
        <v>167</v>
      </c>
      <c r="AD1" s="32" t="s">
        <v>170</v>
      </c>
      <c r="AE1" s="32" t="s">
        <v>177</v>
      </c>
      <c r="AF1" s="32" t="s">
        <v>180</v>
      </c>
      <c r="AG1" s="32" t="s">
        <v>183</v>
      </c>
      <c r="AH1" s="32" t="s">
        <v>186</v>
      </c>
      <c r="AI1" s="32" t="s">
        <v>191</v>
      </c>
      <c r="AJ1" s="32" t="s">
        <v>194</v>
      </c>
      <c r="AK1" s="32" t="s">
        <v>199</v>
      </c>
      <c r="AL1" s="32" t="s">
        <v>202</v>
      </c>
    </row>
    <row r="2">
      <c r="A2" s="33">
        <v>1850.0</v>
      </c>
      <c r="B2" s="33">
        <v>0.104921528</v>
      </c>
      <c r="C2" s="33">
        <v>0.120454529</v>
      </c>
      <c r="D2" s="33">
        <v>-0.354669989</v>
      </c>
      <c r="E2" s="33">
        <v>0.169156789</v>
      </c>
      <c r="F2" s="33">
        <v>-0.246289538</v>
      </c>
      <c r="G2" s="33">
        <v>-0.055267801</v>
      </c>
      <c r="H2" s="33">
        <v>-0.015724686</v>
      </c>
      <c r="I2" s="33">
        <v>0.012475786</v>
      </c>
      <c r="J2" s="33">
        <v>0.058692841</v>
      </c>
      <c r="K2" s="33">
        <v>-0.085149469</v>
      </c>
      <c r="L2" s="33">
        <v>0.064446734</v>
      </c>
      <c r="M2" s="33">
        <v>-0.21954054</v>
      </c>
      <c r="N2" s="33">
        <v>0.119647477</v>
      </c>
      <c r="O2" s="33">
        <v>-0.08309193</v>
      </c>
      <c r="P2" s="33">
        <v>-0.17734393</v>
      </c>
      <c r="Q2" s="33">
        <v>0.012472914</v>
      </c>
      <c r="R2" s="33">
        <v>0.09514258</v>
      </c>
      <c r="S2" s="33">
        <v>-0.018195666</v>
      </c>
      <c r="T2" s="33">
        <v>-0.074755634</v>
      </c>
      <c r="U2" s="33">
        <v>-0.038059125</v>
      </c>
      <c r="V2" s="33">
        <v>-0.020199692</v>
      </c>
      <c r="W2" s="33">
        <v>0.060727718</v>
      </c>
      <c r="X2" s="33">
        <v>0.060836171</v>
      </c>
      <c r="Y2" s="33">
        <v>-0.06078547</v>
      </c>
      <c r="Z2" s="33">
        <v>-0.43710436</v>
      </c>
      <c r="AA2" s="33">
        <v>-0.03999781</v>
      </c>
      <c r="AB2" s="33">
        <v>0.211155327</v>
      </c>
      <c r="AC2" s="33">
        <v>-0.139263574</v>
      </c>
      <c r="AD2" s="33">
        <v>-0.09670604</v>
      </c>
      <c r="AE2" s="33">
        <v>0.224065841</v>
      </c>
      <c r="AF2" s="33">
        <v>0.002228472</v>
      </c>
      <c r="AG2" s="33">
        <v>0.056418238</v>
      </c>
      <c r="AH2" s="33">
        <v>-0.031231809</v>
      </c>
      <c r="AI2" s="33">
        <v>-0.06637032</v>
      </c>
      <c r="AJ2" s="33">
        <v>0.112997098</v>
      </c>
      <c r="AK2" s="33">
        <v>0.022314106</v>
      </c>
      <c r="AL2" s="33">
        <v>0.19228862</v>
      </c>
    </row>
    <row r="3">
      <c r="A3" s="33">
        <v>1851.0</v>
      </c>
      <c r="B3" s="33">
        <v>0.114412397</v>
      </c>
      <c r="C3" s="33">
        <v>-2.82859E-4</v>
      </c>
      <c r="D3" s="33">
        <v>-0.308382724</v>
      </c>
      <c r="E3" s="33">
        <v>0.121250149</v>
      </c>
      <c r="F3" s="33">
        <v>-0.202297317</v>
      </c>
      <c r="G3" s="33">
        <v>-0.241987125</v>
      </c>
      <c r="H3" s="33">
        <v>-0.037781962</v>
      </c>
      <c r="I3" s="33">
        <v>0.06705857</v>
      </c>
      <c r="J3" s="33">
        <v>0.162186792</v>
      </c>
      <c r="K3" s="33">
        <v>-0.239518451</v>
      </c>
      <c r="L3" s="33">
        <v>0.037238223</v>
      </c>
      <c r="M3" s="33">
        <v>-0.158577736</v>
      </c>
      <c r="N3" s="33">
        <v>0.046141527</v>
      </c>
      <c r="O3" s="33">
        <v>0.018070912</v>
      </c>
      <c r="P3" s="33">
        <v>-0.114803716</v>
      </c>
      <c r="Q3" s="33">
        <v>0.191660226</v>
      </c>
      <c r="R3" s="33">
        <v>0.238860452</v>
      </c>
      <c r="S3" s="33">
        <v>0.11422487</v>
      </c>
      <c r="T3" s="33">
        <v>-0.160966855</v>
      </c>
      <c r="U3" s="33">
        <v>-0.228763237</v>
      </c>
      <c r="V3" s="33">
        <v>0.022807847</v>
      </c>
      <c r="W3" s="33">
        <v>-0.073850085</v>
      </c>
      <c r="X3" s="33">
        <v>0.036161684</v>
      </c>
      <c r="Y3" s="33">
        <v>0.001350292</v>
      </c>
      <c r="Z3" s="33">
        <v>-0.258701309</v>
      </c>
      <c r="AA3" s="33">
        <v>-0.071751492</v>
      </c>
      <c r="AB3" s="33">
        <v>0.181363023</v>
      </c>
      <c r="AC3" s="33">
        <v>-0.175382382</v>
      </c>
      <c r="AD3" s="33">
        <v>0.100052167</v>
      </c>
      <c r="AE3" s="33">
        <v>0.143293036</v>
      </c>
      <c r="AF3" s="33">
        <v>0.085862182</v>
      </c>
      <c r="AG3" s="33">
        <v>0.108124686</v>
      </c>
      <c r="AH3" s="33">
        <v>0.115852223</v>
      </c>
      <c r="AI3" s="33">
        <v>0.151711093</v>
      </c>
      <c r="AJ3" s="33">
        <v>0.132371602</v>
      </c>
      <c r="AK3" s="33">
        <v>0.100049356</v>
      </c>
      <c r="AL3" s="33">
        <v>0.020090607</v>
      </c>
    </row>
    <row r="4">
      <c r="A4" s="33">
        <v>1852.0</v>
      </c>
      <c r="B4" s="33">
        <v>0.271970038</v>
      </c>
      <c r="C4" s="33">
        <v>-0.062626113</v>
      </c>
      <c r="D4" s="33">
        <v>-0.141530307</v>
      </c>
      <c r="E4" s="33">
        <v>0.305188687</v>
      </c>
      <c r="F4" s="33">
        <v>-0.121560568</v>
      </c>
      <c r="G4" s="33">
        <v>-0.118673836</v>
      </c>
      <c r="H4" s="33">
        <v>-0.199611922</v>
      </c>
      <c r="I4" s="33">
        <v>-0.066388449</v>
      </c>
      <c r="J4" s="33">
        <v>0.060609719</v>
      </c>
      <c r="K4" s="33">
        <v>-0.135225252</v>
      </c>
      <c r="L4" s="33">
        <v>0.148128228</v>
      </c>
      <c r="M4" s="33">
        <v>-0.111787679</v>
      </c>
      <c r="N4" s="33">
        <v>0.090170028</v>
      </c>
      <c r="O4" s="33">
        <v>0.070799069</v>
      </c>
      <c r="P4" s="33">
        <v>0.020881039</v>
      </c>
      <c r="Q4" s="33">
        <v>0.257663648</v>
      </c>
      <c r="R4" s="33">
        <v>0.183184299</v>
      </c>
      <c r="S4" s="33">
        <v>0.116649275</v>
      </c>
      <c r="T4" s="33">
        <v>0.049208106</v>
      </c>
      <c r="U4" s="33">
        <v>-0.022831061</v>
      </c>
      <c r="V4" s="33">
        <v>0.102919236</v>
      </c>
      <c r="W4" s="33">
        <v>0.007940186</v>
      </c>
      <c r="X4" s="33">
        <v>0.057479909</v>
      </c>
      <c r="Y4" s="33">
        <v>-0.021905398</v>
      </c>
      <c r="Z4" s="33">
        <v>-0.231257483</v>
      </c>
      <c r="AA4" s="33">
        <v>-0.020770759</v>
      </c>
      <c r="AB4" s="33">
        <v>0.238203509</v>
      </c>
      <c r="AC4" s="33">
        <v>0.081310235</v>
      </c>
      <c r="AD4" s="33">
        <v>0.231890855</v>
      </c>
      <c r="AE4" s="33">
        <v>0.039188976</v>
      </c>
      <c r="AF4" s="33">
        <v>-0.016710975</v>
      </c>
      <c r="AG4" s="33">
        <v>0.027696532</v>
      </c>
      <c r="AH4" s="33">
        <v>0.03064021</v>
      </c>
      <c r="AI4" s="33">
        <v>0.055702153</v>
      </c>
      <c r="AJ4" s="33">
        <v>0.027480331</v>
      </c>
      <c r="AK4" s="33">
        <v>0.206604042</v>
      </c>
      <c r="AL4" s="33">
        <v>0.112477063</v>
      </c>
    </row>
    <row r="5">
      <c r="A5" s="33">
        <v>1853.0</v>
      </c>
      <c r="B5" s="33">
        <v>0.168375638</v>
      </c>
      <c r="C5" s="33">
        <v>-0.041874677</v>
      </c>
      <c r="D5" s="33">
        <v>-0.213558458</v>
      </c>
      <c r="E5" s="33">
        <v>0.282406491</v>
      </c>
      <c r="F5" s="33">
        <v>-0.142947916</v>
      </c>
      <c r="G5" s="33">
        <v>-0.17830596</v>
      </c>
      <c r="H5" s="33">
        <v>-0.136018621</v>
      </c>
      <c r="I5" s="33">
        <v>0.215150735</v>
      </c>
      <c r="J5" s="33">
        <v>0.040675279</v>
      </c>
      <c r="K5" s="33">
        <v>0.004999678</v>
      </c>
      <c r="L5" s="33">
        <v>-0.096724771</v>
      </c>
      <c r="M5" s="33">
        <v>-0.004800206</v>
      </c>
      <c r="N5" s="33">
        <v>0.05372165</v>
      </c>
      <c r="O5" s="33">
        <v>-0.112457249</v>
      </c>
      <c r="P5" s="33">
        <v>0.006537216</v>
      </c>
      <c r="Q5" s="33">
        <v>-0.021148479</v>
      </c>
      <c r="R5" s="33">
        <v>0.073461823</v>
      </c>
      <c r="S5" s="33">
        <v>0.150995931</v>
      </c>
      <c r="T5" s="33">
        <v>0.095927912</v>
      </c>
      <c r="U5" s="33">
        <v>0.131073096</v>
      </c>
      <c r="V5" s="33">
        <v>-0.015699707</v>
      </c>
      <c r="W5" s="33">
        <v>0.092825432</v>
      </c>
      <c r="X5" s="33">
        <v>0.042932605</v>
      </c>
      <c r="Y5" s="33">
        <v>-0.002441794</v>
      </c>
      <c r="Z5" s="33">
        <v>-0.232563091</v>
      </c>
      <c r="AA5" s="33">
        <v>0.02545857</v>
      </c>
      <c r="AB5" s="33">
        <v>0.209061862</v>
      </c>
      <c r="AC5" s="33">
        <v>0.270243154</v>
      </c>
      <c r="AD5" s="33">
        <v>-0.119474275</v>
      </c>
      <c r="AE5" s="33">
        <v>0.241424914</v>
      </c>
      <c r="AF5" s="33">
        <v>0.0218917</v>
      </c>
      <c r="AG5" s="33">
        <v>-0.077238471</v>
      </c>
      <c r="AH5" s="33">
        <v>-0.097548117</v>
      </c>
      <c r="AI5" s="33">
        <v>0.183636307</v>
      </c>
      <c r="AJ5" s="33">
        <v>-0.002530143</v>
      </c>
      <c r="AK5" s="33">
        <v>-0.008945304</v>
      </c>
      <c r="AL5" s="33">
        <v>0.178081902</v>
      </c>
    </row>
    <row r="6">
      <c r="A6" s="33">
        <v>1854.0</v>
      </c>
      <c r="B6" s="33">
        <v>0.23858651</v>
      </c>
      <c r="C6" s="33">
        <v>0.071251844</v>
      </c>
      <c r="D6" s="33">
        <v>-0.156763318</v>
      </c>
      <c r="E6" s="33">
        <v>0.037529916</v>
      </c>
      <c r="F6" s="33">
        <v>-0.236273092</v>
      </c>
      <c r="G6" s="33">
        <v>-0.196781508</v>
      </c>
      <c r="H6" s="33">
        <v>-0.120252005</v>
      </c>
      <c r="I6" s="33">
        <v>0.168346614</v>
      </c>
      <c r="J6" s="33">
        <v>0.061053847</v>
      </c>
      <c r="K6" s="33">
        <v>-0.05753823</v>
      </c>
      <c r="L6" s="33">
        <v>0.017188285</v>
      </c>
      <c r="M6" s="33">
        <v>-0.207267588</v>
      </c>
      <c r="N6" s="33">
        <v>0.033148892</v>
      </c>
      <c r="O6" s="33">
        <v>-0.166774129</v>
      </c>
      <c r="P6" s="33">
        <v>-0.161171979</v>
      </c>
      <c r="Q6" s="33">
        <v>0.14172423</v>
      </c>
      <c r="R6" s="33">
        <v>0.106912964</v>
      </c>
      <c r="S6" s="33">
        <v>0.190950442</v>
      </c>
      <c r="T6" s="33">
        <v>-0.116176474</v>
      </c>
      <c r="U6" s="33">
        <v>0.019614993</v>
      </c>
      <c r="V6" s="33">
        <v>-0.175719728</v>
      </c>
      <c r="W6" s="33">
        <v>0.159046285</v>
      </c>
      <c r="X6" s="33">
        <v>0.00873906</v>
      </c>
      <c r="Y6" s="33">
        <v>-0.007338913</v>
      </c>
      <c r="Z6" s="33">
        <v>-0.083886233</v>
      </c>
      <c r="AA6" s="33">
        <v>-0.056040388</v>
      </c>
      <c r="AB6" s="33">
        <v>0.259670543</v>
      </c>
      <c r="AC6" s="33">
        <v>0.108902315</v>
      </c>
      <c r="AD6" s="33">
        <v>-0.159747873</v>
      </c>
      <c r="AE6" s="33">
        <v>0.127109684</v>
      </c>
      <c r="AF6" s="33">
        <v>-0.012814634</v>
      </c>
      <c r="AG6" s="33">
        <v>-0.116535669</v>
      </c>
      <c r="AH6" s="33">
        <v>-0.019538461</v>
      </c>
      <c r="AI6" s="33">
        <v>0.237956954</v>
      </c>
      <c r="AJ6" s="33">
        <v>0.262257028</v>
      </c>
      <c r="AK6" s="33">
        <v>-0.0772369</v>
      </c>
      <c r="AL6" s="33">
        <v>0.276784632</v>
      </c>
    </row>
    <row r="7">
      <c r="A7" s="33">
        <v>1855.0</v>
      </c>
      <c r="B7" s="33">
        <v>0.00966137</v>
      </c>
      <c r="C7" s="33">
        <v>-0.022613704</v>
      </c>
      <c r="D7" s="33">
        <v>-0.296610544</v>
      </c>
      <c r="E7" s="33">
        <v>0.288745847</v>
      </c>
      <c r="F7" s="33">
        <v>-0.12182685</v>
      </c>
      <c r="G7" s="33">
        <v>-0.038725974</v>
      </c>
      <c r="H7" s="33">
        <v>-0.05021081</v>
      </c>
      <c r="I7" s="33">
        <v>0.168357091</v>
      </c>
      <c r="J7" s="33">
        <v>0.205086666</v>
      </c>
      <c r="K7" s="33">
        <v>-0.143204976</v>
      </c>
      <c r="L7" s="33">
        <v>0.032738431</v>
      </c>
      <c r="M7" s="33">
        <v>-0.049541643</v>
      </c>
      <c r="N7" s="33">
        <v>0.178422947</v>
      </c>
      <c r="O7" s="33">
        <v>-0.109539372</v>
      </c>
      <c r="P7" s="33">
        <v>-0.090916161</v>
      </c>
      <c r="Q7" s="33">
        <v>0.034294532</v>
      </c>
      <c r="R7" s="33">
        <v>0.187254329</v>
      </c>
      <c r="S7" s="33">
        <v>0.192752295</v>
      </c>
      <c r="T7" s="33">
        <v>-0.19118579</v>
      </c>
      <c r="U7" s="33">
        <v>0.135464876</v>
      </c>
      <c r="V7" s="33">
        <v>0.060483331</v>
      </c>
      <c r="W7" s="33">
        <v>-0.007061867</v>
      </c>
      <c r="X7" s="33">
        <v>-0.019821021</v>
      </c>
      <c r="Y7" s="33">
        <v>-0.054956941</v>
      </c>
      <c r="Z7" s="33">
        <v>0.014778976</v>
      </c>
      <c r="AA7" s="33">
        <v>0.012586668</v>
      </c>
      <c r="AB7" s="33">
        <v>0.136653947</v>
      </c>
      <c r="AC7" s="33">
        <v>-0.090043553</v>
      </c>
      <c r="AD7" s="33">
        <v>-0.154862143</v>
      </c>
      <c r="AE7" s="33">
        <v>0.025354613</v>
      </c>
      <c r="AF7" s="33">
        <v>8.17978E-4</v>
      </c>
      <c r="AG7" s="33">
        <v>0.064454311</v>
      </c>
      <c r="AH7" s="33">
        <v>-0.067210613</v>
      </c>
      <c r="AI7" s="33">
        <v>0.00470591</v>
      </c>
      <c r="AJ7" s="33">
        <v>0.259248468</v>
      </c>
      <c r="AK7" s="33">
        <v>0.007177778</v>
      </c>
      <c r="AL7" s="33">
        <v>0.25528782</v>
      </c>
    </row>
    <row r="8">
      <c r="A8" s="33">
        <v>1856.0</v>
      </c>
      <c r="B8" s="33">
        <v>0.038675558</v>
      </c>
      <c r="C8" s="33">
        <v>0.073324165</v>
      </c>
      <c r="D8" s="33">
        <v>-0.244575288</v>
      </c>
      <c r="E8" s="33">
        <v>0.161760595</v>
      </c>
      <c r="F8" s="33">
        <v>-0.070402277</v>
      </c>
      <c r="G8" s="33">
        <v>0.050308679</v>
      </c>
      <c r="H8" s="33">
        <v>-0.01152746</v>
      </c>
      <c r="I8" s="33">
        <v>0.259291662</v>
      </c>
      <c r="J8" s="33">
        <v>0.26361401</v>
      </c>
      <c r="K8" s="33">
        <v>0.016170712</v>
      </c>
      <c r="L8" s="33">
        <v>-0.017201961</v>
      </c>
      <c r="M8" s="33">
        <v>0.065055595</v>
      </c>
      <c r="N8" s="33">
        <v>0.222001487</v>
      </c>
      <c r="O8" s="33">
        <v>0.071257634</v>
      </c>
      <c r="P8" s="33">
        <v>0.023741442</v>
      </c>
      <c r="Q8" s="33">
        <v>0.032475736</v>
      </c>
      <c r="R8" s="33">
        <v>0.121899494</v>
      </c>
      <c r="S8" s="33">
        <v>-0.0023218</v>
      </c>
      <c r="T8" s="33">
        <v>0.034823809</v>
      </c>
      <c r="U8" s="33">
        <v>0.02031699</v>
      </c>
      <c r="V8" s="33">
        <v>0.164401029</v>
      </c>
      <c r="W8" s="33">
        <v>0.12029298</v>
      </c>
      <c r="X8" s="33">
        <v>0.058369614</v>
      </c>
      <c r="Y8" s="33">
        <v>-0.004110956</v>
      </c>
      <c r="Z8" s="33">
        <v>-0.22002155</v>
      </c>
      <c r="AA8" s="33">
        <v>0.025785797</v>
      </c>
      <c r="AB8" s="33">
        <v>0.150903331</v>
      </c>
      <c r="AC8" s="33">
        <v>0.001403783</v>
      </c>
      <c r="AD8" s="33">
        <v>0.060191982</v>
      </c>
      <c r="AE8" s="33">
        <v>0.162886747</v>
      </c>
      <c r="AF8" s="33">
        <v>0.055986371</v>
      </c>
      <c r="AG8" s="33">
        <v>0.061519013</v>
      </c>
      <c r="AH8" s="33">
        <v>-0.048077531</v>
      </c>
      <c r="AI8" s="33">
        <v>-0.025028356</v>
      </c>
      <c r="AJ8" s="33">
        <v>-0.092192249</v>
      </c>
      <c r="AK8" s="33">
        <v>0.036274036</v>
      </c>
      <c r="AL8" s="33">
        <v>0.111031901</v>
      </c>
    </row>
    <row r="9">
      <c r="A9" s="33">
        <v>1857.0</v>
      </c>
      <c r="B9" s="33">
        <v>0.098904777</v>
      </c>
      <c r="C9" s="33">
        <v>-0.023799737</v>
      </c>
      <c r="D9" s="33">
        <v>-0.083491815</v>
      </c>
      <c r="E9" s="33">
        <v>0.089176381</v>
      </c>
      <c r="F9" s="33">
        <v>-0.161486311</v>
      </c>
      <c r="G9" s="33">
        <v>0.035867742</v>
      </c>
      <c r="H9" s="33">
        <v>0.047585665</v>
      </c>
      <c r="I9" s="33">
        <v>0.286276768</v>
      </c>
      <c r="J9" s="33">
        <v>0.153007486</v>
      </c>
      <c r="K9" s="33">
        <v>-0.09712489</v>
      </c>
      <c r="L9" s="33">
        <v>-0.168001918</v>
      </c>
      <c r="M9" s="33">
        <v>0.029601244</v>
      </c>
      <c r="N9" s="33">
        <v>0.078158101</v>
      </c>
      <c r="O9" s="33">
        <v>0.029890635</v>
      </c>
      <c r="P9" s="33">
        <v>0.008832949</v>
      </c>
      <c r="Q9" s="33">
        <v>0.071525405</v>
      </c>
      <c r="R9" s="33">
        <v>0.112411016</v>
      </c>
      <c r="S9" s="33">
        <v>0.006941256</v>
      </c>
      <c r="T9" s="33">
        <v>0.084312233</v>
      </c>
      <c r="U9" s="33">
        <v>-0.079690259</v>
      </c>
      <c r="V9" s="33">
        <v>0.141003073</v>
      </c>
      <c r="W9" s="33">
        <v>-0.098052567</v>
      </c>
      <c r="X9" s="33">
        <v>0.050802123</v>
      </c>
      <c r="Y9" s="33">
        <v>-0.112029314</v>
      </c>
      <c r="Z9" s="33">
        <v>-0.047814916</v>
      </c>
      <c r="AA9" s="33">
        <v>0.024678684</v>
      </c>
      <c r="AB9" s="33">
        <v>-0.026881596</v>
      </c>
      <c r="AC9" s="33">
        <v>0.049139259</v>
      </c>
      <c r="AD9" s="33">
        <v>0.306760669</v>
      </c>
      <c r="AE9" s="33">
        <v>0.192166779</v>
      </c>
      <c r="AF9" s="33">
        <v>0.05576814</v>
      </c>
      <c r="AG9" s="33">
        <v>-0.008796248</v>
      </c>
      <c r="AH9" s="33">
        <v>-0.03014399</v>
      </c>
      <c r="AI9" s="33">
        <v>0.205072206</v>
      </c>
      <c r="AJ9" s="33">
        <v>-0.120568685</v>
      </c>
      <c r="AK9" s="33">
        <v>-0.074954929</v>
      </c>
      <c r="AL9" s="33">
        <v>0.079728463</v>
      </c>
    </row>
    <row r="10">
      <c r="A10" s="33">
        <v>1858.0</v>
      </c>
      <c r="B10" s="33">
        <v>0.015345336</v>
      </c>
      <c r="C10" s="33">
        <v>-0.146513523</v>
      </c>
      <c r="D10" s="33">
        <v>-0.169801366</v>
      </c>
      <c r="E10" s="33">
        <v>0.309686959</v>
      </c>
      <c r="F10" s="33">
        <v>0.021716916</v>
      </c>
      <c r="G10" s="33">
        <v>-0.147283993</v>
      </c>
      <c r="H10" s="33">
        <v>-0.016821214</v>
      </c>
      <c r="I10" s="33">
        <v>0.237445834</v>
      </c>
      <c r="J10" s="33">
        <v>0.147944407</v>
      </c>
      <c r="K10" s="33">
        <v>0.116131356</v>
      </c>
      <c r="L10" s="33">
        <v>-0.018529314</v>
      </c>
      <c r="M10" s="33">
        <v>-0.133997647</v>
      </c>
      <c r="N10" s="33">
        <v>-0.005185805</v>
      </c>
      <c r="O10" s="33">
        <v>-0.046032253</v>
      </c>
      <c r="P10" s="33">
        <v>0.052698306</v>
      </c>
      <c r="Q10" s="33">
        <v>-0.131438169</v>
      </c>
      <c r="R10" s="33">
        <v>0.104634526</v>
      </c>
      <c r="S10" s="33">
        <v>0.10772242</v>
      </c>
      <c r="T10" s="33">
        <v>-0.074759371</v>
      </c>
      <c r="U10" s="33">
        <v>0.262972193</v>
      </c>
      <c r="V10" s="33">
        <v>0.060249313</v>
      </c>
      <c r="W10" s="33">
        <v>0.038489547</v>
      </c>
      <c r="X10" s="33">
        <v>0.053236999</v>
      </c>
      <c r="Y10" s="33">
        <v>-0.149912617</v>
      </c>
      <c r="Z10" s="33">
        <v>-0.029484236</v>
      </c>
      <c r="AA10" s="33">
        <v>-0.013337476</v>
      </c>
      <c r="AB10" s="33">
        <v>-0.027355711</v>
      </c>
      <c r="AC10" s="33">
        <v>0.013781929</v>
      </c>
      <c r="AD10" s="33">
        <v>0.246123841</v>
      </c>
      <c r="AE10" s="33">
        <v>0.254819386</v>
      </c>
      <c r="AF10" s="33">
        <v>-0.007271355</v>
      </c>
      <c r="AG10" s="33">
        <v>-0.027094876</v>
      </c>
      <c r="AH10" s="33">
        <v>0.083000634</v>
      </c>
      <c r="AI10" s="33">
        <v>0.038993601</v>
      </c>
      <c r="AJ10" s="33">
        <v>-0.125113459</v>
      </c>
      <c r="AK10" s="33">
        <v>-0.09679638</v>
      </c>
      <c r="AL10" s="33">
        <v>0.158357972</v>
      </c>
    </row>
    <row r="11">
      <c r="A11" s="33">
        <v>1859.0</v>
      </c>
      <c r="B11" s="33">
        <v>0.126716402</v>
      </c>
      <c r="C11" s="33">
        <v>-0.092098959</v>
      </c>
      <c r="D11" s="33">
        <v>-0.004871759</v>
      </c>
      <c r="E11" s="33">
        <v>0.213124688</v>
      </c>
      <c r="F11" s="33">
        <v>0.091205648</v>
      </c>
      <c r="G11" s="33">
        <v>-0.004286624</v>
      </c>
      <c r="H11" s="33">
        <v>0.0970626</v>
      </c>
      <c r="I11" s="33">
        <v>0.15625415</v>
      </c>
      <c r="J11" s="33">
        <v>0.234395137</v>
      </c>
      <c r="K11" s="33">
        <v>-0.035235265</v>
      </c>
      <c r="L11" s="33">
        <v>-0.165047595</v>
      </c>
      <c r="M11" s="33">
        <v>-0.044981729</v>
      </c>
      <c r="N11" s="33">
        <v>0.165228815</v>
      </c>
      <c r="O11" s="33">
        <v>-0.050178846</v>
      </c>
      <c r="P11" s="33">
        <v>-0.122990493</v>
      </c>
      <c r="Q11" s="33">
        <v>-0.061410494</v>
      </c>
      <c r="R11" s="33">
        <v>0.056071496</v>
      </c>
      <c r="S11" s="33">
        <v>-0.019553148</v>
      </c>
      <c r="T11" s="33">
        <v>-0.025422521</v>
      </c>
      <c r="U11" s="33">
        <v>0.144181427</v>
      </c>
      <c r="V11" s="33">
        <v>0.081444575</v>
      </c>
      <c r="W11" s="33">
        <v>-0.049569674</v>
      </c>
      <c r="X11" s="33">
        <v>-0.035367302</v>
      </c>
      <c r="Y11" s="33">
        <v>-0.003911411</v>
      </c>
      <c r="Z11" s="33">
        <v>-0.023097508</v>
      </c>
      <c r="AA11" s="33">
        <v>0.076850204</v>
      </c>
      <c r="AB11" s="33">
        <v>-0.11364926</v>
      </c>
      <c r="AC11" s="33">
        <v>0.013087257</v>
      </c>
      <c r="AD11" s="33">
        <v>-0.032622612</v>
      </c>
      <c r="AE11" s="33">
        <v>-0.013598195</v>
      </c>
      <c r="AF11" s="33">
        <v>-0.012385528</v>
      </c>
      <c r="AG11" s="33">
        <v>0.143978491</v>
      </c>
      <c r="AH11" s="33">
        <v>0.059635758</v>
      </c>
      <c r="AI11" s="33">
        <v>-0.231754262</v>
      </c>
      <c r="AJ11" s="33">
        <v>-0.097628678</v>
      </c>
      <c r="AK11" s="33">
        <v>0.049499334</v>
      </c>
      <c r="AL11" s="33">
        <v>0.221062717</v>
      </c>
    </row>
    <row r="12">
      <c r="A12" s="33">
        <v>1860.0</v>
      </c>
      <c r="B12" s="33">
        <v>0.093953003</v>
      </c>
      <c r="C12" s="33">
        <v>-0.062106765</v>
      </c>
      <c r="D12" s="33">
        <v>-0.074849854</v>
      </c>
      <c r="E12" s="33">
        <v>0.161786449</v>
      </c>
      <c r="F12" s="33">
        <v>-0.121938069</v>
      </c>
      <c r="G12" s="33">
        <v>-0.016596325</v>
      </c>
      <c r="H12" s="33">
        <v>0.299419883</v>
      </c>
      <c r="I12" s="33">
        <v>0.116505749</v>
      </c>
      <c r="J12" s="33">
        <v>0.169359837</v>
      </c>
      <c r="K12" s="33">
        <v>-0.093337352</v>
      </c>
      <c r="L12" s="33">
        <v>-0.267104612</v>
      </c>
      <c r="M12" s="33">
        <v>0.160576184</v>
      </c>
      <c r="N12" s="33">
        <v>0.055499679</v>
      </c>
      <c r="O12" s="33">
        <v>0.015742101</v>
      </c>
      <c r="P12" s="33">
        <v>-0.14719022</v>
      </c>
      <c r="Q12" s="33">
        <v>0.017623455</v>
      </c>
      <c r="R12" s="33">
        <v>0.100053573</v>
      </c>
      <c r="S12" s="33">
        <v>-0.051127553</v>
      </c>
      <c r="T12" s="33">
        <v>-0.106728563</v>
      </c>
      <c r="U12" s="33">
        <v>-0.214866469</v>
      </c>
      <c r="V12" s="33">
        <v>0.098968143</v>
      </c>
      <c r="W12" s="33">
        <v>-0.122514037</v>
      </c>
      <c r="X12" s="33">
        <v>-0.081494186</v>
      </c>
      <c r="Y12" s="33">
        <v>-0.081194566</v>
      </c>
      <c r="Z12" s="33">
        <v>0.034538391</v>
      </c>
      <c r="AA12" s="33">
        <v>0.009256967</v>
      </c>
      <c r="AB12" s="33">
        <v>-0.131303158</v>
      </c>
      <c r="AC12" s="33">
        <v>-0.133847111</v>
      </c>
      <c r="AD12" s="33">
        <v>0.107600634</v>
      </c>
      <c r="AE12" s="33">
        <v>-0.098301378</v>
      </c>
      <c r="AF12" s="33">
        <v>0.027297608</v>
      </c>
      <c r="AG12" s="33">
        <v>-0.008884539</v>
      </c>
      <c r="AH12" s="33">
        <v>-0.013765865</v>
      </c>
      <c r="AI12" s="33">
        <v>-0.294892536</v>
      </c>
      <c r="AJ12" s="33">
        <v>-0.02265216</v>
      </c>
      <c r="AK12" s="33">
        <v>0.267683911</v>
      </c>
      <c r="AL12" s="33">
        <v>0.127201179</v>
      </c>
    </row>
    <row r="13">
      <c r="A13" s="33">
        <v>1861.0</v>
      </c>
      <c r="B13" s="33">
        <v>-0.026537991</v>
      </c>
      <c r="C13" s="33">
        <v>-0.062219019</v>
      </c>
      <c r="D13" s="33">
        <v>0.022061457</v>
      </c>
      <c r="E13" s="33">
        <v>0.101138039</v>
      </c>
      <c r="F13" s="33">
        <v>0.014174939</v>
      </c>
      <c r="G13" s="33">
        <v>-0.194634504</v>
      </c>
      <c r="H13" s="33">
        <v>0.041678109</v>
      </c>
      <c r="I13" s="33">
        <v>0.121756651</v>
      </c>
      <c r="J13" s="33">
        <v>0.151596495</v>
      </c>
      <c r="K13" s="33">
        <v>0.088668376</v>
      </c>
      <c r="L13" s="33">
        <v>-0.31477483</v>
      </c>
      <c r="M13" s="33">
        <v>0.116080578</v>
      </c>
      <c r="N13" s="33">
        <v>-0.057546375</v>
      </c>
      <c r="O13" s="33">
        <v>0.00435826</v>
      </c>
      <c r="P13" s="33">
        <v>-0.022043249</v>
      </c>
      <c r="Q13" s="33">
        <v>-0.177903268</v>
      </c>
      <c r="R13" s="33">
        <v>0.112111865</v>
      </c>
      <c r="S13" s="33">
        <v>-0.104385115</v>
      </c>
      <c r="T13" s="33">
        <v>-0.190828352</v>
      </c>
      <c r="U13" s="33">
        <v>-0.108688141</v>
      </c>
      <c r="V13" s="33">
        <v>0.02364457</v>
      </c>
      <c r="W13" s="33">
        <v>-0.11640911</v>
      </c>
      <c r="X13" s="33">
        <v>-0.112665444</v>
      </c>
      <c r="Y13" s="33">
        <v>0.025382854</v>
      </c>
      <c r="Z13" s="33">
        <v>-0.105876501</v>
      </c>
      <c r="AA13" s="33">
        <v>-0.02740115</v>
      </c>
      <c r="AB13" s="33">
        <v>0.16929853</v>
      </c>
      <c r="AC13" s="33">
        <v>-0.152793054</v>
      </c>
      <c r="AD13" s="33">
        <v>0.099996671</v>
      </c>
      <c r="AE13" s="33">
        <v>-0.071239378</v>
      </c>
      <c r="AF13" s="33">
        <v>-0.02091344</v>
      </c>
      <c r="AG13" s="33">
        <v>-0.037830605</v>
      </c>
      <c r="AH13" s="33">
        <v>0.009458317</v>
      </c>
      <c r="AI13" s="33">
        <v>-0.290116213</v>
      </c>
      <c r="AJ13" s="33">
        <v>-0.128854167</v>
      </c>
      <c r="AK13" s="33">
        <v>0.103337517</v>
      </c>
      <c r="AL13" s="33">
        <v>0.124056614</v>
      </c>
    </row>
    <row r="14">
      <c r="A14" s="33">
        <v>1862.0</v>
      </c>
      <c r="B14" s="33">
        <v>-0.039418766</v>
      </c>
      <c r="C14" s="33">
        <v>-0.091244951</v>
      </c>
      <c r="D14" s="33">
        <v>-0.154704499</v>
      </c>
      <c r="E14" s="33">
        <v>0.039545356</v>
      </c>
      <c r="F14" s="33">
        <v>-0.34879198</v>
      </c>
      <c r="G14" s="33">
        <v>-0.274071092</v>
      </c>
      <c r="H14" s="33">
        <v>-0.067001924</v>
      </c>
      <c r="I14" s="33">
        <v>0.138067825</v>
      </c>
      <c r="J14" s="33">
        <v>0.120586323</v>
      </c>
      <c r="K14" s="33">
        <v>0.034172893</v>
      </c>
      <c r="L14" s="33">
        <v>-0.164865724</v>
      </c>
      <c r="M14" s="33">
        <v>-0.09221745</v>
      </c>
      <c r="N14" s="33">
        <v>-0.061551321</v>
      </c>
      <c r="O14" s="33">
        <v>-0.129592886</v>
      </c>
      <c r="P14" s="33">
        <v>-0.194054944</v>
      </c>
      <c r="Q14" s="33">
        <v>-0.093790584</v>
      </c>
      <c r="R14" s="33">
        <v>-0.050489123</v>
      </c>
      <c r="S14" s="33">
        <v>-0.055389818</v>
      </c>
      <c r="T14" s="33">
        <v>-0.176669193</v>
      </c>
      <c r="U14" s="33">
        <v>0.043485371</v>
      </c>
      <c r="V14" s="33">
        <v>-0.045158607</v>
      </c>
      <c r="W14" s="33">
        <v>-0.074304822</v>
      </c>
      <c r="X14" s="33">
        <v>-0.028369967</v>
      </c>
      <c r="Y14" s="33">
        <v>-0.05492264</v>
      </c>
      <c r="Z14" s="33">
        <v>-0.181744417</v>
      </c>
      <c r="AA14" s="33">
        <v>-0.103062626</v>
      </c>
      <c r="AB14" s="33">
        <v>0.191150546</v>
      </c>
      <c r="AC14" s="33">
        <v>-0.086717281</v>
      </c>
      <c r="AD14" s="33">
        <v>-0.045510604</v>
      </c>
      <c r="AE14" s="33">
        <v>0.10590019</v>
      </c>
      <c r="AF14" s="33">
        <v>-0.091884541</v>
      </c>
      <c r="AG14" s="33">
        <v>-0.082259342</v>
      </c>
      <c r="AH14" s="33">
        <v>-0.121859837</v>
      </c>
      <c r="AI14" s="33">
        <v>-0.238138195</v>
      </c>
      <c r="AJ14" s="33">
        <v>-0.109201933</v>
      </c>
      <c r="AK14" s="33">
        <v>-0.111835861</v>
      </c>
      <c r="AL14" s="33">
        <v>0.069962409</v>
      </c>
    </row>
    <row r="15">
      <c r="A15" s="33">
        <v>1863.0</v>
      </c>
      <c r="B15" s="33">
        <v>-0.127306263</v>
      </c>
      <c r="C15" s="33">
        <v>0.069891247</v>
      </c>
      <c r="D15" s="33">
        <v>-0.147286143</v>
      </c>
      <c r="E15" s="33">
        <v>-0.064310057</v>
      </c>
      <c r="F15" s="33">
        <v>-0.308748978</v>
      </c>
      <c r="G15" s="33">
        <v>-0.160202203</v>
      </c>
      <c r="H15" s="33">
        <v>0.064574512</v>
      </c>
      <c r="I15" s="33">
        <v>-0.048500789</v>
      </c>
      <c r="J15" s="33">
        <v>0.15531122</v>
      </c>
      <c r="K15" s="33">
        <v>-0.065356426</v>
      </c>
      <c r="L15" s="33">
        <v>-0.15145058</v>
      </c>
      <c r="M15" s="33">
        <v>-0.12039706</v>
      </c>
      <c r="N15" s="33">
        <v>0.091617163</v>
      </c>
      <c r="O15" s="33">
        <v>-0.006636432</v>
      </c>
      <c r="P15" s="33">
        <v>-0.139417269</v>
      </c>
      <c r="Q15" s="33">
        <v>-0.249844713</v>
      </c>
      <c r="R15" s="33">
        <v>0.029586745</v>
      </c>
      <c r="S15" s="33">
        <v>-0.230952875</v>
      </c>
      <c r="T15" s="33">
        <v>-0.139773796</v>
      </c>
      <c r="U15" s="33">
        <v>-0.097520861</v>
      </c>
      <c r="V15" s="33">
        <v>0.013090706</v>
      </c>
      <c r="W15" s="33">
        <v>-0.021410492</v>
      </c>
      <c r="X15" s="33">
        <v>-0.115971912</v>
      </c>
      <c r="Y15" s="33">
        <v>0.001316442</v>
      </c>
      <c r="Z15" s="33">
        <v>-0.25667702</v>
      </c>
      <c r="AA15" s="33">
        <v>-0.113930194</v>
      </c>
      <c r="AB15" s="33">
        <v>0.253617139</v>
      </c>
      <c r="AC15" s="33">
        <v>0.019574687</v>
      </c>
      <c r="AD15" s="33">
        <v>-0.13186821</v>
      </c>
      <c r="AE15" s="33">
        <v>0.046797372</v>
      </c>
      <c r="AF15" s="33">
        <v>-0.048441833</v>
      </c>
      <c r="AG15" s="33">
        <v>0.012334895</v>
      </c>
      <c r="AH15" s="33">
        <v>0.046798941</v>
      </c>
      <c r="AI15" s="33">
        <v>0.076145085</v>
      </c>
      <c r="AJ15" s="33">
        <v>-0.019676045</v>
      </c>
      <c r="AK15" s="33">
        <v>0.162744013</v>
      </c>
      <c r="AL15" s="33">
        <v>0.103162241</v>
      </c>
    </row>
    <row r="16">
      <c r="A16" s="33">
        <v>1864.0</v>
      </c>
      <c r="B16" s="33">
        <v>-0.01842274</v>
      </c>
      <c r="C16" s="33">
        <v>0.110123943</v>
      </c>
      <c r="D16" s="33">
        <v>0.115202795</v>
      </c>
      <c r="E16" s="33">
        <v>-0.08287376</v>
      </c>
      <c r="F16" s="33">
        <v>-0.100294148</v>
      </c>
      <c r="G16" s="33">
        <v>-0.091200853</v>
      </c>
      <c r="H16" s="33">
        <v>0.081147224</v>
      </c>
      <c r="I16" s="33">
        <v>-0.138601495</v>
      </c>
      <c r="J16" s="33">
        <v>0.084034983</v>
      </c>
      <c r="K16" s="33">
        <v>0.005247557</v>
      </c>
      <c r="L16" s="33">
        <v>0.089303669</v>
      </c>
      <c r="M16" s="33">
        <v>-0.039419321</v>
      </c>
      <c r="N16" s="33">
        <v>0.048183819</v>
      </c>
      <c r="O16" s="33">
        <v>0.141849448</v>
      </c>
      <c r="P16" s="33">
        <v>-0.096689154</v>
      </c>
      <c r="Q16" s="33">
        <v>-0.084416173</v>
      </c>
      <c r="R16" s="33">
        <v>-0.032419583</v>
      </c>
      <c r="S16" s="33">
        <v>-0.148006358</v>
      </c>
      <c r="T16" s="33">
        <v>-0.005027302</v>
      </c>
      <c r="U16" s="33">
        <v>-0.014302856</v>
      </c>
      <c r="V16" s="33">
        <v>0.141519959</v>
      </c>
      <c r="W16" s="33">
        <v>-0.170860494</v>
      </c>
      <c r="X16" s="33">
        <v>-0.069390961</v>
      </c>
      <c r="Y16" s="33">
        <v>0.030571972</v>
      </c>
      <c r="Z16" s="33">
        <v>-0.175970251</v>
      </c>
      <c r="AA16" s="33">
        <v>-0.018851957</v>
      </c>
      <c r="AB16" s="33">
        <v>0.05780848</v>
      </c>
      <c r="AC16" s="33">
        <v>0.05512695</v>
      </c>
      <c r="AD16" s="33">
        <v>0.040620439</v>
      </c>
      <c r="AE16" s="33">
        <v>0.078323074</v>
      </c>
      <c r="AF16" s="33">
        <v>-0.058088552</v>
      </c>
      <c r="AG16" s="33">
        <v>-0.116766371</v>
      </c>
      <c r="AH16" s="33">
        <v>-0.08216374</v>
      </c>
      <c r="AI16" s="33">
        <v>0.217485076</v>
      </c>
      <c r="AJ16" s="33">
        <v>0.128205437</v>
      </c>
      <c r="AK16" s="33">
        <v>0.181556825</v>
      </c>
      <c r="AL16" s="33">
        <v>0.263350303</v>
      </c>
    </row>
    <row r="17">
      <c r="A17" s="33">
        <v>1865.0</v>
      </c>
      <c r="B17" s="33">
        <v>-0.083896441</v>
      </c>
      <c r="C17" s="33">
        <v>-0.022799083</v>
      </c>
      <c r="D17" s="33">
        <v>0.055681617</v>
      </c>
      <c r="E17" s="33">
        <v>-0.083835533</v>
      </c>
      <c r="F17" s="33">
        <v>0.036748545</v>
      </c>
      <c r="G17" s="33">
        <v>-0.043374375</v>
      </c>
      <c r="H17" s="33">
        <v>0.147190361</v>
      </c>
      <c r="I17" s="33">
        <v>-0.075915903</v>
      </c>
      <c r="J17" s="33">
        <v>0.124493625</v>
      </c>
      <c r="K17" s="33">
        <v>-0.131169309</v>
      </c>
      <c r="L17" s="33">
        <v>0.099193353</v>
      </c>
      <c r="M17" s="33">
        <v>-0.01161233</v>
      </c>
      <c r="N17" s="33">
        <v>-0.013467681</v>
      </c>
      <c r="O17" s="33">
        <v>0.146646964</v>
      </c>
      <c r="P17" s="33">
        <v>-0.165943448</v>
      </c>
      <c r="Q17" s="33">
        <v>0.111610314</v>
      </c>
      <c r="R17" s="33">
        <v>0.078254792</v>
      </c>
      <c r="S17" s="33">
        <v>-0.068081572</v>
      </c>
      <c r="T17" s="33">
        <v>0.079743256</v>
      </c>
      <c r="U17" s="33">
        <v>0.185465088</v>
      </c>
      <c r="V17" s="33">
        <v>0.225453968</v>
      </c>
      <c r="W17" s="33">
        <v>-0.05413766</v>
      </c>
      <c r="X17" s="33">
        <v>-0.073860975</v>
      </c>
      <c r="Y17" s="33">
        <v>-0.019507269</v>
      </c>
      <c r="Z17" s="33">
        <v>0.034063445</v>
      </c>
      <c r="AA17" s="33">
        <v>-0.183032839</v>
      </c>
      <c r="AB17" s="33">
        <v>0.083527195</v>
      </c>
      <c r="AC17" s="33">
        <v>-0.016457134</v>
      </c>
      <c r="AD17" s="33">
        <v>0.017352201</v>
      </c>
      <c r="AE17" s="33">
        <v>-0.047975934</v>
      </c>
      <c r="AF17" s="33">
        <v>-0.055042116</v>
      </c>
      <c r="AG17" s="33">
        <v>0.007722013</v>
      </c>
      <c r="AH17" s="33">
        <v>-0.007988713</v>
      </c>
      <c r="AI17" s="33">
        <v>-0.041260174</v>
      </c>
      <c r="AJ17" s="33">
        <v>0.186820928</v>
      </c>
      <c r="AK17" s="33">
        <v>0.072942901</v>
      </c>
      <c r="AL17" s="33">
        <v>0.283782858</v>
      </c>
    </row>
    <row r="18">
      <c r="A18" s="33">
        <v>1866.0</v>
      </c>
      <c r="B18" s="33">
        <v>-0.0604844</v>
      </c>
      <c r="C18" s="33">
        <v>0.0276035</v>
      </c>
      <c r="D18" s="33">
        <v>0.085101489</v>
      </c>
      <c r="E18" s="33">
        <v>0.074334803</v>
      </c>
      <c r="F18" s="33">
        <v>-0.118690283</v>
      </c>
      <c r="G18" s="33">
        <v>0.132293977</v>
      </c>
      <c r="H18" s="33">
        <v>0.185484289</v>
      </c>
      <c r="I18" s="33">
        <v>-0.191283001</v>
      </c>
      <c r="J18" s="33">
        <v>0.273415775</v>
      </c>
      <c r="K18" s="33">
        <v>-0.065603015</v>
      </c>
      <c r="L18" s="33">
        <v>0.100311242</v>
      </c>
      <c r="M18" s="33">
        <v>-0.076807061</v>
      </c>
      <c r="N18" s="33">
        <v>-0.003975576</v>
      </c>
      <c r="O18" s="33">
        <v>0.125088502</v>
      </c>
      <c r="P18" s="33">
        <v>-0.226028513</v>
      </c>
      <c r="Q18" s="33">
        <v>0.041770909</v>
      </c>
      <c r="R18" s="33">
        <v>0.006998967</v>
      </c>
      <c r="S18" s="33">
        <v>0.072532442</v>
      </c>
      <c r="T18" s="33">
        <v>0.077463405</v>
      </c>
      <c r="U18" s="33">
        <v>0.179133734</v>
      </c>
      <c r="V18" s="33">
        <v>0.214056349</v>
      </c>
      <c r="W18" s="33">
        <v>0.030924097</v>
      </c>
      <c r="X18" s="33">
        <v>-0.048887092</v>
      </c>
      <c r="Y18" s="33">
        <v>-0.029526332</v>
      </c>
      <c r="Z18" s="33">
        <v>-0.149276597</v>
      </c>
      <c r="AA18" s="33">
        <v>-6.35293E-4</v>
      </c>
      <c r="AB18" s="33">
        <v>0.085456704</v>
      </c>
      <c r="AC18" s="33">
        <v>0.071269928</v>
      </c>
      <c r="AD18" s="33">
        <v>-0.130333115</v>
      </c>
      <c r="AE18" s="33">
        <v>-0.022063882</v>
      </c>
      <c r="AF18" s="33">
        <v>-0.086316695</v>
      </c>
      <c r="AG18" s="33">
        <v>-0.054601127</v>
      </c>
      <c r="AH18" s="33">
        <v>0.00502356</v>
      </c>
      <c r="AI18" s="33">
        <v>-0.155856049</v>
      </c>
      <c r="AJ18" s="33">
        <v>0.359036636</v>
      </c>
      <c r="AK18" s="33">
        <v>0.102765459</v>
      </c>
      <c r="AL18" s="33">
        <v>0.164576897</v>
      </c>
    </row>
    <row r="19">
      <c r="A19" s="33">
        <v>1867.0</v>
      </c>
      <c r="B19" s="33">
        <v>0.040659234</v>
      </c>
      <c r="C19" s="33">
        <v>0.153675996</v>
      </c>
      <c r="D19" s="33">
        <v>0.190376719</v>
      </c>
      <c r="E19" s="33">
        <v>-0.076109715</v>
      </c>
      <c r="F19" s="33">
        <v>-0.147454038</v>
      </c>
      <c r="G19" s="33">
        <v>0.136667573</v>
      </c>
      <c r="H19" s="33">
        <v>0.028538904</v>
      </c>
      <c r="I19" s="33">
        <v>-0.010333345</v>
      </c>
      <c r="J19" s="33">
        <v>0.342167507</v>
      </c>
      <c r="K19" s="33">
        <v>-0.143234946</v>
      </c>
      <c r="L19" s="33">
        <v>0.098947554</v>
      </c>
      <c r="M19" s="33">
        <v>-0.115627984</v>
      </c>
      <c r="N19" s="33">
        <v>0.001906067</v>
      </c>
      <c r="O19" s="33">
        <v>0.092752198</v>
      </c>
      <c r="P19" s="33">
        <v>-0.116845912</v>
      </c>
      <c r="Q19" s="33">
        <v>-0.089483331</v>
      </c>
      <c r="R19" s="33">
        <v>0.101112314</v>
      </c>
      <c r="S19" s="33">
        <v>0.119297728</v>
      </c>
      <c r="T19" s="33">
        <v>0.04039934</v>
      </c>
      <c r="U19" s="33">
        <v>-0.111837491</v>
      </c>
      <c r="V19" s="33">
        <v>0.114625631</v>
      </c>
      <c r="W19" s="33">
        <v>-0.087120937</v>
      </c>
      <c r="X19" s="33">
        <v>0.027548648</v>
      </c>
      <c r="Y19" s="33">
        <v>0.001807105</v>
      </c>
      <c r="Z19" s="33">
        <v>-0.055580816</v>
      </c>
      <c r="AA19" s="33">
        <v>-0.050895773</v>
      </c>
      <c r="AB19" s="33">
        <v>0.071281367</v>
      </c>
      <c r="AC19" s="33">
        <v>0.129798253</v>
      </c>
      <c r="AD19" s="33">
        <v>-0.125674342</v>
      </c>
      <c r="AE19" s="33">
        <v>0.015696768</v>
      </c>
      <c r="AF19" s="33">
        <v>0.071175654</v>
      </c>
      <c r="AG19" s="33">
        <v>-0.080268992</v>
      </c>
      <c r="AH19" s="33">
        <v>-0.100464958</v>
      </c>
      <c r="AI19" s="33">
        <v>-0.138049007</v>
      </c>
      <c r="AJ19" s="33">
        <v>0.31976235</v>
      </c>
      <c r="AK19" s="33">
        <v>0.102866224</v>
      </c>
      <c r="AL19" s="33">
        <v>0.094603816</v>
      </c>
    </row>
    <row r="20">
      <c r="A20" s="33">
        <v>1868.0</v>
      </c>
      <c r="B20" s="33">
        <v>-0.104947143</v>
      </c>
      <c r="C20" s="33">
        <v>0.125990989</v>
      </c>
      <c r="D20" s="33">
        <v>0.079727233</v>
      </c>
      <c r="E20" s="33">
        <v>-0.072147007</v>
      </c>
      <c r="F20" s="33">
        <v>0.062711267</v>
      </c>
      <c r="G20" s="33">
        <v>0.105470112</v>
      </c>
      <c r="H20" s="33">
        <v>0.01701654</v>
      </c>
      <c r="I20" s="33">
        <v>0.072611064</v>
      </c>
      <c r="J20" s="33">
        <v>0.31174282</v>
      </c>
      <c r="K20" s="33">
        <v>-0.126258342</v>
      </c>
      <c r="L20" s="33">
        <v>0.148281119</v>
      </c>
      <c r="M20" s="33">
        <v>0.001503511</v>
      </c>
      <c r="N20" s="33">
        <v>0.07517742</v>
      </c>
      <c r="O20" s="33">
        <v>0.063563924</v>
      </c>
      <c r="P20" s="33">
        <v>-0.100286596</v>
      </c>
      <c r="Q20" s="33">
        <v>0.154281665</v>
      </c>
      <c r="R20" s="33">
        <v>0.300840664</v>
      </c>
      <c r="S20" s="33">
        <v>0.04979432</v>
      </c>
      <c r="T20" s="33">
        <v>-0.032690859</v>
      </c>
      <c r="U20" s="33">
        <v>-0.162358092</v>
      </c>
      <c r="V20" s="33">
        <v>-0.034795131</v>
      </c>
      <c r="W20" s="33">
        <v>-0.023511995</v>
      </c>
      <c r="X20" s="33">
        <v>-0.054797004</v>
      </c>
      <c r="Y20" s="33">
        <v>-0.044985472</v>
      </c>
      <c r="Z20" s="33">
        <v>0.058865855</v>
      </c>
      <c r="AA20" s="33">
        <v>0.015645931</v>
      </c>
      <c r="AB20" s="33">
        <v>0.100641125</v>
      </c>
      <c r="AC20" s="33">
        <v>0.114029463</v>
      </c>
      <c r="AD20" s="33">
        <v>-0.07550442</v>
      </c>
      <c r="AE20" s="33">
        <v>-0.029791063</v>
      </c>
      <c r="AF20" s="33">
        <v>0.042744488</v>
      </c>
      <c r="AG20" s="33">
        <v>0.024563302</v>
      </c>
      <c r="AH20" s="33">
        <v>-0.166913763</v>
      </c>
      <c r="AI20" s="33">
        <v>0.206719581</v>
      </c>
      <c r="AJ20" s="33">
        <v>-0.030650685</v>
      </c>
      <c r="AK20" s="33">
        <v>0.036812208</v>
      </c>
      <c r="AL20" s="33">
        <v>0.156399609</v>
      </c>
    </row>
    <row r="21">
      <c r="A21" s="33">
        <v>1869.0</v>
      </c>
      <c r="B21" s="33">
        <v>-0.047901557</v>
      </c>
      <c r="C21" s="33">
        <v>0.013751647</v>
      </c>
      <c r="D21" s="33">
        <v>0.140241051</v>
      </c>
      <c r="E21" s="33">
        <v>-0.283360774</v>
      </c>
      <c r="F21" s="33">
        <v>0.024365511</v>
      </c>
      <c r="G21" s="33">
        <v>-0.074165895</v>
      </c>
      <c r="H21" s="33">
        <v>-0.014790883</v>
      </c>
      <c r="I21" s="33">
        <v>0.288979135</v>
      </c>
      <c r="J21" s="33">
        <v>-0.009125832</v>
      </c>
      <c r="K21" s="33">
        <v>-0.123373453</v>
      </c>
      <c r="L21" s="33">
        <v>0.138229046</v>
      </c>
      <c r="M21" s="33">
        <v>0.14713878</v>
      </c>
      <c r="N21" s="33">
        <v>0.065779625</v>
      </c>
      <c r="O21" s="33">
        <v>0.017120546</v>
      </c>
      <c r="P21" s="33">
        <v>-0.118669014</v>
      </c>
      <c r="Q21" s="33">
        <v>0.207997874</v>
      </c>
      <c r="R21" s="33">
        <v>0.119888648</v>
      </c>
      <c r="S21" s="33">
        <v>0.101734182</v>
      </c>
      <c r="T21" s="33">
        <v>-0.016482141</v>
      </c>
      <c r="U21" s="33">
        <v>-0.164408039</v>
      </c>
      <c r="V21" s="33">
        <v>-0.002289283</v>
      </c>
      <c r="W21" s="33">
        <v>0.097282501</v>
      </c>
      <c r="X21" s="33">
        <v>-0.029910845</v>
      </c>
      <c r="Y21" s="33">
        <v>0.006129307</v>
      </c>
      <c r="Z21" s="33">
        <v>0.263817604</v>
      </c>
      <c r="AA21" s="33">
        <v>0.005292117</v>
      </c>
      <c r="AB21" s="33">
        <v>0.195122492</v>
      </c>
      <c r="AC21" s="33">
        <v>0.070225771</v>
      </c>
      <c r="AD21" s="33">
        <v>0.011729101</v>
      </c>
      <c r="AE21" s="33">
        <v>-0.071938873</v>
      </c>
      <c r="AF21" s="33">
        <v>-0.002730385</v>
      </c>
      <c r="AG21" s="33">
        <v>-0.111979706</v>
      </c>
      <c r="AH21" s="33">
        <v>-0.053780977</v>
      </c>
      <c r="AI21" s="33">
        <v>0.139338143</v>
      </c>
      <c r="AJ21" s="33">
        <v>-0.060118706</v>
      </c>
      <c r="AK21" s="33">
        <v>0.013534818</v>
      </c>
      <c r="AL21" s="33">
        <v>-0.019560743</v>
      </c>
    </row>
    <row r="22">
      <c r="A22" s="33">
        <v>1870.0</v>
      </c>
      <c r="B22" s="33">
        <v>0.016824852</v>
      </c>
      <c r="C22" s="33">
        <v>-0.012148732</v>
      </c>
      <c r="D22" s="33">
        <v>-0.031696442</v>
      </c>
      <c r="E22" s="33">
        <v>-0.222061754</v>
      </c>
      <c r="F22" s="33">
        <v>0.035789311</v>
      </c>
      <c r="G22" s="33">
        <v>0.03411841</v>
      </c>
      <c r="H22" s="33">
        <v>0.014184743</v>
      </c>
      <c r="I22" s="33">
        <v>0.213016321</v>
      </c>
      <c r="J22" s="33">
        <v>-0.157398795</v>
      </c>
      <c r="K22" s="33">
        <v>0.086487758</v>
      </c>
      <c r="L22" s="33">
        <v>0.182384736</v>
      </c>
      <c r="M22" s="33">
        <v>0.073689786</v>
      </c>
      <c r="N22" s="33">
        <v>0.032925984</v>
      </c>
      <c r="O22" s="33">
        <v>0.158246863</v>
      </c>
      <c r="P22" s="33">
        <v>-0.034233173</v>
      </c>
      <c r="Q22" s="33">
        <v>-0.130505038</v>
      </c>
      <c r="R22" s="33">
        <v>0.060111779</v>
      </c>
      <c r="S22" s="33">
        <v>0.098898887</v>
      </c>
      <c r="T22" s="33">
        <v>0.02171288</v>
      </c>
      <c r="U22" s="33">
        <v>-0.128867145</v>
      </c>
      <c r="V22" s="33">
        <v>0.101468377</v>
      </c>
      <c r="W22" s="33">
        <v>0.047715662</v>
      </c>
      <c r="X22" s="33">
        <v>0.03527374</v>
      </c>
      <c r="Y22" s="33">
        <v>0.070478505</v>
      </c>
      <c r="Z22" s="33">
        <v>0.092329034</v>
      </c>
      <c r="AA22" s="33">
        <v>-0.06805941</v>
      </c>
      <c r="AB22" s="33">
        <v>0.384946066</v>
      </c>
      <c r="AC22" s="33">
        <v>0.054153619</v>
      </c>
      <c r="AD22" s="33">
        <v>0.108407456</v>
      </c>
      <c r="AE22" s="33">
        <v>-0.04863073</v>
      </c>
      <c r="AF22" s="33">
        <v>-0.111206023</v>
      </c>
      <c r="AG22" s="33">
        <v>-0.078948068</v>
      </c>
      <c r="AH22" s="33">
        <v>-0.038736622</v>
      </c>
      <c r="AI22" s="33">
        <v>-0.112705438</v>
      </c>
      <c r="AJ22" s="33">
        <v>-0.127073311</v>
      </c>
      <c r="AK22" s="33">
        <v>0.027894395</v>
      </c>
      <c r="AL22" s="33">
        <v>-0.065997053</v>
      </c>
    </row>
    <row r="23">
      <c r="A23" s="33">
        <v>1871.0</v>
      </c>
      <c r="B23" s="33">
        <v>0.067792123</v>
      </c>
      <c r="C23" s="33">
        <v>0.056390001</v>
      </c>
      <c r="D23" s="33">
        <v>0.060399553</v>
      </c>
      <c r="E23" s="33">
        <v>-0.104984792</v>
      </c>
      <c r="F23" s="33">
        <v>0.153550736</v>
      </c>
      <c r="G23" s="33">
        <v>0.085687711</v>
      </c>
      <c r="H23" s="33">
        <v>-0.049783303</v>
      </c>
      <c r="I23" s="33">
        <v>0.090588312</v>
      </c>
      <c r="J23" s="33">
        <v>0.127222989</v>
      </c>
      <c r="K23" s="33">
        <v>0.178951096</v>
      </c>
      <c r="L23" s="33">
        <v>0.123764858</v>
      </c>
      <c r="M23" s="33">
        <v>0.010110474</v>
      </c>
      <c r="N23" s="33">
        <v>0.053068156</v>
      </c>
      <c r="O23" s="33">
        <v>0.135781157</v>
      </c>
      <c r="P23" s="33">
        <v>0.032483406</v>
      </c>
      <c r="Q23" s="33">
        <v>0.05706406</v>
      </c>
      <c r="R23" s="33">
        <v>0.003644406</v>
      </c>
      <c r="S23" s="33">
        <v>0.144471751</v>
      </c>
      <c r="T23" s="33">
        <v>0.020100137</v>
      </c>
      <c r="U23" s="33">
        <v>0.213193664</v>
      </c>
      <c r="V23" s="33">
        <v>0.116058732</v>
      </c>
      <c r="W23" s="33">
        <v>0.24368898</v>
      </c>
      <c r="X23" s="33">
        <v>0.098309844</v>
      </c>
      <c r="Y23" s="33">
        <v>0.178620851</v>
      </c>
      <c r="Z23" s="33">
        <v>-0.092573031</v>
      </c>
      <c r="AA23" s="33">
        <v>-0.019718227</v>
      </c>
      <c r="AB23" s="33">
        <v>0.292473293</v>
      </c>
      <c r="AC23" s="33">
        <v>-0.082174075</v>
      </c>
      <c r="AD23" s="33">
        <v>0.08134493</v>
      </c>
      <c r="AE23" s="33">
        <v>0.094832242</v>
      </c>
      <c r="AF23" s="33">
        <v>-0.156752347</v>
      </c>
      <c r="AG23" s="33">
        <v>0.006737354</v>
      </c>
      <c r="AH23" s="33">
        <v>0.021633196</v>
      </c>
      <c r="AI23" s="33">
        <v>-0.036963149</v>
      </c>
      <c r="AJ23" s="33">
        <v>-0.007379681</v>
      </c>
      <c r="AK23" s="33">
        <v>0.090460359</v>
      </c>
      <c r="AL23" s="33">
        <v>-0.176116837</v>
      </c>
    </row>
    <row r="24">
      <c r="A24" s="33">
        <v>1872.0</v>
      </c>
      <c r="B24" s="33">
        <v>0.192234939</v>
      </c>
      <c r="C24" s="33">
        <v>0.06264087</v>
      </c>
      <c r="D24" s="33">
        <v>0.04860755</v>
      </c>
      <c r="E24" s="33">
        <v>0.089429066</v>
      </c>
      <c r="F24" s="33">
        <v>-0.118283083</v>
      </c>
      <c r="G24" s="33">
        <v>-0.087930353</v>
      </c>
      <c r="H24" s="33">
        <v>-0.014640564</v>
      </c>
      <c r="I24" s="33">
        <v>0.13185391</v>
      </c>
      <c r="J24" s="33">
        <v>0.169128141</v>
      </c>
      <c r="K24" s="33">
        <v>0.070814849</v>
      </c>
      <c r="L24" s="33">
        <v>0.091422871</v>
      </c>
      <c r="M24" s="33">
        <v>0.005465597</v>
      </c>
      <c r="N24" s="33">
        <v>-0.018054</v>
      </c>
      <c r="O24" s="33">
        <v>0.085355048</v>
      </c>
      <c r="P24" s="33">
        <v>0.05757487</v>
      </c>
      <c r="Q24" s="33">
        <v>0.227344447</v>
      </c>
      <c r="R24" s="33">
        <v>0.126455256</v>
      </c>
      <c r="S24" s="33">
        <v>0.273086813</v>
      </c>
      <c r="T24" s="33">
        <v>0.074740834</v>
      </c>
      <c r="U24" s="33">
        <v>0.226912995</v>
      </c>
      <c r="V24" s="33">
        <v>0.029577053</v>
      </c>
      <c r="W24" s="33">
        <v>-0.041586402</v>
      </c>
      <c r="X24" s="33">
        <v>0.105529124</v>
      </c>
      <c r="Y24" s="33">
        <v>0.127248884</v>
      </c>
      <c r="Z24" s="33">
        <v>0.298307033</v>
      </c>
      <c r="AA24" s="33">
        <v>-0.117048851</v>
      </c>
      <c r="AB24" s="33">
        <v>0.121850758</v>
      </c>
      <c r="AC24" s="33">
        <v>-0.03415274</v>
      </c>
      <c r="AD24" s="33">
        <v>0.136889683</v>
      </c>
      <c r="AE24" s="33">
        <v>-0.07256233</v>
      </c>
      <c r="AF24" s="33">
        <v>0.050388745</v>
      </c>
      <c r="AG24" s="33">
        <v>-0.161240948</v>
      </c>
      <c r="AH24" s="33">
        <v>-0.147964604</v>
      </c>
      <c r="AI24" s="33">
        <v>-0.050372075</v>
      </c>
      <c r="AJ24" s="33">
        <v>0.037683089</v>
      </c>
      <c r="AK24" s="33">
        <v>0.21879436</v>
      </c>
      <c r="AL24" s="33">
        <v>-0.095800713</v>
      </c>
    </row>
    <row r="25">
      <c r="A25" s="33">
        <v>1873.0</v>
      </c>
      <c r="B25" s="33">
        <v>-0.089466609</v>
      </c>
      <c r="C25" s="33">
        <v>0.158594112</v>
      </c>
      <c r="D25" s="33">
        <v>0.028589407</v>
      </c>
      <c r="E25" s="33">
        <v>0.075612267</v>
      </c>
      <c r="F25" s="33">
        <v>0.123766551</v>
      </c>
      <c r="G25" s="33">
        <v>0.00195901</v>
      </c>
      <c r="H25" s="33">
        <v>0.024663093</v>
      </c>
      <c r="I25" s="33">
        <v>0.129313439</v>
      </c>
      <c r="J25" s="33">
        <v>0.208581082</v>
      </c>
      <c r="K25" s="33">
        <v>-0.015412636</v>
      </c>
      <c r="L25" s="33">
        <v>0.078215319</v>
      </c>
      <c r="M25" s="33">
        <v>0.059898679</v>
      </c>
      <c r="N25" s="33">
        <v>-0.127150179</v>
      </c>
      <c r="O25" s="33">
        <v>0.164729208</v>
      </c>
      <c r="P25" s="33">
        <v>0.06468581</v>
      </c>
      <c r="Q25" s="33">
        <v>0.016098864</v>
      </c>
      <c r="R25" s="33">
        <v>-0.038547321</v>
      </c>
      <c r="S25" s="33">
        <v>0.122513564</v>
      </c>
      <c r="T25" s="33">
        <v>-0.033894372</v>
      </c>
      <c r="U25" s="33">
        <v>-0.004612687</v>
      </c>
      <c r="V25" s="33">
        <v>-0.11898861</v>
      </c>
      <c r="W25" s="33">
        <v>-0.159558469</v>
      </c>
      <c r="X25" s="33">
        <v>0.045061903</v>
      </c>
      <c r="Y25" s="33">
        <v>0.053047395</v>
      </c>
      <c r="Z25" s="33">
        <v>0.178599901</v>
      </c>
      <c r="AA25" s="33">
        <v>-0.031631689</v>
      </c>
      <c r="AB25" s="33">
        <v>-0.073558691</v>
      </c>
      <c r="AC25" s="33">
        <v>0.096505389</v>
      </c>
      <c r="AD25" s="33">
        <v>0.137477376</v>
      </c>
      <c r="AE25" s="33">
        <v>-0.104294876</v>
      </c>
      <c r="AF25" s="33">
        <v>0.284580395</v>
      </c>
      <c r="AG25" s="33">
        <v>-0.264832074</v>
      </c>
      <c r="AH25" s="33">
        <v>0.03351578</v>
      </c>
      <c r="AI25" s="33">
        <v>-0.198852723</v>
      </c>
      <c r="AJ25" s="33">
        <v>0.027282801</v>
      </c>
      <c r="AK25" s="33">
        <v>0.052587401</v>
      </c>
      <c r="AL25" s="33">
        <v>-0.057827283</v>
      </c>
    </row>
    <row r="26">
      <c r="A26" s="33">
        <v>1874.0</v>
      </c>
      <c r="B26" s="33">
        <v>0.105033145</v>
      </c>
      <c r="C26" s="33">
        <v>0.199910943</v>
      </c>
      <c r="D26" s="33">
        <v>0.023475878</v>
      </c>
      <c r="E26" s="33">
        <v>-0.34014127</v>
      </c>
      <c r="F26" s="33">
        <v>0.130345747</v>
      </c>
      <c r="G26" s="33">
        <v>0.061914496</v>
      </c>
      <c r="H26" s="33">
        <v>-0.075331839</v>
      </c>
      <c r="I26" s="33">
        <v>0.112103317</v>
      </c>
      <c r="J26" s="33">
        <v>0.161404721</v>
      </c>
      <c r="K26" s="33">
        <v>-0.072060289</v>
      </c>
      <c r="L26" s="33">
        <v>0.060606677</v>
      </c>
      <c r="M26" s="33">
        <v>0.131022971</v>
      </c>
      <c r="N26" s="33">
        <v>-0.060256405</v>
      </c>
      <c r="O26" s="33">
        <v>0.002957583</v>
      </c>
      <c r="P26" s="33">
        <v>0.042901482</v>
      </c>
      <c r="Q26" s="33">
        <v>0.103775068</v>
      </c>
      <c r="R26" s="33">
        <v>-0.005678653</v>
      </c>
      <c r="S26" s="33">
        <v>-0.052751963</v>
      </c>
      <c r="T26" s="33">
        <v>0.076083549</v>
      </c>
      <c r="U26" s="33">
        <v>-0.048510389</v>
      </c>
      <c r="V26" s="33">
        <v>-0.152645228</v>
      </c>
      <c r="W26" s="33">
        <v>-0.178120521</v>
      </c>
      <c r="X26" s="33">
        <v>0.034441189</v>
      </c>
      <c r="Y26" s="33">
        <v>-0.014510164</v>
      </c>
      <c r="Z26" s="33">
        <v>-0.073824261</v>
      </c>
      <c r="AA26" s="33">
        <v>0.1612691</v>
      </c>
      <c r="AB26" s="33">
        <v>-0.007011057</v>
      </c>
      <c r="AC26" s="33">
        <v>-0.073037843</v>
      </c>
      <c r="AD26" s="33">
        <v>0.191667691</v>
      </c>
      <c r="AE26" s="33">
        <v>-0.143822525</v>
      </c>
      <c r="AF26" s="33">
        <v>-0.016288324</v>
      </c>
      <c r="AG26" s="33">
        <v>-0.157428336</v>
      </c>
      <c r="AH26" s="33">
        <v>0.056921122</v>
      </c>
      <c r="AI26" s="33">
        <v>-0.184795532</v>
      </c>
      <c r="AJ26" s="33">
        <v>0.29035848</v>
      </c>
      <c r="AK26" s="33">
        <v>0.117709758</v>
      </c>
      <c r="AL26" s="33">
        <v>0.021634436</v>
      </c>
    </row>
    <row r="27">
      <c r="A27" s="33">
        <v>1875.0</v>
      </c>
      <c r="B27" s="33">
        <v>0.061765905</v>
      </c>
      <c r="C27" s="33">
        <v>0.144580602</v>
      </c>
      <c r="D27" s="33">
        <v>0.018690387</v>
      </c>
      <c r="E27" s="33">
        <v>-0.146103522</v>
      </c>
      <c r="F27" s="33">
        <v>0.022040315</v>
      </c>
      <c r="G27" s="33">
        <v>-0.021223964</v>
      </c>
      <c r="H27" s="33">
        <v>0.03338678</v>
      </c>
      <c r="I27" s="33">
        <v>0.056984169</v>
      </c>
      <c r="J27" s="33">
        <v>-0.043292353</v>
      </c>
      <c r="K27" s="33">
        <v>-0.062896365</v>
      </c>
      <c r="L27" s="33">
        <v>0.102444257</v>
      </c>
      <c r="M27" s="33">
        <v>0.11432667</v>
      </c>
      <c r="N27" s="33">
        <v>-0.049988651</v>
      </c>
      <c r="O27" s="33">
        <v>-0.146366914</v>
      </c>
      <c r="P27" s="33">
        <v>-0.051947454</v>
      </c>
      <c r="Q27" s="33">
        <v>0.141635644</v>
      </c>
      <c r="R27" s="33">
        <v>0.019683591</v>
      </c>
      <c r="S27" s="33">
        <v>-0.003783735</v>
      </c>
      <c r="T27" s="33">
        <v>0.074268257</v>
      </c>
      <c r="U27" s="33">
        <v>-0.043339624</v>
      </c>
      <c r="V27" s="33">
        <v>-0.018566321</v>
      </c>
      <c r="W27" s="33">
        <v>0.091617627</v>
      </c>
      <c r="X27" s="33">
        <v>0.125224714</v>
      </c>
      <c r="Y27" s="33">
        <v>0.014174838</v>
      </c>
      <c r="Z27" s="33">
        <v>-0.158498813</v>
      </c>
      <c r="AA27" s="33">
        <v>0.129422837</v>
      </c>
      <c r="AB27" s="33">
        <v>-0.083143485</v>
      </c>
      <c r="AC27" s="33">
        <v>-0.093056135</v>
      </c>
      <c r="AD27" s="33">
        <v>0.409097526</v>
      </c>
      <c r="AE27" s="33">
        <v>0.046665151</v>
      </c>
      <c r="AF27" s="33">
        <v>-0.018248148</v>
      </c>
      <c r="AG27" s="33">
        <v>0.070340142</v>
      </c>
      <c r="AH27" s="33">
        <v>0.104373225</v>
      </c>
      <c r="AI27" s="33">
        <v>-0.089485759</v>
      </c>
      <c r="AJ27" s="33">
        <v>0.182921975</v>
      </c>
      <c r="AK27" s="33">
        <v>0.20025199</v>
      </c>
      <c r="AL27" s="33">
        <v>-0.028227748</v>
      </c>
    </row>
    <row r="28">
      <c r="A28" s="33">
        <v>1876.0</v>
      </c>
      <c r="B28" s="33">
        <v>0.015460017</v>
      </c>
      <c r="C28" s="33">
        <v>0.064274082</v>
      </c>
      <c r="D28" s="33">
        <v>0.139664361</v>
      </c>
      <c r="E28" s="33">
        <v>-0.02116601</v>
      </c>
      <c r="F28" s="33">
        <v>0.147162501</v>
      </c>
      <c r="G28" s="33">
        <v>-0.054758755</v>
      </c>
      <c r="H28" s="33">
        <v>0.078642581</v>
      </c>
      <c r="I28" s="33">
        <v>-0.032820924</v>
      </c>
      <c r="J28" s="33">
        <v>0.001806531</v>
      </c>
      <c r="K28" s="33">
        <v>0.047893005</v>
      </c>
      <c r="L28" s="33">
        <v>0.042363812</v>
      </c>
      <c r="M28" s="33">
        <v>0.102002514</v>
      </c>
      <c r="N28" s="33">
        <v>-0.051221719</v>
      </c>
      <c r="O28" s="33">
        <v>0.064706905</v>
      </c>
      <c r="P28" s="33">
        <v>-0.109807825</v>
      </c>
      <c r="Q28" s="33">
        <v>0.068777325</v>
      </c>
      <c r="R28" s="33">
        <v>-0.010656931</v>
      </c>
      <c r="S28" s="33">
        <v>0.062327509</v>
      </c>
      <c r="T28" s="33">
        <v>-0.027905323</v>
      </c>
      <c r="U28" s="33">
        <v>0.153567989</v>
      </c>
      <c r="V28" s="33">
        <v>0.045476013</v>
      </c>
      <c r="W28" s="33">
        <v>-0.146083372</v>
      </c>
      <c r="X28" s="33">
        <v>0.046829698</v>
      </c>
      <c r="Y28" s="33">
        <v>0.057630209</v>
      </c>
      <c r="Z28" s="33">
        <v>0.031245758</v>
      </c>
      <c r="AA28" s="33">
        <v>-0.128409917</v>
      </c>
      <c r="AB28" s="33">
        <v>-0.102175488</v>
      </c>
      <c r="AC28" s="33">
        <v>0.02468734</v>
      </c>
      <c r="AD28" s="33">
        <v>-0.073801797</v>
      </c>
      <c r="AE28" s="33">
        <v>0.191673658</v>
      </c>
      <c r="AF28" s="33">
        <v>0.23860068</v>
      </c>
      <c r="AG28" s="33">
        <v>0.005262658</v>
      </c>
      <c r="AH28" s="33">
        <v>0.010364871</v>
      </c>
      <c r="AI28" s="33">
        <v>-0.021631471</v>
      </c>
      <c r="AJ28" s="33">
        <v>0.015859054</v>
      </c>
      <c r="AK28" s="33">
        <v>0.044876881</v>
      </c>
      <c r="AL28" s="33">
        <v>-0.121851762</v>
      </c>
    </row>
    <row r="29">
      <c r="A29" s="33">
        <v>1877.0</v>
      </c>
      <c r="B29" s="33">
        <v>0.117823952</v>
      </c>
      <c r="C29" s="33">
        <v>0.065317683</v>
      </c>
      <c r="D29" s="33">
        <v>0.122870345</v>
      </c>
      <c r="E29" s="33">
        <v>0.121931505</v>
      </c>
      <c r="F29" s="33">
        <v>0.166052102</v>
      </c>
      <c r="G29" s="33">
        <v>0.018766634</v>
      </c>
      <c r="H29" s="33">
        <v>0.074393391</v>
      </c>
      <c r="I29" s="33">
        <v>-0.028464244</v>
      </c>
      <c r="J29" s="33">
        <v>0.113581945</v>
      </c>
      <c r="K29" s="33">
        <v>0.017480384</v>
      </c>
      <c r="L29" s="33">
        <v>-0.019067361</v>
      </c>
      <c r="M29" s="33">
        <v>-0.023999522</v>
      </c>
      <c r="N29" s="33">
        <v>0.011525888</v>
      </c>
      <c r="O29" s="33">
        <v>0.006747111</v>
      </c>
      <c r="P29" s="33">
        <v>-0.055776352</v>
      </c>
      <c r="Q29" s="33">
        <v>0.288004468</v>
      </c>
      <c r="R29" s="33">
        <v>0.001404963</v>
      </c>
      <c r="S29" s="33">
        <v>0.078000134</v>
      </c>
      <c r="T29" s="33">
        <v>-0.00836871</v>
      </c>
      <c r="U29" s="33">
        <v>0.112871939</v>
      </c>
      <c r="V29" s="33">
        <v>-0.004586847</v>
      </c>
      <c r="W29" s="33">
        <v>0.01963458</v>
      </c>
      <c r="X29" s="33">
        <v>-0.029854517</v>
      </c>
      <c r="Y29" s="33">
        <v>0.109697555</v>
      </c>
      <c r="Z29" s="33">
        <v>-0.008374142</v>
      </c>
      <c r="AA29" s="33">
        <v>-0.023827921</v>
      </c>
      <c r="AB29" s="33">
        <v>0.09181289</v>
      </c>
      <c r="AC29" s="33">
        <v>0.010934766</v>
      </c>
      <c r="AD29" s="33">
        <v>-0.227392683</v>
      </c>
      <c r="AE29" s="33">
        <v>0.129583958</v>
      </c>
      <c r="AF29" s="33">
        <v>0.193596807</v>
      </c>
      <c r="AG29" s="33">
        <v>0.073734486</v>
      </c>
      <c r="AH29" s="33">
        <v>-0.04486042</v>
      </c>
      <c r="AI29" s="33">
        <v>0.122160013</v>
      </c>
      <c r="AJ29" s="33">
        <v>0.252937444</v>
      </c>
      <c r="AK29" s="33">
        <v>0.148547681</v>
      </c>
      <c r="AL29" s="33">
        <v>-0.214679931</v>
      </c>
    </row>
    <row r="30">
      <c r="A30" s="33">
        <v>1878.0</v>
      </c>
      <c r="B30" s="33">
        <v>0.062885699</v>
      </c>
      <c r="C30" s="33">
        <v>-0.06863962</v>
      </c>
      <c r="D30" s="33">
        <v>0.200169175</v>
      </c>
      <c r="E30" s="33">
        <v>0.009072781</v>
      </c>
      <c r="F30" s="33">
        <v>-0.090304424</v>
      </c>
      <c r="G30" s="33">
        <v>0.246768998</v>
      </c>
      <c r="H30" s="33">
        <v>-0.065777363</v>
      </c>
      <c r="I30" s="33">
        <v>0.060531707</v>
      </c>
      <c r="J30" s="33">
        <v>0.087383377</v>
      </c>
      <c r="K30" s="33">
        <v>0.047210279</v>
      </c>
      <c r="L30" s="33">
        <v>0.145042648</v>
      </c>
      <c r="M30" s="33">
        <v>0.013727132</v>
      </c>
      <c r="N30" s="33">
        <v>0.095062366</v>
      </c>
      <c r="O30" s="33">
        <v>0.091440051</v>
      </c>
      <c r="P30" s="33">
        <v>0.119392985</v>
      </c>
      <c r="Q30" s="33">
        <v>0.225839241</v>
      </c>
      <c r="R30" s="33">
        <v>-0.010580304</v>
      </c>
      <c r="S30" s="33">
        <v>-0.078047338</v>
      </c>
      <c r="T30" s="33">
        <v>-0.00400177</v>
      </c>
      <c r="U30" s="33">
        <v>-0.110353828</v>
      </c>
      <c r="V30" s="33">
        <v>-0.007220969</v>
      </c>
      <c r="W30" s="33">
        <v>-0.11159058</v>
      </c>
      <c r="X30" s="33">
        <v>-0.097535587</v>
      </c>
      <c r="Y30" s="33">
        <v>0.107960972</v>
      </c>
      <c r="Z30" s="33">
        <v>0.161866759</v>
      </c>
      <c r="AA30" s="33">
        <v>0.081393728</v>
      </c>
      <c r="AB30" s="33">
        <v>0.01403156</v>
      </c>
      <c r="AC30" s="33">
        <v>0.044253782</v>
      </c>
      <c r="AD30" s="33">
        <v>-0.0522207</v>
      </c>
      <c r="AE30" s="33">
        <v>-0.036010141</v>
      </c>
      <c r="AF30" s="33">
        <v>-0.072129956</v>
      </c>
      <c r="AG30" s="33">
        <v>0.085404755</v>
      </c>
      <c r="AH30" s="33">
        <v>0.07212045</v>
      </c>
      <c r="AI30" s="33">
        <v>0.170116993</v>
      </c>
      <c r="AJ30" s="33">
        <v>0.07981394</v>
      </c>
      <c r="AK30" s="33">
        <v>0.393063226</v>
      </c>
      <c r="AL30" s="33">
        <v>-0.274433649</v>
      </c>
    </row>
    <row r="31">
      <c r="A31" s="33">
        <v>1879.0</v>
      </c>
      <c r="B31" s="33">
        <v>0.019782042</v>
      </c>
      <c r="C31" s="33">
        <v>0.021519738</v>
      </c>
      <c r="D31" s="33">
        <v>0.269207612</v>
      </c>
      <c r="E31" s="33">
        <v>-0.157260179</v>
      </c>
      <c r="F31" s="33">
        <v>0.051349252</v>
      </c>
      <c r="G31" s="33">
        <v>0.34278456</v>
      </c>
      <c r="H31" s="33">
        <v>-0.054324652</v>
      </c>
      <c r="I31" s="33">
        <v>0.017052544</v>
      </c>
      <c r="J31" s="33">
        <v>-0.05114164</v>
      </c>
      <c r="K31" s="33">
        <v>0.011513975</v>
      </c>
      <c r="L31" s="33">
        <v>0.112632264</v>
      </c>
      <c r="M31" s="33">
        <v>0.197749205</v>
      </c>
      <c r="N31" s="33">
        <v>0.167388635</v>
      </c>
      <c r="O31" s="33">
        <v>-0.024123205</v>
      </c>
      <c r="P31" s="33">
        <v>-0.09472344</v>
      </c>
      <c r="Q31" s="33">
        <v>0.045223033</v>
      </c>
      <c r="R31" s="33">
        <v>-0.0548137</v>
      </c>
      <c r="S31" s="33">
        <v>-0.050446783</v>
      </c>
      <c r="T31" s="33">
        <v>0.163662539</v>
      </c>
      <c r="U31" s="33">
        <v>-0.098417326</v>
      </c>
      <c r="V31" s="33">
        <v>0.003040096</v>
      </c>
      <c r="W31" s="33">
        <v>-0.020192554</v>
      </c>
      <c r="X31" s="33">
        <v>-0.036115941</v>
      </c>
      <c r="Y31" s="33">
        <v>-0.001745791</v>
      </c>
      <c r="Z31" s="33">
        <v>0.200293188</v>
      </c>
      <c r="AA31" s="33">
        <v>0.100898686</v>
      </c>
      <c r="AB31" s="33">
        <v>0.126948737</v>
      </c>
      <c r="AC31" s="33">
        <v>-0.035313508</v>
      </c>
      <c r="AD31" s="33">
        <v>-0.042803766</v>
      </c>
      <c r="AE31" s="33">
        <v>0.011309843</v>
      </c>
      <c r="AF31" s="33">
        <v>-0.091197478</v>
      </c>
      <c r="AG31" s="33">
        <v>-0.028791353</v>
      </c>
      <c r="AH31" s="33">
        <v>0.084122265</v>
      </c>
      <c r="AI31" s="33">
        <v>0.063078006</v>
      </c>
      <c r="AJ31" s="33">
        <v>-0.040953766</v>
      </c>
      <c r="AK31" s="33">
        <v>0.332004099</v>
      </c>
      <c r="AL31" s="33">
        <v>-0.114554284</v>
      </c>
    </row>
    <row r="32">
      <c r="A32" s="33">
        <v>1880.0</v>
      </c>
      <c r="B32" s="33">
        <v>-0.029738259</v>
      </c>
      <c r="C32" s="33">
        <v>0.014382606</v>
      </c>
      <c r="D32" s="33">
        <v>0.146625017</v>
      </c>
      <c r="E32" s="33">
        <v>-0.085788454</v>
      </c>
      <c r="F32" s="33">
        <v>0.255979738</v>
      </c>
      <c r="G32" s="33">
        <v>0.106062352</v>
      </c>
      <c r="H32" s="33">
        <v>-0.026744862</v>
      </c>
      <c r="I32" s="33">
        <v>-0.058486933</v>
      </c>
      <c r="J32" s="33">
        <v>-0.209157226</v>
      </c>
      <c r="K32" s="33">
        <v>0.113996441</v>
      </c>
      <c r="L32" s="33">
        <v>-0.101396508</v>
      </c>
      <c r="M32" s="33">
        <v>0.305523818</v>
      </c>
      <c r="N32" s="33">
        <v>0.039764919</v>
      </c>
      <c r="O32" s="33">
        <v>0.094480814</v>
      </c>
      <c r="P32" s="33">
        <v>0.013317265</v>
      </c>
      <c r="Q32" s="33">
        <v>0.156365542</v>
      </c>
      <c r="R32" s="33">
        <v>-0.023169769</v>
      </c>
      <c r="S32" s="33">
        <v>-0.094686587</v>
      </c>
      <c r="T32" s="33">
        <v>0.009327646</v>
      </c>
      <c r="U32" s="33">
        <v>0.163840434</v>
      </c>
      <c r="V32" s="33">
        <v>0.081485645</v>
      </c>
      <c r="W32" s="33">
        <v>-0.060675669</v>
      </c>
      <c r="X32" s="33">
        <v>-0.019411172</v>
      </c>
      <c r="Y32" s="33">
        <v>-0.039677286</v>
      </c>
      <c r="Z32" s="33">
        <v>0.192838034</v>
      </c>
      <c r="AA32" s="33">
        <v>0.184429813</v>
      </c>
      <c r="AB32" s="33">
        <v>0.271183781</v>
      </c>
      <c r="AC32" s="33">
        <v>-0.129585804</v>
      </c>
      <c r="AD32" s="33">
        <v>0.095432085</v>
      </c>
      <c r="AE32" s="33">
        <v>0.010983052</v>
      </c>
      <c r="AF32" s="33">
        <v>-0.106511332</v>
      </c>
      <c r="AG32" s="33">
        <v>0.051664439</v>
      </c>
      <c r="AH32" s="33">
        <v>-0.006974905</v>
      </c>
      <c r="AI32" s="33">
        <v>0.098322562</v>
      </c>
      <c r="AJ32" s="33">
        <v>-0.024646752</v>
      </c>
      <c r="AK32" s="33">
        <v>0.12826154</v>
      </c>
      <c r="AL32" s="33">
        <v>-0.040615018</v>
      </c>
    </row>
    <row r="33">
      <c r="A33" s="33">
        <v>1881.0</v>
      </c>
      <c r="B33" s="33">
        <v>0.018420516</v>
      </c>
      <c r="C33" s="33">
        <v>-0.071232914</v>
      </c>
      <c r="D33" s="33">
        <v>0.131422043</v>
      </c>
      <c r="E33" s="33">
        <v>-0.067189365</v>
      </c>
      <c r="F33" s="33">
        <v>0.259802403</v>
      </c>
      <c r="G33" s="33">
        <v>0.032965279</v>
      </c>
      <c r="H33" s="33">
        <v>0.017129296</v>
      </c>
      <c r="I33" s="33">
        <v>0.047669708</v>
      </c>
      <c r="J33" s="33">
        <v>-0.107455836</v>
      </c>
      <c r="K33" s="33">
        <v>0.155410411</v>
      </c>
      <c r="L33" s="33">
        <v>0.064290353</v>
      </c>
      <c r="M33" s="33">
        <v>0.210481476</v>
      </c>
      <c r="N33" s="33">
        <v>-0.056507855</v>
      </c>
      <c r="O33" s="33">
        <v>0.189859953</v>
      </c>
      <c r="P33" s="33">
        <v>0.162537634</v>
      </c>
      <c r="Q33" s="33">
        <v>0.02264275</v>
      </c>
      <c r="R33" s="33">
        <v>-0.037290047</v>
      </c>
      <c r="S33" s="33">
        <v>5.62592E-4</v>
      </c>
      <c r="T33" s="33">
        <v>-0.030796656</v>
      </c>
      <c r="U33" s="33">
        <v>0.328486396</v>
      </c>
      <c r="V33" s="33">
        <v>-0.010967815</v>
      </c>
      <c r="W33" s="33">
        <v>-0.07209617</v>
      </c>
      <c r="X33" s="33">
        <v>0.0218468</v>
      </c>
      <c r="Y33" s="33">
        <v>-0.018418282</v>
      </c>
      <c r="Z33" s="33">
        <v>0.115029331</v>
      </c>
      <c r="AA33" s="33">
        <v>0.19709825</v>
      </c>
      <c r="AB33" s="33">
        <v>-0.044005382</v>
      </c>
      <c r="AC33" s="33">
        <v>-0.133797613</v>
      </c>
      <c r="AD33" s="33">
        <v>0.090256035</v>
      </c>
      <c r="AE33" s="33">
        <v>-0.077676914</v>
      </c>
      <c r="AF33" s="33">
        <v>0.002957819</v>
      </c>
      <c r="AG33" s="33">
        <v>0.102593033</v>
      </c>
      <c r="AH33" s="33">
        <v>0.086981232</v>
      </c>
      <c r="AI33" s="33">
        <v>-0.033666189</v>
      </c>
      <c r="AJ33" s="33">
        <v>0.285247548</v>
      </c>
      <c r="AK33" s="33">
        <v>0.096834325</v>
      </c>
      <c r="AL33" s="33">
        <v>0.019375184</v>
      </c>
    </row>
    <row r="34">
      <c r="A34" s="33">
        <v>1882.0</v>
      </c>
      <c r="B34" s="33">
        <v>0.065869414</v>
      </c>
      <c r="C34" s="33">
        <v>-0.030395064</v>
      </c>
      <c r="D34" s="33">
        <v>0.178588955</v>
      </c>
      <c r="E34" s="33">
        <v>-0.044127063</v>
      </c>
      <c r="F34" s="33">
        <v>0.285262226</v>
      </c>
      <c r="G34" s="33">
        <v>0.234586527</v>
      </c>
      <c r="H34" s="33">
        <v>0.036472312</v>
      </c>
      <c r="I34" s="33">
        <v>0.025309727</v>
      </c>
      <c r="J34" s="33">
        <v>-2.09123E-4</v>
      </c>
      <c r="K34" s="33">
        <v>0.062540089</v>
      </c>
      <c r="L34" s="33">
        <v>0.039634873</v>
      </c>
      <c r="M34" s="33">
        <v>0.019172487</v>
      </c>
      <c r="N34" s="33">
        <v>-0.073803526</v>
      </c>
      <c r="O34" s="33">
        <v>0.047382759</v>
      </c>
      <c r="P34" s="33">
        <v>0.158982337</v>
      </c>
      <c r="Q34" s="33">
        <v>-0.049037709</v>
      </c>
      <c r="R34" s="33">
        <v>-0.103615194</v>
      </c>
      <c r="S34" s="33">
        <v>0.025071673</v>
      </c>
      <c r="T34" s="33">
        <v>-0.115178498</v>
      </c>
      <c r="U34" s="33">
        <v>-0.049928432</v>
      </c>
      <c r="V34" s="33">
        <v>-0.071128199</v>
      </c>
      <c r="W34" s="33">
        <v>-0.067475237</v>
      </c>
      <c r="X34" s="33">
        <v>0.139150893</v>
      </c>
      <c r="Y34" s="33">
        <v>0.007097224</v>
      </c>
      <c r="Z34" s="33">
        <v>0.121632711</v>
      </c>
      <c r="AA34" s="33">
        <v>0.199938163</v>
      </c>
      <c r="AB34" s="33">
        <v>0.096285111</v>
      </c>
      <c r="AC34" s="33">
        <v>0.192456114</v>
      </c>
      <c r="AD34" s="33">
        <v>-0.058868081</v>
      </c>
      <c r="AE34" s="33">
        <v>-0.033502628</v>
      </c>
      <c r="AF34" s="33">
        <v>-0.008167261</v>
      </c>
      <c r="AG34" s="33">
        <v>0.15108535</v>
      </c>
      <c r="AH34" s="33">
        <v>0.076088074</v>
      </c>
      <c r="AI34" s="33">
        <v>-0.131022134</v>
      </c>
      <c r="AJ34" s="33">
        <v>0.158069515</v>
      </c>
      <c r="AK34" s="33">
        <v>0.217265558</v>
      </c>
      <c r="AL34" s="33">
        <v>-0.023556527</v>
      </c>
    </row>
    <row r="35">
      <c r="A35" s="33">
        <v>1883.0</v>
      </c>
      <c r="B35" s="33">
        <v>-0.027002234</v>
      </c>
      <c r="C35" s="33">
        <v>0.036748109</v>
      </c>
      <c r="D35" s="33">
        <v>0.153026591</v>
      </c>
      <c r="E35" s="33">
        <v>0.159862851</v>
      </c>
      <c r="F35" s="33">
        <v>0.299289242</v>
      </c>
      <c r="G35" s="33">
        <v>0.111909145</v>
      </c>
      <c r="H35" s="33">
        <v>0.032286774</v>
      </c>
      <c r="I35" s="33">
        <v>-0.205391188</v>
      </c>
      <c r="J35" s="33">
        <v>0.004562143</v>
      </c>
      <c r="K35" s="33">
        <v>0.061667266</v>
      </c>
      <c r="L35" s="33">
        <v>-0.051520537</v>
      </c>
      <c r="M35" s="33">
        <v>-0.040079856</v>
      </c>
      <c r="N35" s="33">
        <v>-0.063305449</v>
      </c>
      <c r="O35" s="33">
        <v>0.132262883</v>
      </c>
      <c r="P35" s="33">
        <v>0.138878491</v>
      </c>
      <c r="Q35" s="33">
        <v>0.167447107</v>
      </c>
      <c r="R35" s="33">
        <v>-0.220796716</v>
      </c>
      <c r="S35" s="33">
        <v>-0.036618262</v>
      </c>
      <c r="T35" s="33">
        <v>-0.013641346</v>
      </c>
      <c r="U35" s="33">
        <v>-0.154465986</v>
      </c>
      <c r="V35" s="33">
        <v>-0.037906436</v>
      </c>
      <c r="W35" s="33">
        <v>-0.144586649</v>
      </c>
      <c r="X35" s="33">
        <v>0.022815</v>
      </c>
      <c r="Y35" s="33">
        <v>0.004158888</v>
      </c>
      <c r="Z35" s="33">
        <v>-0.003298847</v>
      </c>
      <c r="AA35" s="33">
        <v>0.051695837</v>
      </c>
      <c r="AB35" s="33">
        <v>-0.023207721</v>
      </c>
      <c r="AC35" s="33">
        <v>0.305936239</v>
      </c>
      <c r="AD35" s="33">
        <v>-0.077176821</v>
      </c>
      <c r="AE35" s="33">
        <v>-0.005497189</v>
      </c>
      <c r="AF35" s="33">
        <v>-0.143990895</v>
      </c>
      <c r="AG35" s="33">
        <v>-0.034686797</v>
      </c>
      <c r="AH35" s="33">
        <v>-0.027786057</v>
      </c>
      <c r="AI35" s="33">
        <v>0.018469389</v>
      </c>
      <c r="AJ35" s="33">
        <v>-0.168889524</v>
      </c>
      <c r="AK35" s="33">
        <v>0.19373597</v>
      </c>
      <c r="AL35" s="33">
        <v>-0.131650746</v>
      </c>
    </row>
    <row r="36">
      <c r="A36" s="33">
        <v>1884.0</v>
      </c>
      <c r="B36" s="33">
        <v>-0.387069848</v>
      </c>
      <c r="C36" s="33">
        <v>-0.23495809</v>
      </c>
      <c r="D36" s="33">
        <v>-0.185428931</v>
      </c>
      <c r="E36" s="33">
        <v>-0.502506013</v>
      </c>
      <c r="F36" s="33">
        <v>-0.081451116</v>
      </c>
      <c r="G36" s="33">
        <v>-0.119995963</v>
      </c>
      <c r="H36" s="33">
        <v>-0.419380086</v>
      </c>
      <c r="I36" s="33">
        <v>-0.447691541</v>
      </c>
      <c r="J36" s="33">
        <v>-0.522348631</v>
      </c>
      <c r="K36" s="33">
        <v>-0.164185584</v>
      </c>
      <c r="L36" s="33">
        <v>-0.303558061</v>
      </c>
      <c r="M36" s="33">
        <v>-0.179584936</v>
      </c>
      <c r="N36" s="33">
        <v>-0.419533347</v>
      </c>
      <c r="O36" s="33">
        <v>-0.157389544</v>
      </c>
      <c r="P36" s="33">
        <v>-0.270843548</v>
      </c>
      <c r="Q36" s="33">
        <v>-0.232541856</v>
      </c>
      <c r="R36" s="33">
        <v>-0.381238574</v>
      </c>
      <c r="S36" s="33">
        <v>-0.330778592</v>
      </c>
      <c r="T36" s="33">
        <v>-0.367979442</v>
      </c>
      <c r="U36" s="33">
        <v>-0.120023033</v>
      </c>
      <c r="V36" s="33">
        <v>-0.263792268</v>
      </c>
      <c r="W36" s="33">
        <v>-0.250331044</v>
      </c>
      <c r="X36" s="33">
        <v>-0.317337001</v>
      </c>
      <c r="Y36" s="33">
        <v>-0.252065632</v>
      </c>
      <c r="Z36" s="33">
        <v>-0.213182396</v>
      </c>
      <c r="AA36" s="33">
        <v>-0.255027905</v>
      </c>
      <c r="AB36" s="33">
        <v>-0.362113375</v>
      </c>
      <c r="AC36" s="33">
        <v>-0.407426475</v>
      </c>
      <c r="AD36" s="33">
        <v>-0.219652185</v>
      </c>
      <c r="AE36" s="33">
        <v>-0.406469329</v>
      </c>
      <c r="AF36" s="33">
        <v>-0.279270488</v>
      </c>
      <c r="AG36" s="33">
        <v>-0.115596034</v>
      </c>
      <c r="AH36" s="33">
        <v>-0.309144361</v>
      </c>
      <c r="AI36" s="33">
        <v>-0.21302685</v>
      </c>
      <c r="AJ36" s="33">
        <v>-0.461003733</v>
      </c>
      <c r="AK36" s="33">
        <v>-0.457908527</v>
      </c>
      <c r="AL36" s="33">
        <v>-0.416650027</v>
      </c>
    </row>
    <row r="37">
      <c r="A37" s="33">
        <v>1885.0</v>
      </c>
      <c r="B37" s="33">
        <v>-0.324776231</v>
      </c>
      <c r="C37" s="33">
        <v>-0.274948931</v>
      </c>
      <c r="D37" s="33">
        <v>-0.221765034</v>
      </c>
      <c r="E37" s="33">
        <v>-0.395669905</v>
      </c>
      <c r="F37" s="33">
        <v>-0.182088136</v>
      </c>
      <c r="G37" s="33">
        <v>-0.014938466</v>
      </c>
      <c r="H37" s="33">
        <v>-0.277704697</v>
      </c>
      <c r="I37" s="33">
        <v>-0.176528176</v>
      </c>
      <c r="J37" s="33">
        <v>-0.517237784</v>
      </c>
      <c r="K37" s="33">
        <v>-0.114604663</v>
      </c>
      <c r="L37" s="33">
        <v>-0.129988135</v>
      </c>
      <c r="M37" s="33">
        <v>-0.016597993</v>
      </c>
      <c r="N37" s="33">
        <v>-0.365865419</v>
      </c>
      <c r="O37" s="33">
        <v>-0.182027369</v>
      </c>
      <c r="P37" s="33">
        <v>-0.192371829</v>
      </c>
      <c r="Q37" s="33">
        <v>-0.469476251</v>
      </c>
      <c r="R37" s="33">
        <v>-0.343088287</v>
      </c>
      <c r="S37" s="33">
        <v>-0.252752582</v>
      </c>
      <c r="T37" s="33">
        <v>-0.315573359</v>
      </c>
      <c r="U37" s="33">
        <v>-0.079830455</v>
      </c>
      <c r="V37" s="33">
        <v>-0.256876982</v>
      </c>
      <c r="W37" s="33">
        <v>-0.112632453</v>
      </c>
      <c r="X37" s="33">
        <v>-0.215652176</v>
      </c>
      <c r="Y37" s="33">
        <v>-0.248256588</v>
      </c>
      <c r="Z37" s="33">
        <v>-0.112554183</v>
      </c>
      <c r="AA37" s="33">
        <v>-0.089736204</v>
      </c>
      <c r="AB37" s="33">
        <v>-0.284646308</v>
      </c>
      <c r="AC37" s="33">
        <v>-0.367964376</v>
      </c>
      <c r="AD37" s="33">
        <v>-0.068234287</v>
      </c>
      <c r="AE37" s="33">
        <v>-0.309880679</v>
      </c>
      <c r="AF37" s="33">
        <v>-0.120822151</v>
      </c>
      <c r="AG37" s="33">
        <v>-0.225190236</v>
      </c>
      <c r="AH37" s="33">
        <v>-0.107723103</v>
      </c>
      <c r="AI37" s="33">
        <v>-0.032377889</v>
      </c>
      <c r="AJ37" s="33">
        <v>-0.493059279</v>
      </c>
      <c r="AK37" s="33">
        <v>-0.570788083</v>
      </c>
      <c r="AL37" s="33">
        <v>-0.324613377</v>
      </c>
    </row>
    <row r="38">
      <c r="A38" s="33">
        <v>1886.0</v>
      </c>
      <c r="B38" s="33">
        <v>-0.318442313</v>
      </c>
      <c r="C38" s="33">
        <v>-0.076506137</v>
      </c>
      <c r="D38" s="33">
        <v>-0.089973099</v>
      </c>
      <c r="E38" s="33">
        <v>0.069807279</v>
      </c>
      <c r="F38" s="33">
        <v>-0.159223676</v>
      </c>
      <c r="G38" s="33">
        <v>0.036248129</v>
      </c>
      <c r="H38" s="33">
        <v>-0.184495318</v>
      </c>
      <c r="I38" s="33">
        <v>-0.125524277</v>
      </c>
      <c r="J38" s="33">
        <v>-0.314765926</v>
      </c>
      <c r="K38" s="33">
        <v>0.056083972</v>
      </c>
      <c r="L38" s="33">
        <v>0.015692097</v>
      </c>
      <c r="M38" s="33">
        <v>0.027613305</v>
      </c>
      <c r="N38" s="33">
        <v>-0.222874658</v>
      </c>
      <c r="O38" s="33">
        <v>-0.12027848</v>
      </c>
      <c r="P38" s="33">
        <v>-0.135870923</v>
      </c>
      <c r="Q38" s="33">
        <v>-0.127073352</v>
      </c>
      <c r="R38" s="33">
        <v>-0.198227166</v>
      </c>
      <c r="S38" s="33">
        <v>-0.120135533</v>
      </c>
      <c r="T38" s="33">
        <v>-0.222084538</v>
      </c>
      <c r="U38" s="33">
        <v>-0.27246456</v>
      </c>
      <c r="V38" s="33">
        <v>-0.154710664</v>
      </c>
      <c r="W38" s="33">
        <v>-0.18726304</v>
      </c>
      <c r="X38" s="33">
        <v>-0.07054298</v>
      </c>
      <c r="Y38" s="33">
        <v>-0.104054488</v>
      </c>
      <c r="Z38" s="33">
        <v>0.075658315</v>
      </c>
      <c r="AA38" s="33">
        <v>-0.155175424</v>
      </c>
      <c r="AB38" s="33">
        <v>-0.242607642</v>
      </c>
      <c r="AC38" s="33">
        <v>-0.071431401</v>
      </c>
      <c r="AD38" s="33">
        <v>-0.12620324</v>
      </c>
      <c r="AE38" s="33">
        <v>-0.14199051</v>
      </c>
      <c r="AF38" s="33">
        <v>-0.240321988</v>
      </c>
      <c r="AG38" s="33">
        <v>-0.070957779</v>
      </c>
      <c r="AH38" s="33">
        <v>-0.031686445</v>
      </c>
      <c r="AI38" s="33">
        <v>-0.06635634</v>
      </c>
      <c r="AJ38" s="33">
        <v>-0.219248683</v>
      </c>
      <c r="AK38" s="33">
        <v>-0.456000362</v>
      </c>
      <c r="AL38" s="33">
        <v>-0.230270281</v>
      </c>
    </row>
    <row r="39">
      <c r="A39" s="33">
        <v>1887.0</v>
      </c>
      <c r="B39" s="33">
        <v>-0.1632599</v>
      </c>
      <c r="C39" s="33">
        <v>-0.13277966</v>
      </c>
      <c r="D39" s="33">
        <v>-0.074479987</v>
      </c>
      <c r="E39" s="33">
        <v>6.66851E-4</v>
      </c>
      <c r="F39" s="33">
        <v>-0.086262342</v>
      </c>
      <c r="G39" s="33">
        <v>-0.005359201</v>
      </c>
      <c r="H39" s="33">
        <v>-0.054189754</v>
      </c>
      <c r="I39" s="33">
        <v>-0.276938387</v>
      </c>
      <c r="J39" s="33">
        <v>-0.175097564</v>
      </c>
      <c r="K39" s="33">
        <v>0.034032344</v>
      </c>
      <c r="L39" s="33">
        <v>-0.086592074</v>
      </c>
      <c r="M39" s="33">
        <v>-0.077487813</v>
      </c>
      <c r="N39" s="33">
        <v>-0.203513837</v>
      </c>
      <c r="O39" s="33">
        <v>-0.15609195</v>
      </c>
      <c r="P39" s="33">
        <v>-0.026160777</v>
      </c>
      <c r="Q39" s="33">
        <v>-0.004661726</v>
      </c>
      <c r="R39" s="33">
        <v>-0.084397876</v>
      </c>
      <c r="S39" s="33">
        <v>-0.037505825</v>
      </c>
      <c r="T39" s="33">
        <v>-0.160484916</v>
      </c>
      <c r="U39" s="33">
        <v>-0.044847173</v>
      </c>
      <c r="V39" s="33">
        <v>-0.128434057</v>
      </c>
      <c r="W39" s="33">
        <v>-0.028901189</v>
      </c>
      <c r="X39" s="33">
        <v>-0.032633851</v>
      </c>
      <c r="Y39" s="33">
        <v>-0.160652582</v>
      </c>
      <c r="Z39" s="33">
        <v>0.108771455</v>
      </c>
      <c r="AA39" s="33">
        <v>-0.050743709</v>
      </c>
      <c r="AB39" s="33">
        <v>-0.350547921</v>
      </c>
      <c r="AC39" s="33">
        <v>-0.083015582</v>
      </c>
      <c r="AD39" s="33">
        <v>-0.166864907</v>
      </c>
      <c r="AE39" s="33">
        <v>-0.150742065</v>
      </c>
      <c r="AF39" s="33">
        <v>-0.220732768</v>
      </c>
      <c r="AG39" s="33">
        <v>-0.109874988</v>
      </c>
      <c r="AH39" s="33">
        <v>0.080308941</v>
      </c>
      <c r="AI39" s="33">
        <v>-0.220392115</v>
      </c>
      <c r="AJ39" s="33">
        <v>-0.13106215</v>
      </c>
      <c r="AK39" s="33">
        <v>-0.386101665</v>
      </c>
      <c r="AL39" s="33">
        <v>-0.290777211</v>
      </c>
    </row>
    <row r="40">
      <c r="A40" s="33">
        <v>1888.0</v>
      </c>
      <c r="B40" s="33">
        <v>-0.146833564</v>
      </c>
      <c r="C40" s="33">
        <v>-0.063855497</v>
      </c>
      <c r="D40" s="33">
        <v>0.108381535</v>
      </c>
      <c r="E40" s="33">
        <v>-0.340627711</v>
      </c>
      <c r="F40" s="33">
        <v>-0.105913521</v>
      </c>
      <c r="G40" s="33">
        <v>-0.13027523</v>
      </c>
      <c r="H40" s="33">
        <v>0.103292375</v>
      </c>
      <c r="I40" s="33">
        <v>-0.273185461</v>
      </c>
      <c r="J40" s="33">
        <v>-0.05968991</v>
      </c>
      <c r="K40" s="33">
        <v>0.025604275</v>
      </c>
      <c r="L40" s="33">
        <v>-0.027638727</v>
      </c>
      <c r="M40" s="33">
        <v>-0.148286875</v>
      </c>
      <c r="N40" s="33">
        <v>-0.192873905</v>
      </c>
      <c r="O40" s="33">
        <v>-0.238897177</v>
      </c>
      <c r="P40" s="33">
        <v>-0.088713007</v>
      </c>
      <c r="Q40" s="33">
        <v>-0.033270169</v>
      </c>
      <c r="R40" s="33">
        <v>-0.144050759</v>
      </c>
      <c r="S40" s="33">
        <v>-0.043825102</v>
      </c>
      <c r="T40" s="33">
        <v>0.068524411</v>
      </c>
      <c r="U40" s="33">
        <v>0.092690504</v>
      </c>
      <c r="V40" s="33">
        <v>-0.064771957</v>
      </c>
      <c r="W40" s="33">
        <v>0.157283971</v>
      </c>
      <c r="X40" s="33">
        <v>0.010510972</v>
      </c>
      <c r="Y40" s="33">
        <v>-0.021339962</v>
      </c>
      <c r="Z40" s="33">
        <v>0.182279341</v>
      </c>
      <c r="AA40" s="33">
        <v>0.10864195</v>
      </c>
      <c r="AB40" s="33">
        <v>-0.219544413</v>
      </c>
      <c r="AC40" s="33">
        <v>0.048689196</v>
      </c>
      <c r="AD40" s="33">
        <v>-0.126684312</v>
      </c>
      <c r="AE40" s="33">
        <v>-0.045406418</v>
      </c>
      <c r="AF40" s="33">
        <v>-0.001066392</v>
      </c>
      <c r="AG40" s="33">
        <v>-0.072535936</v>
      </c>
      <c r="AH40" s="33">
        <v>0.081259554</v>
      </c>
      <c r="AI40" s="33">
        <v>-0.11743156</v>
      </c>
      <c r="AJ40" s="33">
        <v>-0.003474023</v>
      </c>
      <c r="AK40" s="33">
        <v>-0.181595651</v>
      </c>
      <c r="AL40" s="33">
        <v>-0.101663115</v>
      </c>
    </row>
    <row r="41">
      <c r="A41" s="33">
        <v>1889.0</v>
      </c>
      <c r="B41" s="33">
        <v>-0.108081255</v>
      </c>
      <c r="C41" s="33">
        <v>0.005508499</v>
      </c>
      <c r="D41" s="33">
        <v>0.079878408</v>
      </c>
      <c r="E41" s="33">
        <v>-0.291852067</v>
      </c>
      <c r="F41" s="33">
        <v>0.137605564</v>
      </c>
      <c r="G41" s="33">
        <v>-0.136890529</v>
      </c>
      <c r="H41" s="33">
        <v>-0.004607773</v>
      </c>
      <c r="I41" s="33">
        <v>-0.213960936</v>
      </c>
      <c r="J41" s="33">
        <v>-0.120603093</v>
      </c>
      <c r="K41" s="33">
        <v>0.005872212</v>
      </c>
      <c r="L41" s="33">
        <v>0.032303594</v>
      </c>
      <c r="M41" s="33">
        <v>0.010778475</v>
      </c>
      <c r="N41" s="33">
        <v>-0.044240141</v>
      </c>
      <c r="O41" s="33">
        <v>-0.035540029</v>
      </c>
      <c r="P41" s="33">
        <v>0.030129852</v>
      </c>
      <c r="Q41" s="33">
        <v>0.076795831</v>
      </c>
      <c r="R41" s="33">
        <v>-0.038839196</v>
      </c>
      <c r="S41" s="33">
        <v>-0.105169227</v>
      </c>
      <c r="T41" s="33">
        <v>0.134027611</v>
      </c>
      <c r="U41" s="33">
        <v>-0.106383208</v>
      </c>
      <c r="V41" s="33">
        <v>-0.075952568</v>
      </c>
      <c r="W41" s="33">
        <v>0.103381599</v>
      </c>
      <c r="X41" s="33">
        <v>-0.022993229</v>
      </c>
      <c r="Y41" s="33">
        <v>0.043022462</v>
      </c>
      <c r="Z41" s="33">
        <v>0.206913534</v>
      </c>
      <c r="AA41" s="33">
        <v>0.184876604</v>
      </c>
      <c r="AB41" s="33">
        <v>-0.314975635</v>
      </c>
      <c r="AC41" s="33">
        <v>0.129108869</v>
      </c>
      <c r="AD41" s="33">
        <v>-0.174999095</v>
      </c>
      <c r="AE41" s="33">
        <v>-0.088181679</v>
      </c>
      <c r="AF41" s="33">
        <v>0.080601401</v>
      </c>
      <c r="AG41" s="33">
        <v>-0.074622709</v>
      </c>
      <c r="AH41" s="33">
        <v>0.025457566</v>
      </c>
      <c r="AI41" s="33">
        <v>-0.050119971</v>
      </c>
      <c r="AJ41" s="33">
        <v>0.011734748</v>
      </c>
      <c r="AK41" s="33">
        <v>-0.243891196</v>
      </c>
      <c r="AL41" s="33">
        <v>-0.132725793</v>
      </c>
    </row>
    <row r="42">
      <c r="A42" s="33">
        <v>1890.0</v>
      </c>
      <c r="B42" s="33">
        <v>-0.053422506</v>
      </c>
      <c r="C42" s="33">
        <v>0.072478765</v>
      </c>
      <c r="D42" s="33">
        <v>0.0261431</v>
      </c>
      <c r="E42" s="33">
        <v>-0.295272796</v>
      </c>
      <c r="F42" s="33">
        <v>-0.037421399</v>
      </c>
      <c r="G42" s="33">
        <v>-0.060729104</v>
      </c>
      <c r="H42" s="33">
        <v>-0.151267814</v>
      </c>
      <c r="I42" s="33">
        <v>-0.273009861</v>
      </c>
      <c r="J42" s="33">
        <v>-0.299369398</v>
      </c>
      <c r="K42" s="33">
        <v>-0.06985866</v>
      </c>
      <c r="L42" s="33">
        <v>0.036553037</v>
      </c>
      <c r="M42" s="33">
        <v>0.14603847</v>
      </c>
      <c r="N42" s="33">
        <v>0.034959492</v>
      </c>
      <c r="O42" s="33">
        <v>-0.08273558</v>
      </c>
      <c r="P42" s="33">
        <v>0.18706162</v>
      </c>
      <c r="Q42" s="33">
        <v>-0.163819147</v>
      </c>
      <c r="R42" s="33">
        <v>-0.14439116</v>
      </c>
      <c r="S42" s="33">
        <v>-0.022742655</v>
      </c>
      <c r="T42" s="33">
        <v>0.04400622</v>
      </c>
      <c r="U42" s="33">
        <v>-0.186424276</v>
      </c>
      <c r="V42" s="33">
        <v>-0.03228489</v>
      </c>
      <c r="W42" s="33">
        <v>0.166732894</v>
      </c>
      <c r="X42" s="33">
        <v>0.061266361</v>
      </c>
      <c r="Y42" s="33">
        <v>-0.115825634</v>
      </c>
      <c r="Z42" s="33">
        <v>-0.101696272</v>
      </c>
      <c r="AA42" s="33">
        <v>0.069290233</v>
      </c>
      <c r="AB42" s="33">
        <v>-0.438353878</v>
      </c>
      <c r="AC42" s="33">
        <v>0.340327892</v>
      </c>
      <c r="AD42" s="33">
        <v>-0.151284063</v>
      </c>
      <c r="AE42" s="33">
        <v>-0.085676566</v>
      </c>
      <c r="AF42" s="33">
        <v>0.088853049</v>
      </c>
      <c r="AG42" s="33">
        <v>-0.067251625</v>
      </c>
      <c r="AH42" s="33">
        <v>-0.045922341</v>
      </c>
      <c r="AI42" s="33">
        <v>0.077568127</v>
      </c>
      <c r="AJ42" s="33">
        <v>-0.170261004</v>
      </c>
      <c r="AK42" s="33">
        <v>-0.269707203</v>
      </c>
      <c r="AL42" s="33">
        <v>-0.226934141</v>
      </c>
    </row>
    <row r="43">
      <c r="A43" s="33">
        <v>1891.0</v>
      </c>
      <c r="B43" s="33">
        <v>-0.08721876</v>
      </c>
      <c r="C43" s="33">
        <v>-0.073273311</v>
      </c>
      <c r="D43" s="33">
        <v>0.087765962</v>
      </c>
      <c r="E43" s="33">
        <v>-0.014049594</v>
      </c>
      <c r="F43" s="33">
        <v>0.160233582</v>
      </c>
      <c r="G43" s="33">
        <v>-0.05387728</v>
      </c>
      <c r="H43" s="33">
        <v>-0.107427137</v>
      </c>
      <c r="I43" s="33">
        <v>-0.247065607</v>
      </c>
      <c r="J43" s="33">
        <v>-0.210150702</v>
      </c>
      <c r="K43" s="33">
        <v>-0.065848112</v>
      </c>
      <c r="L43" s="33">
        <v>0.087097587</v>
      </c>
      <c r="M43" s="33">
        <v>-0.011560609</v>
      </c>
      <c r="N43" s="33">
        <v>0.072504474</v>
      </c>
      <c r="O43" s="33">
        <v>-0.119050896</v>
      </c>
      <c r="P43" s="33">
        <v>-0.017795896</v>
      </c>
      <c r="Q43" s="33">
        <v>-0.241314015</v>
      </c>
      <c r="R43" s="33">
        <v>-0.157467181</v>
      </c>
      <c r="S43" s="33">
        <v>0.042152686</v>
      </c>
      <c r="T43" s="33">
        <v>0.062466885</v>
      </c>
      <c r="U43" s="33">
        <v>0.025841199</v>
      </c>
      <c r="V43" s="33">
        <v>0.010151202</v>
      </c>
      <c r="W43" s="33">
        <v>0.01118348</v>
      </c>
      <c r="X43" s="33">
        <v>-0.016007972</v>
      </c>
      <c r="Y43" s="33">
        <v>-0.088385095</v>
      </c>
      <c r="Z43" s="33">
        <v>-0.091475166</v>
      </c>
      <c r="AA43" s="33">
        <v>-0.045972524</v>
      </c>
      <c r="AB43" s="33">
        <v>-0.237509725</v>
      </c>
      <c r="AC43" s="33">
        <v>0.036848082</v>
      </c>
      <c r="AD43" s="33">
        <v>-0.011139875</v>
      </c>
      <c r="AE43" s="33">
        <v>-0.046872723</v>
      </c>
      <c r="AF43" s="33">
        <v>0.13823545</v>
      </c>
      <c r="AG43" s="33">
        <v>0.086528378</v>
      </c>
      <c r="AH43" s="33">
        <v>-0.017610739</v>
      </c>
      <c r="AI43" s="33">
        <v>0.10504359</v>
      </c>
      <c r="AJ43" s="33">
        <v>-0.198414796</v>
      </c>
      <c r="AK43" s="33">
        <v>-0.252578571</v>
      </c>
      <c r="AL43" s="33">
        <v>-0.201202238</v>
      </c>
    </row>
    <row r="44">
      <c r="A44" s="33">
        <v>1892.0</v>
      </c>
      <c r="B44" s="33">
        <v>-0.245102643</v>
      </c>
      <c r="C44" s="33">
        <v>-0.101663221</v>
      </c>
      <c r="D44" s="33">
        <v>-0.083254244</v>
      </c>
      <c r="E44" s="33">
        <v>0.126431122</v>
      </c>
      <c r="F44" s="33">
        <v>0.243738426</v>
      </c>
      <c r="G44" s="33">
        <v>-0.061934105</v>
      </c>
      <c r="H44" s="33">
        <v>-0.009421028</v>
      </c>
      <c r="I44" s="33">
        <v>-0.098829483</v>
      </c>
      <c r="J44" s="33">
        <v>-0.157497984</v>
      </c>
      <c r="K44" s="33">
        <v>0.058637491</v>
      </c>
      <c r="L44" s="33">
        <v>0.064739481</v>
      </c>
      <c r="M44" s="33">
        <v>-0.112046592</v>
      </c>
      <c r="N44" s="33">
        <v>0.050085782</v>
      </c>
      <c r="O44" s="33">
        <v>0.130765622</v>
      </c>
      <c r="P44" s="33">
        <v>0.048578161</v>
      </c>
      <c r="Q44" s="33">
        <v>-0.059926573</v>
      </c>
      <c r="R44" s="33">
        <v>-0.019642445</v>
      </c>
      <c r="S44" s="33">
        <v>0.048322932</v>
      </c>
      <c r="T44" s="33">
        <v>0.0603302</v>
      </c>
      <c r="U44" s="33">
        <v>0.191993662</v>
      </c>
      <c r="V44" s="33">
        <v>-0.137012368</v>
      </c>
      <c r="W44" s="33">
        <v>0.167750626</v>
      </c>
      <c r="X44" s="33">
        <v>-0.099619698</v>
      </c>
      <c r="Y44" s="33">
        <v>0.053757151</v>
      </c>
      <c r="Z44" s="33">
        <v>0.045910982</v>
      </c>
      <c r="AA44" s="33">
        <v>0.045026835</v>
      </c>
      <c r="AB44" s="33">
        <v>-0.33522771</v>
      </c>
      <c r="AC44" s="33">
        <v>-0.130068398</v>
      </c>
      <c r="AD44" s="33">
        <v>0.039683275</v>
      </c>
      <c r="AE44" s="33">
        <v>-0.152456221</v>
      </c>
      <c r="AF44" s="33">
        <v>-0.014474998</v>
      </c>
      <c r="AG44" s="33">
        <v>0.073606594</v>
      </c>
      <c r="AH44" s="33">
        <v>-0.178717971</v>
      </c>
      <c r="AI44" s="33">
        <v>0.038778778</v>
      </c>
      <c r="AJ44" s="33">
        <v>-0.068017575</v>
      </c>
      <c r="AK44" s="33">
        <v>-0.084689311</v>
      </c>
      <c r="AL44" s="33">
        <v>0.031887486</v>
      </c>
    </row>
    <row r="45">
      <c r="A45" s="33">
        <v>1893.0</v>
      </c>
      <c r="B45" s="33">
        <v>-0.074793768</v>
      </c>
      <c r="C45" s="33">
        <v>-0.070630697</v>
      </c>
      <c r="D45" s="33">
        <v>0.003295306</v>
      </c>
      <c r="E45" s="33">
        <v>0.056736236</v>
      </c>
      <c r="F45" s="33">
        <v>0.356104125</v>
      </c>
      <c r="G45" s="33">
        <v>0.030161641</v>
      </c>
      <c r="H45" s="33">
        <v>0.008653942</v>
      </c>
      <c r="I45" s="33">
        <v>0.07782123</v>
      </c>
      <c r="J45" s="33">
        <v>-0.348745936</v>
      </c>
      <c r="K45" s="33">
        <v>0.007814263</v>
      </c>
      <c r="L45" s="33">
        <v>0.072358634</v>
      </c>
      <c r="M45" s="33">
        <v>-0.063652754</v>
      </c>
      <c r="N45" s="33">
        <v>0.122866031</v>
      </c>
      <c r="O45" s="33">
        <v>-0.110069252</v>
      </c>
      <c r="P45" s="33">
        <v>0.005815874</v>
      </c>
      <c r="Q45" s="33">
        <v>-0.221750685</v>
      </c>
      <c r="R45" s="33">
        <v>-0.026939112</v>
      </c>
      <c r="S45" s="33">
        <v>-0.046335803</v>
      </c>
      <c r="T45" s="33">
        <v>0.115524454</v>
      </c>
      <c r="U45" s="33">
        <v>0.150087372</v>
      </c>
      <c r="V45" s="33">
        <v>-0.06859117</v>
      </c>
      <c r="W45" s="33">
        <v>0.127119192</v>
      </c>
      <c r="X45" s="33">
        <v>0.005636692</v>
      </c>
      <c r="Y45" s="33">
        <v>0.121746711</v>
      </c>
      <c r="Z45" s="33">
        <v>0.171872674</v>
      </c>
      <c r="AA45" s="33">
        <v>0.125894156</v>
      </c>
      <c r="AB45" s="33">
        <v>-0.313980153</v>
      </c>
      <c r="AC45" s="33">
        <v>-0.132294876</v>
      </c>
      <c r="AD45" s="33">
        <v>0.112594799</v>
      </c>
      <c r="AE45" s="33">
        <v>-0.121902824</v>
      </c>
      <c r="AF45" s="33">
        <v>0.077386835</v>
      </c>
      <c r="AG45" s="33">
        <v>0.054268549</v>
      </c>
      <c r="AH45" s="33">
        <v>-0.03068934</v>
      </c>
      <c r="AI45" s="33">
        <v>-0.020758581</v>
      </c>
      <c r="AJ45" s="33">
        <v>-0.188299814</v>
      </c>
      <c r="AK45" s="33">
        <v>-0.058171907</v>
      </c>
      <c r="AL45" s="33">
        <v>0.03139776</v>
      </c>
    </row>
    <row r="46">
      <c r="A46" s="33">
        <v>1894.0</v>
      </c>
      <c r="B46" s="33">
        <v>-0.001288301</v>
      </c>
      <c r="C46" s="33">
        <v>-0.103263812</v>
      </c>
      <c r="D46" s="33">
        <v>0.067535985</v>
      </c>
      <c r="E46" s="33">
        <v>0.197761457</v>
      </c>
      <c r="F46" s="33">
        <v>0.144445057</v>
      </c>
      <c r="G46" s="33">
        <v>0.026754568</v>
      </c>
      <c r="H46" s="33">
        <v>0.077976451</v>
      </c>
      <c r="I46" s="33">
        <v>0.198204957</v>
      </c>
      <c r="J46" s="33">
        <v>-0.344808834</v>
      </c>
      <c r="K46" s="33">
        <v>0.036858307</v>
      </c>
      <c r="L46" s="33">
        <v>0.00262384</v>
      </c>
      <c r="M46" s="33">
        <v>0.111802071</v>
      </c>
      <c r="N46" s="33">
        <v>0.059838964</v>
      </c>
      <c r="O46" s="33">
        <v>-0.067830725</v>
      </c>
      <c r="P46" s="33">
        <v>0.210054582</v>
      </c>
      <c r="Q46" s="33">
        <v>0.003686002</v>
      </c>
      <c r="R46" s="33">
        <v>-0.086939141</v>
      </c>
      <c r="S46" s="33">
        <v>-0.036689916</v>
      </c>
      <c r="T46" s="33">
        <v>0.131635027</v>
      </c>
      <c r="U46" s="33">
        <v>-0.193040575</v>
      </c>
      <c r="V46" s="33">
        <v>0.037365338</v>
      </c>
      <c r="W46" s="33">
        <v>0.260775028</v>
      </c>
      <c r="X46" s="33">
        <v>-2.51233E-4</v>
      </c>
      <c r="Y46" s="33">
        <v>0.156961051</v>
      </c>
      <c r="Z46" s="33">
        <v>0.181739958</v>
      </c>
      <c r="AA46" s="33">
        <v>-0.094545619</v>
      </c>
      <c r="AB46" s="33">
        <v>-0.116701634</v>
      </c>
      <c r="AC46" s="33">
        <v>0.139328325</v>
      </c>
      <c r="AD46" s="33">
        <v>-0.016503529</v>
      </c>
      <c r="AE46" s="33">
        <v>-0.047348325</v>
      </c>
      <c r="AF46" s="33">
        <v>-0.024455022</v>
      </c>
      <c r="AG46" s="33">
        <v>0.109032753</v>
      </c>
      <c r="AH46" s="33">
        <v>0.046929473</v>
      </c>
      <c r="AI46" s="33">
        <v>0.110503881</v>
      </c>
      <c r="AJ46" s="33">
        <v>-0.059451288</v>
      </c>
      <c r="AK46" s="33">
        <v>-0.187559449</v>
      </c>
      <c r="AL46" s="33">
        <v>0.096375077</v>
      </c>
    </row>
    <row r="47">
      <c r="A47" s="33">
        <v>1895.0</v>
      </c>
      <c r="B47" s="33">
        <v>0.018977622</v>
      </c>
      <c r="C47" s="33">
        <v>0.037647516</v>
      </c>
      <c r="D47" s="33">
        <v>0.161808818</v>
      </c>
      <c r="E47" s="33">
        <v>0.124184572</v>
      </c>
      <c r="F47" s="33">
        <v>-0.021773318</v>
      </c>
      <c r="G47" s="33">
        <v>-0.036232342</v>
      </c>
      <c r="H47" s="33">
        <v>0.295263417</v>
      </c>
      <c r="I47" s="33">
        <v>-0.11026753</v>
      </c>
      <c r="J47" s="33">
        <v>-0.285190552</v>
      </c>
      <c r="K47" s="33">
        <v>0.235177094</v>
      </c>
      <c r="L47" s="33">
        <v>0.017349802</v>
      </c>
      <c r="M47" s="33">
        <v>0.023629211</v>
      </c>
      <c r="N47" s="33">
        <v>0.048213943</v>
      </c>
      <c r="O47" s="33">
        <v>0.057906806</v>
      </c>
      <c r="P47" s="33">
        <v>0.315625357</v>
      </c>
      <c r="Q47" s="33">
        <v>0.045695858</v>
      </c>
      <c r="R47" s="33">
        <v>-0.136615254</v>
      </c>
      <c r="S47" s="33">
        <v>-0.006864704</v>
      </c>
      <c r="T47" s="33">
        <v>0.170678038</v>
      </c>
      <c r="U47" s="33">
        <v>-0.226896654</v>
      </c>
      <c r="V47" s="33">
        <v>-0.093423046</v>
      </c>
      <c r="W47" s="33">
        <v>0.057014449</v>
      </c>
      <c r="X47" s="33">
        <v>0.023382135</v>
      </c>
      <c r="Y47" s="33">
        <v>0.102980448</v>
      </c>
      <c r="Z47" s="33">
        <v>0.044844395</v>
      </c>
      <c r="AA47" s="33">
        <v>-0.089750832</v>
      </c>
      <c r="AB47" s="33">
        <v>-0.112269841</v>
      </c>
      <c r="AC47" s="33">
        <v>0.221928535</v>
      </c>
      <c r="AD47" s="33">
        <v>-0.044282014</v>
      </c>
      <c r="AE47" s="33">
        <v>0.118113604</v>
      </c>
      <c r="AF47" s="33">
        <v>0.127726524</v>
      </c>
      <c r="AG47" s="33">
        <v>0.240181427</v>
      </c>
      <c r="AH47" s="33">
        <v>0.167400017</v>
      </c>
      <c r="AI47" s="33">
        <v>0.257436038</v>
      </c>
      <c r="AJ47" s="33">
        <v>-0.122140749</v>
      </c>
      <c r="AK47" s="33">
        <v>-0.18648416</v>
      </c>
      <c r="AL47" s="33">
        <v>0.012277451</v>
      </c>
    </row>
    <row r="48">
      <c r="A48" s="33">
        <v>1896.0</v>
      </c>
      <c r="B48" s="33">
        <v>0.065893348</v>
      </c>
      <c r="C48" s="33">
        <v>-0.024901936</v>
      </c>
      <c r="D48" s="33">
        <v>0.182309779</v>
      </c>
      <c r="E48" s="33">
        <v>0.086157692</v>
      </c>
      <c r="F48" s="33">
        <v>0.086995057</v>
      </c>
      <c r="G48" s="33">
        <v>0.022767603</v>
      </c>
      <c r="H48" s="33">
        <v>0.091135532</v>
      </c>
      <c r="I48" s="33">
        <v>-0.248325734</v>
      </c>
      <c r="J48" s="33">
        <v>-0.089739021</v>
      </c>
      <c r="K48" s="33">
        <v>0.112652534</v>
      </c>
      <c r="L48" s="33">
        <v>0.097201542</v>
      </c>
      <c r="M48" s="33">
        <v>0.036632808</v>
      </c>
      <c r="N48" s="33">
        <v>0.019257427</v>
      </c>
      <c r="O48" s="33">
        <v>-0.097359821</v>
      </c>
      <c r="P48" s="33">
        <v>0.47672943</v>
      </c>
      <c r="Q48" s="33">
        <v>-0.186944114</v>
      </c>
      <c r="R48" s="33">
        <v>-0.04639215</v>
      </c>
      <c r="S48" s="33">
        <v>0.079238986</v>
      </c>
      <c r="T48" s="33">
        <v>0.244200856</v>
      </c>
      <c r="U48" s="33">
        <v>-0.054185884</v>
      </c>
      <c r="V48" s="33">
        <v>0.034045997</v>
      </c>
      <c r="W48" s="33">
        <v>0.016024634</v>
      </c>
      <c r="X48" s="33">
        <v>0.035953467</v>
      </c>
      <c r="Y48" s="33">
        <v>0.138237767</v>
      </c>
      <c r="Z48" s="33">
        <v>0.016287525</v>
      </c>
      <c r="AA48" s="33">
        <v>-0.017549924</v>
      </c>
      <c r="AB48" s="33">
        <v>-0.051722747</v>
      </c>
      <c r="AC48" s="33">
        <v>0.126509838</v>
      </c>
      <c r="AD48" s="33">
        <v>-0.033840238</v>
      </c>
      <c r="AE48" s="33">
        <v>0.136459667</v>
      </c>
      <c r="AF48" s="33">
        <v>0.192290231</v>
      </c>
      <c r="AG48" s="33">
        <v>0.239313113</v>
      </c>
      <c r="AH48" s="33">
        <v>0.112393097</v>
      </c>
      <c r="AI48" s="33">
        <v>0.053181787</v>
      </c>
      <c r="AJ48" s="33">
        <v>-0.042410329</v>
      </c>
      <c r="AK48" s="33">
        <v>-0.091321239</v>
      </c>
      <c r="AL48" s="33">
        <v>-0.077750271</v>
      </c>
    </row>
    <row r="49">
      <c r="A49" s="33">
        <v>1897.0</v>
      </c>
      <c r="B49" s="33">
        <v>0.121976486</v>
      </c>
      <c r="C49" s="33">
        <v>0.015386725</v>
      </c>
      <c r="D49" s="33">
        <v>0.098363181</v>
      </c>
      <c r="E49" s="33">
        <v>0.037522481</v>
      </c>
      <c r="F49" s="33">
        <v>0.07681969</v>
      </c>
      <c r="G49" s="33">
        <v>0.177965728</v>
      </c>
      <c r="H49" s="33">
        <v>0.014890372</v>
      </c>
      <c r="I49" s="33">
        <v>-0.107873406</v>
      </c>
      <c r="J49" s="33">
        <v>0.090912684</v>
      </c>
      <c r="K49" s="33">
        <v>0.120403427</v>
      </c>
      <c r="L49" s="33">
        <v>0.027313988</v>
      </c>
      <c r="M49" s="33">
        <v>-0.036049763</v>
      </c>
      <c r="N49" s="33">
        <v>-0.004160679</v>
      </c>
      <c r="O49" s="33">
        <v>-0.021404859</v>
      </c>
      <c r="P49" s="33">
        <v>0.310068012</v>
      </c>
      <c r="Q49" s="33">
        <v>-0.125370838</v>
      </c>
      <c r="R49" s="33">
        <v>-0.025896504</v>
      </c>
      <c r="S49" s="33">
        <v>0.019654689</v>
      </c>
      <c r="T49" s="33">
        <v>0.21001699</v>
      </c>
      <c r="U49" s="33">
        <v>0.187126672</v>
      </c>
      <c r="V49" s="33">
        <v>0.074929251</v>
      </c>
      <c r="W49" s="33">
        <v>-0.004181593</v>
      </c>
      <c r="X49" s="33">
        <v>0.196594054</v>
      </c>
      <c r="Y49" s="33">
        <v>0.105020867</v>
      </c>
      <c r="Z49" s="33">
        <v>0.278937128</v>
      </c>
      <c r="AA49" s="33">
        <v>0.051237555</v>
      </c>
      <c r="AB49" s="33">
        <v>-0.061524683</v>
      </c>
      <c r="AC49" s="33">
        <v>0.03186287</v>
      </c>
      <c r="AD49" s="33">
        <v>0.105865611</v>
      </c>
      <c r="AE49" s="33">
        <v>0.077152802</v>
      </c>
      <c r="AF49" s="33">
        <v>0.019548134</v>
      </c>
      <c r="AG49" s="33">
        <v>0.130905711</v>
      </c>
      <c r="AH49" s="33">
        <v>0.159526902</v>
      </c>
      <c r="AI49" s="33">
        <v>0.118381682</v>
      </c>
      <c r="AJ49" s="33">
        <v>0.009727485</v>
      </c>
      <c r="AK49" s="33">
        <v>0.021384048</v>
      </c>
      <c r="AL49" s="33">
        <v>0.120534036</v>
      </c>
    </row>
    <row r="50">
      <c r="A50" s="33">
        <v>1898.0</v>
      </c>
      <c r="B50" s="33">
        <v>0.17829818</v>
      </c>
      <c r="C50" s="33">
        <v>0.162726884</v>
      </c>
      <c r="D50" s="33">
        <v>0.020588119</v>
      </c>
      <c r="E50" s="33">
        <v>0.120831976</v>
      </c>
      <c r="F50" s="33">
        <v>-0.082722636</v>
      </c>
      <c r="G50" s="33">
        <v>0.351188552</v>
      </c>
      <c r="H50" s="33">
        <v>0.156725567</v>
      </c>
      <c r="I50" s="33">
        <v>-0.081524698</v>
      </c>
      <c r="J50" s="33">
        <v>0.019973688</v>
      </c>
      <c r="K50" s="33">
        <v>0.138815734</v>
      </c>
      <c r="L50" s="33">
        <v>-0.200056078</v>
      </c>
      <c r="M50" s="33">
        <v>-0.047350334</v>
      </c>
      <c r="N50" s="33">
        <v>-0.042976852</v>
      </c>
      <c r="O50" s="33">
        <v>-0.019363521</v>
      </c>
      <c r="P50" s="33">
        <v>0.251996744</v>
      </c>
      <c r="Q50" s="33">
        <v>0.118467678</v>
      </c>
      <c r="R50" s="33">
        <v>-0.065495825</v>
      </c>
      <c r="S50" s="33">
        <v>-0.053214225</v>
      </c>
      <c r="T50" s="33">
        <v>0.155679703</v>
      </c>
      <c r="U50" s="33">
        <v>0.182389579</v>
      </c>
      <c r="V50" s="33">
        <v>-0.005080298</v>
      </c>
      <c r="W50" s="33">
        <v>0.206840048</v>
      </c>
      <c r="X50" s="33">
        <v>0.11237167</v>
      </c>
      <c r="Y50" s="33">
        <v>0.064809825</v>
      </c>
      <c r="Z50" s="33">
        <v>0.15449505</v>
      </c>
      <c r="AA50" s="33">
        <v>-0.011410417</v>
      </c>
      <c r="AB50" s="33">
        <v>-0.008056263</v>
      </c>
      <c r="AC50" s="33">
        <v>-0.209160814</v>
      </c>
      <c r="AD50" s="33">
        <v>0.037722865</v>
      </c>
      <c r="AE50" s="33">
        <v>0.05135761</v>
      </c>
      <c r="AF50" s="33">
        <v>0.077339714</v>
      </c>
      <c r="AG50" s="33">
        <v>0.135185377</v>
      </c>
      <c r="AH50" s="33">
        <v>0.164661278</v>
      </c>
      <c r="AI50" s="33">
        <v>0.159570968</v>
      </c>
      <c r="AJ50" s="33">
        <v>0.048404575</v>
      </c>
      <c r="AK50" s="33">
        <v>-0.002471163</v>
      </c>
      <c r="AL50" s="33">
        <v>0.046163112</v>
      </c>
    </row>
    <row r="51">
      <c r="A51" s="33">
        <v>1899.0</v>
      </c>
      <c r="B51" s="33">
        <v>0.114191457</v>
      </c>
      <c r="C51" s="33">
        <v>0.083202021</v>
      </c>
      <c r="D51" s="33">
        <v>-0.008105629</v>
      </c>
      <c r="E51" s="33">
        <v>0.060598055</v>
      </c>
      <c r="F51" s="33">
        <v>0.027190564</v>
      </c>
      <c r="G51" s="33">
        <v>0.236485937</v>
      </c>
      <c r="H51" s="33">
        <v>0.096042964</v>
      </c>
      <c r="I51" s="33">
        <v>0.067884392</v>
      </c>
      <c r="J51" s="33">
        <v>-0.081505928</v>
      </c>
      <c r="K51" s="33">
        <v>0.154887907</v>
      </c>
      <c r="L51" s="33">
        <v>-0.186523368</v>
      </c>
      <c r="M51" s="33">
        <v>0.023651976</v>
      </c>
      <c r="N51" s="33">
        <v>0.005786622</v>
      </c>
      <c r="O51" s="33">
        <v>0.123069464</v>
      </c>
      <c r="P51" s="33">
        <v>0.333133955</v>
      </c>
      <c r="Q51" s="33">
        <v>-0.084837142</v>
      </c>
      <c r="R51" s="33">
        <v>0.14769743</v>
      </c>
      <c r="S51" s="33">
        <v>-0.14753464</v>
      </c>
      <c r="T51" s="33">
        <v>0.312511482</v>
      </c>
      <c r="U51" s="33">
        <v>0.015206691</v>
      </c>
      <c r="V51" s="33">
        <v>-0.001462591</v>
      </c>
      <c r="W51" s="33">
        <v>0.199787169</v>
      </c>
      <c r="X51" s="33">
        <v>0.112187</v>
      </c>
      <c r="Y51" s="33">
        <v>0.12925102</v>
      </c>
      <c r="Z51" s="33">
        <v>0.078617022</v>
      </c>
      <c r="AA51" s="33">
        <v>0.011647652</v>
      </c>
      <c r="AB51" s="33">
        <v>0.087626158</v>
      </c>
      <c r="AC51" s="33">
        <v>-0.024440112</v>
      </c>
      <c r="AD51" s="33">
        <v>-0.024502667</v>
      </c>
      <c r="AE51" s="33">
        <v>-0.051325591</v>
      </c>
      <c r="AF51" s="33">
        <v>0.102357251</v>
      </c>
      <c r="AG51" s="33">
        <v>0.061557228</v>
      </c>
      <c r="AH51" s="33">
        <v>0.094038596</v>
      </c>
      <c r="AI51" s="33">
        <v>0.151344965</v>
      </c>
      <c r="AJ51" s="33">
        <v>0.146752831</v>
      </c>
      <c r="AK51" s="33">
        <v>0.049203742</v>
      </c>
      <c r="AL51" s="33">
        <v>-0.004473417</v>
      </c>
    </row>
    <row r="52">
      <c r="A52" s="33">
        <v>1900.0</v>
      </c>
      <c r="B52" s="33">
        <v>0.117344428</v>
      </c>
      <c r="C52" s="33">
        <v>0.111680051</v>
      </c>
      <c r="D52" s="33">
        <v>0.108422896</v>
      </c>
      <c r="E52" s="33">
        <v>0.075658166</v>
      </c>
      <c r="F52" s="33">
        <v>0.124559772</v>
      </c>
      <c r="G52" s="33">
        <v>0.173749472</v>
      </c>
      <c r="H52" s="33">
        <v>-0.021163289</v>
      </c>
      <c r="I52" s="33">
        <v>0.133033894</v>
      </c>
      <c r="J52" s="33">
        <v>-0.167751528</v>
      </c>
      <c r="K52" s="33">
        <v>0.15874718</v>
      </c>
      <c r="L52" s="33">
        <v>-0.010203034</v>
      </c>
      <c r="M52" s="33">
        <v>0.282211976</v>
      </c>
      <c r="N52" s="33">
        <v>0.023585101</v>
      </c>
      <c r="O52" s="33">
        <v>0.008125285</v>
      </c>
      <c r="P52" s="33">
        <v>0.375847568</v>
      </c>
      <c r="Q52" s="33">
        <v>0.157215631</v>
      </c>
      <c r="R52" s="33">
        <v>-0.065832604</v>
      </c>
      <c r="S52" s="33">
        <v>-0.047668925</v>
      </c>
      <c r="T52" s="33">
        <v>0.363737591</v>
      </c>
      <c r="U52" s="33">
        <v>0.020617644</v>
      </c>
      <c r="V52" s="33">
        <v>-0.023617706</v>
      </c>
      <c r="W52" s="33">
        <v>0.182745073</v>
      </c>
      <c r="X52" s="33">
        <v>0.067594093</v>
      </c>
      <c r="Y52" s="33">
        <v>0.124266054</v>
      </c>
      <c r="Z52" s="33">
        <v>0.089619989</v>
      </c>
      <c r="AA52" s="33">
        <v>0.054472283</v>
      </c>
      <c r="AB52" s="33">
        <v>0.270535031</v>
      </c>
      <c r="AC52" s="33">
        <v>0.185015035</v>
      </c>
      <c r="AD52" s="33">
        <v>-0.060975083</v>
      </c>
      <c r="AE52" s="33">
        <v>-0.035925669</v>
      </c>
      <c r="AF52" s="33">
        <v>0.132888435</v>
      </c>
      <c r="AG52" s="33">
        <v>-0.077333445</v>
      </c>
      <c r="AH52" s="33">
        <v>0.04618311</v>
      </c>
      <c r="AI52" s="33">
        <v>0.103274557</v>
      </c>
      <c r="AJ52" s="33">
        <v>0.094011471</v>
      </c>
      <c r="AK52" s="33">
        <v>0.207675651</v>
      </c>
      <c r="AL52" s="33">
        <v>0.102044962</v>
      </c>
    </row>
    <row r="53">
      <c r="A53" s="33">
        <v>1901.0</v>
      </c>
      <c r="B53" s="33">
        <v>0.063610266</v>
      </c>
      <c r="C53" s="33">
        <v>0.022585442</v>
      </c>
      <c r="D53" s="33">
        <v>0.046867304</v>
      </c>
      <c r="E53" s="33">
        <v>0.192240077</v>
      </c>
      <c r="F53" s="33">
        <v>0.117253605</v>
      </c>
      <c r="G53" s="33">
        <v>0.056007982</v>
      </c>
      <c r="H53" s="33">
        <v>-0.059147801</v>
      </c>
      <c r="I53" s="33">
        <v>0.23946889</v>
      </c>
      <c r="J53" s="33">
        <v>-0.038942426</v>
      </c>
      <c r="K53" s="33">
        <v>0.170491639</v>
      </c>
      <c r="L53" s="33">
        <v>0.115941223</v>
      </c>
      <c r="M53" s="33">
        <v>0.060992709</v>
      </c>
      <c r="N53" s="33">
        <v>0.149047596</v>
      </c>
      <c r="O53" s="33">
        <v>-0.097089112</v>
      </c>
      <c r="P53" s="33">
        <v>0.308108902</v>
      </c>
      <c r="Q53" s="33">
        <v>0.303204736</v>
      </c>
      <c r="R53" s="33">
        <v>0.060894386</v>
      </c>
      <c r="S53" s="33">
        <v>0.118849406</v>
      </c>
      <c r="T53" s="33">
        <v>0.140327487</v>
      </c>
      <c r="U53" s="33">
        <v>-0.00418487</v>
      </c>
      <c r="V53" s="33">
        <v>0.012482667</v>
      </c>
      <c r="W53" s="33">
        <v>0.091146792</v>
      </c>
      <c r="X53" s="33">
        <v>0.100664443</v>
      </c>
      <c r="Y53" s="33">
        <v>0.054592844</v>
      </c>
      <c r="Z53" s="33">
        <v>-0.005593016</v>
      </c>
      <c r="AA53" s="33">
        <v>-0.01914501</v>
      </c>
      <c r="AB53" s="33">
        <v>0.202032695</v>
      </c>
      <c r="AC53" s="33">
        <v>0.215988863</v>
      </c>
      <c r="AD53" s="33">
        <v>-0.068159619</v>
      </c>
      <c r="AE53" s="33">
        <v>-0.054254465</v>
      </c>
      <c r="AF53" s="33">
        <v>0.249494274</v>
      </c>
      <c r="AG53" s="33">
        <v>0.176258052</v>
      </c>
      <c r="AH53" s="33">
        <v>-0.032874342</v>
      </c>
      <c r="AI53" s="33">
        <v>0.179617368</v>
      </c>
      <c r="AJ53" s="33">
        <v>0.032770202</v>
      </c>
      <c r="AK53" s="33">
        <v>0.095246727</v>
      </c>
      <c r="AL53" s="33">
        <v>0.089859668</v>
      </c>
    </row>
    <row r="54">
      <c r="A54" s="33">
        <v>1902.0</v>
      </c>
      <c r="B54" s="33">
        <v>0.091756143</v>
      </c>
      <c r="C54" s="33">
        <v>-0.125664725</v>
      </c>
      <c r="D54" s="33">
        <v>-0.071449995</v>
      </c>
      <c r="E54" s="33">
        <v>0.168865923</v>
      </c>
      <c r="F54" s="33">
        <v>-0.087571656</v>
      </c>
      <c r="G54" s="33">
        <v>-0.132910762</v>
      </c>
      <c r="H54" s="33">
        <v>0.019328773</v>
      </c>
      <c r="I54" s="33">
        <v>0.131033315</v>
      </c>
      <c r="J54" s="33">
        <v>0.058236905</v>
      </c>
      <c r="K54" s="33">
        <v>0.025187775</v>
      </c>
      <c r="L54" s="33">
        <v>-0.19690192</v>
      </c>
      <c r="M54" s="33">
        <v>0.021127428</v>
      </c>
      <c r="N54" s="33">
        <v>0.141070109</v>
      </c>
      <c r="O54" s="33">
        <v>-0.166358948</v>
      </c>
      <c r="P54" s="33">
        <v>0.357406703</v>
      </c>
      <c r="Q54" s="33">
        <v>0.025122255</v>
      </c>
      <c r="R54" s="33">
        <v>0.108260673</v>
      </c>
      <c r="S54" s="33">
        <v>-0.027117381</v>
      </c>
      <c r="T54" s="33">
        <v>0.093101524</v>
      </c>
      <c r="U54" s="33">
        <v>0.10187382</v>
      </c>
      <c r="V54" s="33">
        <v>-0.125129861</v>
      </c>
      <c r="W54" s="33">
        <v>0.198518354</v>
      </c>
      <c r="X54" s="33">
        <v>0.146854931</v>
      </c>
      <c r="Y54" s="33">
        <v>0.08091118</v>
      </c>
      <c r="Z54" s="33">
        <v>-0.097255959</v>
      </c>
      <c r="AA54" s="33">
        <v>0.027224923</v>
      </c>
      <c r="AB54" s="33">
        <v>0.21836585</v>
      </c>
      <c r="AC54" s="33">
        <v>-0.110439476</v>
      </c>
      <c r="AD54" s="33">
        <v>-0.075310798</v>
      </c>
      <c r="AE54" s="33">
        <v>-0.14533443</v>
      </c>
      <c r="AF54" s="33">
        <v>0.182671458</v>
      </c>
      <c r="AG54" s="33">
        <v>0.121055505</v>
      </c>
      <c r="AH54" s="33">
        <v>-0.140839055</v>
      </c>
      <c r="AI54" s="33">
        <v>0.022694195</v>
      </c>
      <c r="AJ54" s="33">
        <v>-0.052686959</v>
      </c>
      <c r="AK54" s="33">
        <v>-0.197706712</v>
      </c>
      <c r="AL54" s="33">
        <v>-0.023555934</v>
      </c>
    </row>
    <row r="55">
      <c r="A55" s="33">
        <v>1903.0</v>
      </c>
      <c r="B55" s="33">
        <v>-0.105529366</v>
      </c>
      <c r="C55" s="33">
        <v>-0.131302716</v>
      </c>
      <c r="D55" s="33">
        <v>-0.149555029</v>
      </c>
      <c r="E55" s="33">
        <v>-0.426442171</v>
      </c>
      <c r="F55" s="33">
        <v>-0.249666475</v>
      </c>
      <c r="G55" s="33">
        <v>0.009534562</v>
      </c>
      <c r="H55" s="33">
        <v>0.007838298</v>
      </c>
      <c r="I55" s="33">
        <v>-0.203250983</v>
      </c>
      <c r="J55" s="33">
        <v>-0.207616193</v>
      </c>
      <c r="K55" s="33">
        <v>-0.074323195</v>
      </c>
      <c r="L55" s="33">
        <v>-0.166373776</v>
      </c>
      <c r="M55" s="33">
        <v>-0.013616378</v>
      </c>
      <c r="N55" s="33">
        <v>0.071168391</v>
      </c>
      <c r="O55" s="33">
        <v>-0.269762841</v>
      </c>
      <c r="P55" s="33">
        <v>0.099976497</v>
      </c>
      <c r="Q55" s="33">
        <v>-0.201662575</v>
      </c>
      <c r="R55" s="33">
        <v>-0.168114039</v>
      </c>
      <c r="S55" s="33">
        <v>-0.117840996</v>
      </c>
      <c r="T55" s="33">
        <v>-0.02406008</v>
      </c>
      <c r="U55" s="33">
        <v>0.074106369</v>
      </c>
      <c r="V55" s="33">
        <v>-0.288000799</v>
      </c>
      <c r="W55" s="33">
        <v>-0.028047041</v>
      </c>
      <c r="X55" s="33">
        <v>-0.125820567</v>
      </c>
      <c r="Y55" s="33">
        <v>-0.035526139</v>
      </c>
      <c r="Z55" s="33">
        <v>-0.285578317</v>
      </c>
      <c r="AA55" s="33">
        <v>-0.02680724</v>
      </c>
      <c r="AB55" s="33">
        <v>-0.007899037</v>
      </c>
      <c r="AC55" s="33">
        <v>-0.343381598</v>
      </c>
      <c r="AD55" s="33">
        <v>-0.1361455</v>
      </c>
      <c r="AE55" s="33">
        <v>-0.15267312</v>
      </c>
      <c r="AF55" s="33">
        <v>0.027280031</v>
      </c>
      <c r="AG55" s="33">
        <v>-0.114964596</v>
      </c>
      <c r="AH55" s="33">
        <v>-0.18193387</v>
      </c>
      <c r="AI55" s="33">
        <v>-0.006095296</v>
      </c>
      <c r="AJ55" s="33">
        <v>-0.04923759</v>
      </c>
      <c r="AK55" s="33">
        <v>-0.44260505</v>
      </c>
      <c r="AL55" s="33">
        <v>-0.091746017</v>
      </c>
    </row>
    <row r="56">
      <c r="A56" s="33">
        <v>1904.0</v>
      </c>
      <c r="B56" s="33">
        <v>-0.099259203</v>
      </c>
      <c r="C56" s="33">
        <v>-0.145330303</v>
      </c>
      <c r="D56" s="33">
        <v>-0.042986459</v>
      </c>
      <c r="E56" s="33">
        <v>-0.294380749</v>
      </c>
      <c r="F56" s="33">
        <v>-0.060531558</v>
      </c>
      <c r="G56" s="33">
        <v>0.133390645</v>
      </c>
      <c r="H56" s="33">
        <v>0.100996523</v>
      </c>
      <c r="I56" s="33">
        <v>-0.170233342</v>
      </c>
      <c r="J56" s="33">
        <v>-0.191278299</v>
      </c>
      <c r="K56" s="33">
        <v>-0.016247609</v>
      </c>
      <c r="L56" s="33">
        <v>0.018743637</v>
      </c>
      <c r="M56" s="33">
        <v>-0.13204308</v>
      </c>
      <c r="N56" s="33">
        <v>0.21878106</v>
      </c>
      <c r="O56" s="33">
        <v>-0.313464973</v>
      </c>
      <c r="P56" s="33">
        <v>-0.003628935</v>
      </c>
      <c r="Q56" s="33">
        <v>0.024041802</v>
      </c>
      <c r="R56" s="33">
        <v>0.116799203</v>
      </c>
      <c r="S56" s="33">
        <v>-0.043214762</v>
      </c>
      <c r="T56" s="33">
        <v>0.259306207</v>
      </c>
      <c r="U56" s="33">
        <v>-0.034507318</v>
      </c>
      <c r="V56" s="33">
        <v>-0.102333536</v>
      </c>
      <c r="W56" s="33">
        <v>-0.092457902</v>
      </c>
      <c r="X56" s="33">
        <v>-0.041317657</v>
      </c>
      <c r="Y56" s="33">
        <v>-0.081509338</v>
      </c>
      <c r="Z56" s="33">
        <v>0.06676836</v>
      </c>
      <c r="AA56" s="33">
        <v>-0.175138851</v>
      </c>
      <c r="AB56" s="33">
        <v>-0.102830231</v>
      </c>
      <c r="AC56" s="33">
        <v>-0.150860283</v>
      </c>
      <c r="AD56" s="33">
        <v>0.007652953</v>
      </c>
      <c r="AE56" s="33">
        <v>-0.163259937</v>
      </c>
      <c r="AF56" s="33">
        <v>-0.052704648</v>
      </c>
      <c r="AG56" s="33">
        <v>0.104465835</v>
      </c>
      <c r="AH56" s="33">
        <v>-0.083061736</v>
      </c>
      <c r="AI56" s="33">
        <v>0.147352499</v>
      </c>
      <c r="AJ56" s="33">
        <v>-0.047062729</v>
      </c>
      <c r="AK56" s="33">
        <v>-0.203536351</v>
      </c>
      <c r="AL56" s="33">
        <v>0.042738786</v>
      </c>
    </row>
    <row r="57">
      <c r="A57" s="33">
        <v>1905.0</v>
      </c>
      <c r="B57" s="33">
        <v>-0.066043076</v>
      </c>
      <c r="C57" s="33">
        <v>-0.177805456</v>
      </c>
      <c r="D57" s="33">
        <v>-0.134885216</v>
      </c>
      <c r="E57" s="33">
        <v>-0.221357802</v>
      </c>
      <c r="F57" s="33">
        <v>-0.082569232</v>
      </c>
      <c r="G57" s="33">
        <v>0.121565705</v>
      </c>
      <c r="H57" s="33">
        <v>-0.073048651</v>
      </c>
      <c r="I57" s="33">
        <v>-0.188733726</v>
      </c>
      <c r="J57" s="33">
        <v>-0.091946545</v>
      </c>
      <c r="K57" s="33">
        <v>-0.074896398</v>
      </c>
      <c r="L57" s="33">
        <v>-0.119749116</v>
      </c>
      <c r="M57" s="33">
        <v>-0.002800161</v>
      </c>
      <c r="N57" s="33">
        <v>0.103131965</v>
      </c>
      <c r="O57" s="33">
        <v>-0.25505044</v>
      </c>
      <c r="P57" s="33">
        <v>0.168809741</v>
      </c>
      <c r="Q57" s="33">
        <v>0.071603528</v>
      </c>
      <c r="R57" s="33">
        <v>0.050570102</v>
      </c>
      <c r="S57" s="33">
        <v>-0.124551235</v>
      </c>
      <c r="T57" s="33">
        <v>0.236955168</v>
      </c>
      <c r="U57" s="33">
        <v>-0.116517485</v>
      </c>
      <c r="V57" s="33">
        <v>-0.138610593</v>
      </c>
      <c r="W57" s="33">
        <v>0.090594076</v>
      </c>
      <c r="X57" s="33">
        <v>-0.018044493</v>
      </c>
      <c r="Y57" s="33">
        <v>0.104175808</v>
      </c>
      <c r="Z57" s="33">
        <v>0.159358745</v>
      </c>
      <c r="AA57" s="33">
        <v>-0.11365517</v>
      </c>
      <c r="AB57" s="33">
        <v>-0.03805448</v>
      </c>
      <c r="AC57" s="33">
        <v>-0.037069379</v>
      </c>
      <c r="AD57" s="33">
        <v>-0.058479184</v>
      </c>
      <c r="AE57" s="33">
        <v>-0.004954371</v>
      </c>
      <c r="AF57" s="33">
        <v>0.088224987</v>
      </c>
      <c r="AG57" s="33">
        <v>0.190358746</v>
      </c>
      <c r="AH57" s="33">
        <v>3.37287E-4</v>
      </c>
      <c r="AI57" s="33">
        <v>0.060785393</v>
      </c>
      <c r="AJ57" s="33">
        <v>-0.176936418</v>
      </c>
      <c r="AK57" s="33">
        <v>-0.008456816</v>
      </c>
      <c r="AL57" s="33">
        <v>0.011327011</v>
      </c>
    </row>
    <row r="58">
      <c r="A58" s="33">
        <v>1906.0</v>
      </c>
      <c r="B58" s="33">
        <v>0.017336723</v>
      </c>
      <c r="C58" s="33">
        <v>-0.030039673</v>
      </c>
      <c r="D58" s="33">
        <v>-0.220121714</v>
      </c>
      <c r="E58" s="33">
        <v>-0.097650744</v>
      </c>
      <c r="F58" s="33">
        <v>-0.007239548</v>
      </c>
      <c r="G58" s="33">
        <v>0.196594554</v>
      </c>
      <c r="H58" s="33">
        <v>0.031784157</v>
      </c>
      <c r="I58" s="33">
        <v>-0.106000052</v>
      </c>
      <c r="J58" s="33">
        <v>0.069029683</v>
      </c>
      <c r="K58" s="33">
        <v>-0.011058648</v>
      </c>
      <c r="L58" s="33">
        <v>-0.018040556</v>
      </c>
      <c r="M58" s="33">
        <v>0.112002665</v>
      </c>
      <c r="N58" s="33">
        <v>0.035306603</v>
      </c>
      <c r="O58" s="33">
        <v>-0.182508609</v>
      </c>
      <c r="P58" s="33">
        <v>0.317853988</v>
      </c>
      <c r="Q58" s="33">
        <v>0.138191031</v>
      </c>
      <c r="R58" s="33">
        <v>-0.030995181</v>
      </c>
      <c r="S58" s="33">
        <v>0.002963301</v>
      </c>
      <c r="T58" s="33">
        <v>0.16647124</v>
      </c>
      <c r="U58" s="33">
        <v>0.030577091</v>
      </c>
      <c r="V58" s="33">
        <v>-0.106719777</v>
      </c>
      <c r="W58" s="33">
        <v>0.073158458</v>
      </c>
      <c r="X58" s="33">
        <v>0.019562233</v>
      </c>
      <c r="Y58" s="33">
        <v>0.173839842</v>
      </c>
      <c r="Z58" s="33">
        <v>0.036270659</v>
      </c>
      <c r="AA58" s="33">
        <v>-0.187612933</v>
      </c>
      <c r="AB58" s="33">
        <v>-0.195697361</v>
      </c>
      <c r="AC58" s="33">
        <v>-0.007987262</v>
      </c>
      <c r="AD58" s="33">
        <v>-0.126996429</v>
      </c>
      <c r="AE58" s="33">
        <v>-0.054219869</v>
      </c>
      <c r="AF58" s="33">
        <v>-0.026354423</v>
      </c>
      <c r="AG58" s="33">
        <v>0.05423148</v>
      </c>
      <c r="AH58" s="33">
        <v>-0.11788043</v>
      </c>
      <c r="AI58" s="33">
        <v>0.088828548</v>
      </c>
      <c r="AJ58" s="33">
        <v>-0.150089394</v>
      </c>
      <c r="AK58" s="33">
        <v>-0.133260436</v>
      </c>
      <c r="AL58" s="33">
        <v>0.185542685</v>
      </c>
    </row>
    <row r="59">
      <c r="A59" s="33">
        <v>1907.0</v>
      </c>
      <c r="B59" s="33">
        <v>-0.12155816</v>
      </c>
      <c r="C59" s="33">
        <v>-0.013778009</v>
      </c>
      <c r="D59" s="33">
        <v>-0.163361171</v>
      </c>
      <c r="E59" s="33">
        <v>0.136438295</v>
      </c>
      <c r="F59" s="33">
        <v>0.014192296</v>
      </c>
      <c r="G59" s="33">
        <v>0.004424916</v>
      </c>
      <c r="H59" s="33">
        <v>0.09419838</v>
      </c>
      <c r="I59" s="33">
        <v>-0.03696381</v>
      </c>
      <c r="J59" s="33">
        <v>0.108375319</v>
      </c>
      <c r="K59" s="33">
        <v>-0.162063198</v>
      </c>
      <c r="L59" s="33">
        <v>0.038423836</v>
      </c>
      <c r="M59" s="33">
        <v>0.10493862</v>
      </c>
      <c r="N59" s="33">
        <v>0.030812905</v>
      </c>
      <c r="O59" s="33">
        <v>-0.04875991</v>
      </c>
      <c r="P59" s="33">
        <v>0.340838625</v>
      </c>
      <c r="Q59" s="33">
        <v>0.078377872</v>
      </c>
      <c r="R59" s="33">
        <v>0.04731135</v>
      </c>
      <c r="S59" s="33">
        <v>0.041204276</v>
      </c>
      <c r="T59" s="33">
        <v>0.182594242</v>
      </c>
      <c r="U59" s="33">
        <v>0.237772776</v>
      </c>
      <c r="V59" s="33">
        <v>-0.003900551</v>
      </c>
      <c r="W59" s="33">
        <v>0.087254673</v>
      </c>
      <c r="X59" s="33">
        <v>0.028475229</v>
      </c>
      <c r="Y59" s="33">
        <v>0.153768465</v>
      </c>
      <c r="Z59" s="33">
        <v>0.04901376</v>
      </c>
      <c r="AA59" s="33">
        <v>-0.011326167</v>
      </c>
      <c r="AB59" s="33">
        <v>-0.261315056</v>
      </c>
      <c r="AC59" s="33">
        <v>-0.052147628</v>
      </c>
      <c r="AD59" s="33">
        <v>-0.095396597</v>
      </c>
      <c r="AE59" s="33">
        <v>-0.076615085</v>
      </c>
      <c r="AF59" s="33">
        <v>-0.004540994</v>
      </c>
      <c r="AG59" s="33">
        <v>-0.093674312</v>
      </c>
      <c r="AH59" s="33">
        <v>0.046484735</v>
      </c>
      <c r="AI59" s="33">
        <v>-0.013261582</v>
      </c>
      <c r="AJ59" s="33">
        <v>-0.263909133</v>
      </c>
      <c r="AK59" s="33">
        <v>-0.241497848</v>
      </c>
      <c r="AL59" s="33">
        <v>0.146507985</v>
      </c>
    </row>
    <row r="60">
      <c r="A60" s="33">
        <v>1908.0</v>
      </c>
      <c r="B60" s="33">
        <v>-0.073646788</v>
      </c>
      <c r="C60" s="33">
        <v>0.051650933</v>
      </c>
      <c r="D60" s="33">
        <v>-0.005378471</v>
      </c>
      <c r="E60" s="33">
        <v>0.038651506</v>
      </c>
      <c r="F60" s="33">
        <v>0.118829474</v>
      </c>
      <c r="G60" s="33">
        <v>-0.152955664</v>
      </c>
      <c r="H60" s="33">
        <v>0.137856004</v>
      </c>
      <c r="I60" s="33">
        <v>-0.071373285</v>
      </c>
      <c r="J60" s="33">
        <v>0.018087789</v>
      </c>
      <c r="K60" s="33">
        <v>0.010688273</v>
      </c>
      <c r="L60" s="33">
        <v>0.165605759</v>
      </c>
      <c r="M60" s="33">
        <v>-0.078834034</v>
      </c>
      <c r="N60" s="33">
        <v>0.162195332</v>
      </c>
      <c r="O60" s="33">
        <v>-0.149317167</v>
      </c>
      <c r="P60" s="33">
        <v>0.338853104</v>
      </c>
      <c r="Q60" s="33">
        <v>0.044215277</v>
      </c>
      <c r="R60" s="33">
        <v>0.127764467</v>
      </c>
      <c r="S60" s="33">
        <v>0.014682885</v>
      </c>
      <c r="T60" s="33">
        <v>0.19966564</v>
      </c>
      <c r="U60" s="33">
        <v>0.16211164</v>
      </c>
      <c r="V60" s="33">
        <v>-0.161305003</v>
      </c>
      <c r="W60" s="33">
        <v>0.2037589</v>
      </c>
      <c r="X60" s="33">
        <v>0.133182895</v>
      </c>
      <c r="Y60" s="33">
        <v>0.079348626</v>
      </c>
      <c r="Z60" s="33">
        <v>0.157528872</v>
      </c>
      <c r="AA60" s="33">
        <v>-0.05515827</v>
      </c>
      <c r="AB60" s="33">
        <v>-0.029490018</v>
      </c>
      <c r="AC60" s="33">
        <v>-0.029548042</v>
      </c>
      <c r="AD60" s="33">
        <v>-0.041572228</v>
      </c>
      <c r="AE60" s="33">
        <v>-0.107691059</v>
      </c>
      <c r="AF60" s="33">
        <v>-0.048882418</v>
      </c>
      <c r="AG60" s="33">
        <v>0.128281519</v>
      </c>
      <c r="AH60" s="33">
        <v>0.130601108</v>
      </c>
      <c r="AI60" s="33">
        <v>-0.027346671</v>
      </c>
      <c r="AJ60" s="33">
        <v>-0.178999895</v>
      </c>
      <c r="AK60" s="33">
        <v>-0.176052088</v>
      </c>
      <c r="AL60" s="33">
        <v>0.227198745</v>
      </c>
    </row>
    <row r="61">
      <c r="A61" s="33">
        <v>1909.0</v>
      </c>
      <c r="B61" s="33">
        <v>-0.154361963</v>
      </c>
      <c r="C61" s="33">
        <v>-0.025813367</v>
      </c>
      <c r="D61" s="33">
        <v>0.001429501</v>
      </c>
      <c r="E61" s="33">
        <v>-0.10164858</v>
      </c>
      <c r="F61" s="33">
        <v>0.039198327</v>
      </c>
      <c r="G61" s="33">
        <v>0.015965482</v>
      </c>
      <c r="H61" s="33">
        <v>0.144453615</v>
      </c>
      <c r="I61" s="33">
        <v>0.211087416</v>
      </c>
      <c r="J61" s="33">
        <v>0.025293703</v>
      </c>
      <c r="K61" s="33">
        <v>0.038012581</v>
      </c>
      <c r="L61" s="33">
        <v>-0.00429296</v>
      </c>
      <c r="M61" s="33">
        <v>-0.057224293</v>
      </c>
      <c r="N61" s="33">
        <v>0.143451496</v>
      </c>
      <c r="O61" s="33">
        <v>-0.227321151</v>
      </c>
      <c r="P61" s="33">
        <v>0.289493074</v>
      </c>
      <c r="Q61" s="33">
        <v>0.288029388</v>
      </c>
      <c r="R61" s="33">
        <v>0.200714344</v>
      </c>
      <c r="S61" s="33">
        <v>-0.014665466</v>
      </c>
      <c r="T61" s="33">
        <v>0.352453432</v>
      </c>
      <c r="U61" s="33">
        <v>0.070359363</v>
      </c>
      <c r="V61" s="33">
        <v>-0.332555847</v>
      </c>
      <c r="W61" s="33">
        <v>0.188503833</v>
      </c>
      <c r="X61" s="33">
        <v>0.061690657</v>
      </c>
      <c r="Y61" s="33">
        <v>0.111967322</v>
      </c>
      <c r="Z61" s="33">
        <v>-0.034582142</v>
      </c>
      <c r="AA61" s="33">
        <v>-0.12515337</v>
      </c>
      <c r="AB61" s="33">
        <v>0.101384989</v>
      </c>
      <c r="AC61" s="33">
        <v>-0.064006439</v>
      </c>
      <c r="AD61" s="33">
        <v>0.02707713</v>
      </c>
      <c r="AE61" s="33">
        <v>-0.082366091</v>
      </c>
      <c r="AF61" s="33">
        <v>0.075401683</v>
      </c>
      <c r="AG61" s="33">
        <v>0.185340779</v>
      </c>
      <c r="AH61" s="33">
        <v>0.139999212</v>
      </c>
      <c r="AI61" s="33">
        <v>0.160848458</v>
      </c>
      <c r="AJ61" s="33">
        <v>-0.136831883</v>
      </c>
      <c r="AK61" s="33">
        <v>0.065548984</v>
      </c>
      <c r="AL61" s="33">
        <v>-0.059171479</v>
      </c>
    </row>
    <row r="62">
      <c r="A62" s="33">
        <v>1910.0</v>
      </c>
      <c r="B62" s="33">
        <v>0.039449048</v>
      </c>
      <c r="C62" s="33">
        <v>0.087246874</v>
      </c>
      <c r="D62" s="33">
        <v>-0.050684935</v>
      </c>
      <c r="E62" s="33">
        <v>-0.083674951</v>
      </c>
      <c r="F62" s="33">
        <v>0.046490703</v>
      </c>
      <c r="G62" s="33">
        <v>0.021789462</v>
      </c>
      <c r="H62" s="33">
        <v>0.146872501</v>
      </c>
      <c r="I62" s="33">
        <v>0.280073851</v>
      </c>
      <c r="J62" s="33">
        <v>-0.012777098</v>
      </c>
      <c r="K62" s="33">
        <v>-0.010923226</v>
      </c>
      <c r="L62" s="33">
        <v>0.074289137</v>
      </c>
      <c r="M62" s="33">
        <v>-0.065103915</v>
      </c>
      <c r="N62" s="33">
        <v>0.130437162</v>
      </c>
      <c r="O62" s="33">
        <v>-0.099924454</v>
      </c>
      <c r="P62" s="33">
        <v>0.15012006</v>
      </c>
      <c r="Q62" s="33">
        <v>0.303515071</v>
      </c>
      <c r="R62" s="33">
        <v>0.30521191</v>
      </c>
      <c r="S62" s="33">
        <v>-0.071158512</v>
      </c>
      <c r="T62" s="33">
        <v>0.369380689</v>
      </c>
      <c r="U62" s="33">
        <v>-0.027915983</v>
      </c>
      <c r="V62" s="33">
        <v>-0.307236755</v>
      </c>
      <c r="W62" s="33">
        <v>0.229028261</v>
      </c>
      <c r="X62" s="33">
        <v>0.13638539</v>
      </c>
      <c r="Y62" s="33">
        <v>0.09906386</v>
      </c>
      <c r="Z62" s="33">
        <v>0.055781276</v>
      </c>
      <c r="AA62" s="33">
        <v>-0.045767297</v>
      </c>
      <c r="AB62" s="33">
        <v>0.177268421</v>
      </c>
      <c r="AC62" s="33">
        <v>0.144812564</v>
      </c>
      <c r="AD62" s="33">
        <v>0.006261218</v>
      </c>
      <c r="AE62" s="33">
        <v>-0.046027551</v>
      </c>
      <c r="AF62" s="33">
        <v>0.144789966</v>
      </c>
      <c r="AG62" s="33">
        <v>0.204041392</v>
      </c>
      <c r="AH62" s="33">
        <v>0.079602424</v>
      </c>
      <c r="AI62" s="33">
        <v>-0.061317675</v>
      </c>
      <c r="AJ62" s="33">
        <v>-0.122504374</v>
      </c>
      <c r="AK62" s="33">
        <v>0.150935315</v>
      </c>
      <c r="AL62" s="33">
        <v>-0.008663941</v>
      </c>
    </row>
    <row r="63">
      <c r="A63" s="33">
        <v>1911.0</v>
      </c>
      <c r="B63" s="33">
        <v>0.007583889</v>
      </c>
      <c r="C63" s="33">
        <v>0.222812884</v>
      </c>
      <c r="D63" s="33">
        <v>-0.052183056</v>
      </c>
      <c r="E63" s="33">
        <v>-0.009294891</v>
      </c>
      <c r="F63" s="33">
        <v>0.0669823</v>
      </c>
      <c r="G63" s="33">
        <v>0.098370893</v>
      </c>
      <c r="H63" s="33">
        <v>0.192454503</v>
      </c>
      <c r="I63" s="33">
        <v>0.062258764</v>
      </c>
      <c r="J63" s="33">
        <v>0.074669603</v>
      </c>
      <c r="K63" s="33">
        <v>-0.025108095</v>
      </c>
      <c r="L63" s="33">
        <v>0.106126391</v>
      </c>
      <c r="M63" s="33">
        <v>0.065543086</v>
      </c>
      <c r="N63" s="33">
        <v>0.349100625</v>
      </c>
      <c r="O63" s="33">
        <v>-0.140535592</v>
      </c>
      <c r="P63" s="33">
        <v>0.132900511</v>
      </c>
      <c r="Q63" s="33">
        <v>0.059207674</v>
      </c>
      <c r="R63" s="33">
        <v>0.332015895</v>
      </c>
      <c r="S63" s="33">
        <v>0.018204993</v>
      </c>
      <c r="T63" s="33">
        <v>0.369081287</v>
      </c>
      <c r="U63" s="33">
        <v>0.266378215</v>
      </c>
      <c r="V63" s="33">
        <v>-0.157022882</v>
      </c>
      <c r="W63" s="33">
        <v>0.098294798</v>
      </c>
      <c r="X63" s="33">
        <v>0.12123102</v>
      </c>
      <c r="Y63" s="33">
        <v>0.122504135</v>
      </c>
      <c r="Z63" s="33">
        <v>0.199752607</v>
      </c>
      <c r="AA63" s="33">
        <v>0.022235263</v>
      </c>
      <c r="AB63" s="33">
        <v>0.084861774</v>
      </c>
      <c r="AC63" s="33">
        <v>0.3107151</v>
      </c>
      <c r="AD63" s="33">
        <v>-0.067786533</v>
      </c>
      <c r="AE63" s="33">
        <v>-0.114600574</v>
      </c>
      <c r="AF63" s="33">
        <v>0.169800102</v>
      </c>
      <c r="AG63" s="33">
        <v>0.064952583</v>
      </c>
      <c r="AH63" s="33">
        <v>0.017896197</v>
      </c>
      <c r="AI63" s="33">
        <v>-0.06941329</v>
      </c>
      <c r="AJ63" s="33">
        <v>0.134198416</v>
      </c>
      <c r="AK63" s="33">
        <v>0.002277263</v>
      </c>
      <c r="AL63" s="33">
        <v>0.090756418</v>
      </c>
    </row>
    <row r="64">
      <c r="A64" s="33">
        <v>1912.0</v>
      </c>
      <c r="B64" s="33">
        <v>-0.235084694</v>
      </c>
      <c r="C64" s="33">
        <v>0.037663237</v>
      </c>
      <c r="D64" s="33">
        <v>-0.09393759</v>
      </c>
      <c r="E64" s="33">
        <v>0.059291842</v>
      </c>
      <c r="F64" s="33">
        <v>0.035750094</v>
      </c>
      <c r="G64" s="33">
        <v>0.030502402</v>
      </c>
      <c r="H64" s="33">
        <v>0.067617483</v>
      </c>
      <c r="I64" s="33">
        <v>-0.057356627</v>
      </c>
      <c r="J64" s="33">
        <v>0.254861396</v>
      </c>
      <c r="K64" s="33">
        <v>-0.064660668</v>
      </c>
      <c r="L64" s="33">
        <v>0.020352352</v>
      </c>
      <c r="M64" s="33">
        <v>0.088800931</v>
      </c>
      <c r="N64" s="33">
        <v>0.098724868</v>
      </c>
      <c r="O64" s="33">
        <v>-0.257773114</v>
      </c>
      <c r="P64" s="33">
        <v>0.275970178</v>
      </c>
      <c r="Q64" s="33">
        <v>0.223621995</v>
      </c>
      <c r="R64" s="33">
        <v>0.059611584</v>
      </c>
      <c r="S64" s="33">
        <v>-0.05844292</v>
      </c>
      <c r="T64" s="33">
        <v>0.007262498</v>
      </c>
      <c r="U64" s="33">
        <v>0.215893632</v>
      </c>
      <c r="V64" s="33">
        <v>-0.218571432</v>
      </c>
      <c r="W64" s="33">
        <v>0.029862914</v>
      </c>
      <c r="X64" s="33">
        <v>0.022130746</v>
      </c>
      <c r="Y64" s="33">
        <v>0.048868266</v>
      </c>
      <c r="Z64" s="33">
        <v>0.080626514</v>
      </c>
      <c r="AA64" s="33">
        <v>-0.072128855</v>
      </c>
      <c r="AB64" s="33">
        <v>0.133005124</v>
      </c>
      <c r="AC64" s="33">
        <v>-0.117912036</v>
      </c>
      <c r="AD64" s="33">
        <v>0.092467152</v>
      </c>
      <c r="AE64" s="33">
        <v>-0.038497589</v>
      </c>
      <c r="AF64" s="33">
        <v>0.146351594</v>
      </c>
      <c r="AG64" s="33">
        <v>0.017028273</v>
      </c>
      <c r="AH64" s="33">
        <v>-0.099647407</v>
      </c>
      <c r="AI64" s="33">
        <v>-0.025699628</v>
      </c>
      <c r="AJ64" s="33">
        <v>0.032998707</v>
      </c>
      <c r="AK64" s="33">
        <v>-0.085854973</v>
      </c>
      <c r="AL64" s="33">
        <v>0.131780611</v>
      </c>
    </row>
    <row r="65">
      <c r="A65" s="33">
        <v>1913.0</v>
      </c>
      <c r="B65" s="33">
        <v>-0.277715745</v>
      </c>
      <c r="C65" s="33">
        <v>-0.058788333</v>
      </c>
      <c r="D65" s="33">
        <v>-0.197506062</v>
      </c>
      <c r="E65" s="33">
        <v>-0.020958643</v>
      </c>
      <c r="F65" s="33">
        <v>-0.03911228</v>
      </c>
      <c r="G65" s="33">
        <v>0.033583791</v>
      </c>
      <c r="H65" s="33">
        <v>0.156446016</v>
      </c>
      <c r="I65" s="33">
        <v>-0.159304824</v>
      </c>
      <c r="J65" s="33">
        <v>0.13834675</v>
      </c>
      <c r="K65" s="33">
        <v>-0.106454469</v>
      </c>
      <c r="L65" s="33">
        <v>0.006283632</v>
      </c>
      <c r="M65" s="33">
        <v>-0.01886175</v>
      </c>
      <c r="N65" s="33">
        <v>0.001385056</v>
      </c>
      <c r="O65" s="33">
        <v>-0.127028581</v>
      </c>
      <c r="P65" s="33">
        <v>0.321684898</v>
      </c>
      <c r="Q65" s="33">
        <v>0.030565906</v>
      </c>
      <c r="R65" s="33">
        <v>0.053463346</v>
      </c>
      <c r="S65" s="33">
        <v>-0.15480498</v>
      </c>
      <c r="T65" s="33">
        <v>-0.078444025</v>
      </c>
      <c r="U65" s="33">
        <v>-0.086170944</v>
      </c>
      <c r="V65" s="33">
        <v>-0.101987634</v>
      </c>
      <c r="W65" s="33">
        <v>0.021427157</v>
      </c>
      <c r="X65" s="33">
        <v>-0.042443848</v>
      </c>
      <c r="Y65" s="33">
        <v>-0.083356084</v>
      </c>
      <c r="Z65" s="33">
        <v>0.108703993</v>
      </c>
      <c r="AA65" s="33">
        <v>-0.051783048</v>
      </c>
      <c r="AB65" s="33">
        <v>0.222383808</v>
      </c>
      <c r="AC65" s="33">
        <v>-0.348372205</v>
      </c>
      <c r="AD65" s="33">
        <v>0.188146391</v>
      </c>
      <c r="AE65" s="33">
        <v>0.084406665</v>
      </c>
      <c r="AF65" s="33">
        <v>0.239746366</v>
      </c>
      <c r="AG65" s="33">
        <v>0.01230758</v>
      </c>
      <c r="AH65" s="33">
        <v>-0.019511873</v>
      </c>
      <c r="AI65" s="33">
        <v>-0.055306913</v>
      </c>
      <c r="AJ65" s="33">
        <v>0.059170666</v>
      </c>
      <c r="AK65" s="33">
        <v>-0.171139722</v>
      </c>
      <c r="AL65" s="33">
        <v>0.191330292</v>
      </c>
    </row>
    <row r="66">
      <c r="A66" s="33">
        <v>1914.0</v>
      </c>
      <c r="B66" s="33">
        <v>-0.412773677</v>
      </c>
      <c r="C66" s="33">
        <v>0.067465631</v>
      </c>
      <c r="D66" s="33">
        <v>0.075228429</v>
      </c>
      <c r="E66" s="33">
        <v>0.03571018</v>
      </c>
      <c r="F66" s="33">
        <v>0.112687586</v>
      </c>
      <c r="G66" s="33">
        <v>0.020289963</v>
      </c>
      <c r="H66" s="33">
        <v>0.102470979</v>
      </c>
      <c r="I66" s="33">
        <v>-0.048105921</v>
      </c>
      <c r="J66" s="33">
        <v>-0.069079188</v>
      </c>
      <c r="K66" s="33">
        <v>-0.054601457</v>
      </c>
      <c r="L66" s="33">
        <v>-0.009208849</v>
      </c>
      <c r="M66" s="33">
        <v>-0.055594365</v>
      </c>
      <c r="N66" s="33">
        <v>0.103188712</v>
      </c>
      <c r="O66" s="33">
        <v>-0.109577009</v>
      </c>
      <c r="P66" s="33">
        <v>0.129061207</v>
      </c>
      <c r="Q66" s="33">
        <v>0.118071353</v>
      </c>
      <c r="R66" s="33">
        <v>0.131821023</v>
      </c>
      <c r="S66" s="33">
        <v>-0.057908075</v>
      </c>
      <c r="T66" s="33">
        <v>0.20985709</v>
      </c>
      <c r="U66" s="33">
        <v>-0.147796704</v>
      </c>
      <c r="V66" s="33">
        <v>-0.008393666</v>
      </c>
      <c r="W66" s="33">
        <v>-0.030721975</v>
      </c>
      <c r="X66" s="33">
        <v>-0.084615232</v>
      </c>
      <c r="Y66" s="33">
        <v>-0.014175801</v>
      </c>
      <c r="Z66" s="33">
        <v>-0.035263133</v>
      </c>
      <c r="AA66" s="33">
        <v>0.054675232</v>
      </c>
      <c r="AB66" s="33">
        <v>0.18270627</v>
      </c>
      <c r="AC66" s="33">
        <v>-0.262779039</v>
      </c>
      <c r="AD66" s="33">
        <v>-0.059731837</v>
      </c>
      <c r="AE66" s="33">
        <v>0.138166965</v>
      </c>
      <c r="AF66" s="33">
        <v>0.354761807</v>
      </c>
      <c r="AG66" s="33">
        <v>0.016005891</v>
      </c>
      <c r="AH66" s="33">
        <v>-0.11529978</v>
      </c>
      <c r="AI66" s="33">
        <v>-0.374717157</v>
      </c>
      <c r="AJ66" s="33">
        <v>0.132577661</v>
      </c>
      <c r="AK66" s="33">
        <v>-0.176762643</v>
      </c>
      <c r="AL66" s="33">
        <v>0.099650805</v>
      </c>
    </row>
    <row r="67">
      <c r="A67" s="33">
        <v>1915.0</v>
      </c>
      <c r="B67" s="33">
        <v>-0.222923709</v>
      </c>
      <c r="C67" s="33">
        <v>0.197894693</v>
      </c>
      <c r="D67" s="33">
        <v>-0.00849045</v>
      </c>
      <c r="E67" s="33">
        <v>0.069304686</v>
      </c>
      <c r="F67" s="33">
        <v>-0.091380717</v>
      </c>
      <c r="G67" s="33">
        <v>0.00747763</v>
      </c>
      <c r="H67" s="33">
        <v>0.139154385</v>
      </c>
      <c r="I67" s="33">
        <v>-0.01134961</v>
      </c>
      <c r="J67" s="33">
        <v>-0.120384569</v>
      </c>
      <c r="K67" s="33">
        <v>0.127936358</v>
      </c>
      <c r="L67" s="33">
        <v>0.008177503</v>
      </c>
      <c r="M67" s="33">
        <v>-0.184145309</v>
      </c>
      <c r="N67" s="33">
        <v>0.290214217</v>
      </c>
      <c r="O67" s="33">
        <v>-0.170640133</v>
      </c>
      <c r="P67" s="33">
        <v>0.058028585</v>
      </c>
      <c r="Q67" s="33">
        <v>0.208177753</v>
      </c>
      <c r="R67" s="33">
        <v>0.081253267</v>
      </c>
      <c r="S67" s="33">
        <v>0.06636579</v>
      </c>
      <c r="T67" s="33">
        <v>0.272649736</v>
      </c>
      <c r="U67" s="33">
        <v>0.065343156</v>
      </c>
      <c r="V67" s="33">
        <v>-0.038201699</v>
      </c>
      <c r="W67" s="33">
        <v>0.065819059</v>
      </c>
      <c r="X67" s="33">
        <v>0.069753407</v>
      </c>
      <c r="Y67" s="33">
        <v>0.014852756</v>
      </c>
      <c r="Z67" s="33">
        <v>-0.04999289</v>
      </c>
      <c r="AA67" s="33">
        <v>-0.035979303</v>
      </c>
      <c r="AB67" s="33">
        <v>-0.063844884</v>
      </c>
      <c r="AC67" s="33">
        <v>0.007267849</v>
      </c>
      <c r="AD67" s="33">
        <v>-0.098498229</v>
      </c>
      <c r="AE67" s="33">
        <v>0.004222272</v>
      </c>
      <c r="AF67" s="33">
        <v>0.104751155</v>
      </c>
      <c r="AG67" s="33">
        <v>0.055012534</v>
      </c>
      <c r="AH67" s="33">
        <v>-0.019006403</v>
      </c>
      <c r="AI67" s="33">
        <v>-0.138978509</v>
      </c>
      <c r="AJ67" s="33">
        <v>0.011935825</v>
      </c>
      <c r="AK67" s="33">
        <v>-0.004632549</v>
      </c>
      <c r="AL67" s="33">
        <v>0.112323566</v>
      </c>
    </row>
    <row r="68">
      <c r="A68" s="33">
        <v>1916.0</v>
      </c>
      <c r="B68" s="33">
        <v>-0.012208748</v>
      </c>
      <c r="C68" s="33">
        <v>0.215017603</v>
      </c>
      <c r="D68" s="33">
        <v>-0.105426602</v>
      </c>
      <c r="E68" s="33">
        <v>0.232738345</v>
      </c>
      <c r="F68" s="33">
        <v>0.020572661</v>
      </c>
      <c r="G68" s="33">
        <v>0.110157681</v>
      </c>
      <c r="H68" s="33">
        <v>0.073139003</v>
      </c>
      <c r="I68" s="33">
        <v>0.201089561</v>
      </c>
      <c r="J68" s="33">
        <v>0.028368479</v>
      </c>
      <c r="K68" s="33">
        <v>0.122318973</v>
      </c>
      <c r="L68" s="33">
        <v>0.034451839</v>
      </c>
      <c r="M68" s="33">
        <v>-0.111744909</v>
      </c>
      <c r="N68" s="33">
        <v>0.1713053</v>
      </c>
      <c r="O68" s="33">
        <v>-0.150737425</v>
      </c>
      <c r="P68" s="33">
        <v>-0.020340887</v>
      </c>
      <c r="Q68" s="33">
        <v>0.129152489</v>
      </c>
      <c r="R68" s="33">
        <v>0.090767245</v>
      </c>
      <c r="S68" s="33">
        <v>-0.118130652</v>
      </c>
      <c r="T68" s="33">
        <v>0.248676599</v>
      </c>
      <c r="U68" s="33">
        <v>0.099372482</v>
      </c>
      <c r="V68" s="33">
        <v>-0.095103095</v>
      </c>
      <c r="W68" s="33">
        <v>0.158764524</v>
      </c>
      <c r="X68" s="33">
        <v>0.052683616</v>
      </c>
      <c r="Y68" s="33">
        <v>0.113509789</v>
      </c>
      <c r="Z68" s="33">
        <v>-0.246020946</v>
      </c>
      <c r="AA68" s="33">
        <v>0.043569825</v>
      </c>
      <c r="AB68" s="33">
        <v>-0.015448623</v>
      </c>
      <c r="AC68" s="33">
        <v>0.238509054</v>
      </c>
      <c r="AD68" s="33">
        <v>-0.080306423</v>
      </c>
      <c r="AE68" s="33">
        <v>0.040001684</v>
      </c>
      <c r="AF68" s="33">
        <v>0.047670615</v>
      </c>
      <c r="AG68" s="33">
        <v>-0.070657411</v>
      </c>
      <c r="AH68" s="33">
        <v>0.075109783</v>
      </c>
      <c r="AI68" s="33">
        <v>-0.01788457</v>
      </c>
      <c r="AJ68" s="33">
        <v>-0.090939166</v>
      </c>
      <c r="AK68" s="33">
        <v>0.098116178</v>
      </c>
      <c r="AL68" s="33">
        <v>0.150856327</v>
      </c>
    </row>
    <row r="69">
      <c r="A69" s="33">
        <v>1917.0</v>
      </c>
      <c r="B69" s="33">
        <v>-0.291015989</v>
      </c>
      <c r="C69" s="33">
        <v>0.057316685</v>
      </c>
      <c r="D69" s="33">
        <v>0.031300299</v>
      </c>
      <c r="E69" s="33">
        <v>0.203629527</v>
      </c>
      <c r="F69" s="33">
        <v>0.068191564</v>
      </c>
      <c r="G69" s="33">
        <v>0.165320815</v>
      </c>
      <c r="H69" s="33">
        <v>0.162228408</v>
      </c>
      <c r="I69" s="33">
        <v>0.173006146</v>
      </c>
      <c r="J69" s="33">
        <v>0.12877307</v>
      </c>
      <c r="K69" s="33">
        <v>-0.056236614</v>
      </c>
      <c r="L69" s="33">
        <v>-0.009703006</v>
      </c>
      <c r="M69" s="33">
        <v>-0.001728137</v>
      </c>
      <c r="N69" s="33">
        <v>0.261918993</v>
      </c>
      <c r="O69" s="33">
        <v>-0.041486623</v>
      </c>
      <c r="P69" s="33">
        <v>0.221667898</v>
      </c>
      <c r="Q69" s="33">
        <v>0.197633538</v>
      </c>
      <c r="R69" s="33">
        <v>0.129601637</v>
      </c>
      <c r="S69" s="33">
        <v>-0.135035352</v>
      </c>
      <c r="T69" s="33">
        <v>0.190748462</v>
      </c>
      <c r="U69" s="33">
        <v>0.090375173</v>
      </c>
      <c r="V69" s="33">
        <v>-0.074676065</v>
      </c>
      <c r="W69" s="33">
        <v>0.188866382</v>
      </c>
      <c r="X69" s="33">
        <v>0.063503219</v>
      </c>
      <c r="Y69" s="33">
        <v>0.118686089</v>
      </c>
      <c r="Z69" s="33">
        <v>-0.031775908</v>
      </c>
      <c r="AA69" s="33">
        <v>0.046572988</v>
      </c>
      <c r="AB69" s="33">
        <v>0.14275423</v>
      </c>
      <c r="AC69" s="33">
        <v>0.108974936</v>
      </c>
      <c r="AD69" s="33">
        <v>-0.095420295</v>
      </c>
      <c r="AE69" s="33">
        <v>0.1466586</v>
      </c>
      <c r="AF69" s="33">
        <v>0.029177566</v>
      </c>
      <c r="AG69" s="33">
        <v>-0.043188251</v>
      </c>
      <c r="AH69" s="33">
        <v>0.206246937</v>
      </c>
      <c r="AI69" s="33">
        <v>-0.137454806</v>
      </c>
      <c r="AJ69" s="33">
        <v>-0.005293919</v>
      </c>
      <c r="AK69" s="33">
        <v>0.02381991</v>
      </c>
      <c r="AL69" s="33">
        <v>-0.084185497</v>
      </c>
    </row>
    <row r="70">
      <c r="A70" s="33">
        <v>1918.0</v>
      </c>
      <c r="B70" s="33">
        <v>-0.06356789</v>
      </c>
      <c r="C70" s="33">
        <v>0.061955021</v>
      </c>
      <c r="D70" s="33">
        <v>0.099462983</v>
      </c>
      <c r="E70" s="33">
        <v>0.007655809</v>
      </c>
      <c r="F70" s="33">
        <v>0.302002488</v>
      </c>
      <c r="G70" s="33">
        <v>0.167275179</v>
      </c>
      <c r="H70" s="33">
        <v>0.409593651</v>
      </c>
      <c r="I70" s="33">
        <v>0.138808869</v>
      </c>
      <c r="J70" s="33">
        <v>0.053477217</v>
      </c>
      <c r="K70" s="33">
        <v>0.070278606</v>
      </c>
      <c r="L70" s="33">
        <v>0.05461832</v>
      </c>
      <c r="M70" s="33">
        <v>0.167743133</v>
      </c>
      <c r="N70" s="33">
        <v>0.277019274</v>
      </c>
      <c r="O70" s="33">
        <v>0.125994669</v>
      </c>
      <c r="P70" s="33">
        <v>0.25833422</v>
      </c>
      <c r="Q70" s="33">
        <v>0.245491282</v>
      </c>
      <c r="R70" s="33">
        <v>0.131447775</v>
      </c>
      <c r="S70" s="33">
        <v>-0.199081488</v>
      </c>
      <c r="T70" s="33">
        <v>0.267372978</v>
      </c>
      <c r="U70" s="33">
        <v>0.23522006</v>
      </c>
      <c r="V70" s="33">
        <v>0.016899534</v>
      </c>
      <c r="W70" s="33">
        <v>0.238958138</v>
      </c>
      <c r="X70" s="33">
        <v>0.085768869</v>
      </c>
      <c r="Y70" s="33">
        <v>0.065879164</v>
      </c>
      <c r="Z70" s="33">
        <v>0.246055148</v>
      </c>
      <c r="AA70" s="33">
        <v>0.016301234</v>
      </c>
      <c r="AB70" s="33">
        <v>0.112858637</v>
      </c>
      <c r="AC70" s="33">
        <v>0.058734485</v>
      </c>
      <c r="AD70" s="33">
        <v>-0.168680247</v>
      </c>
      <c r="AE70" s="33">
        <v>0.052043569</v>
      </c>
      <c r="AF70" s="33">
        <v>0.065452299</v>
      </c>
      <c r="AG70" s="34">
        <v>6.85E-5</v>
      </c>
      <c r="AH70" s="33">
        <v>0.209363339</v>
      </c>
      <c r="AI70" s="33">
        <v>0.070732392</v>
      </c>
      <c r="AJ70" s="33">
        <v>-0.007829061</v>
      </c>
      <c r="AK70" s="33">
        <v>-0.067109329</v>
      </c>
      <c r="AL70" s="33">
        <v>0.108808537</v>
      </c>
    </row>
    <row r="71">
      <c r="A71" s="33">
        <v>1919.0</v>
      </c>
      <c r="B71" s="33">
        <v>-0.088325914</v>
      </c>
      <c r="C71" s="33">
        <v>-0.098247745</v>
      </c>
      <c r="D71" s="33">
        <v>0.109353786</v>
      </c>
      <c r="E71" s="33">
        <v>0.123205322</v>
      </c>
      <c r="F71" s="33">
        <v>0.168695348</v>
      </c>
      <c r="G71" s="33">
        <v>0.084279562</v>
      </c>
      <c r="H71" s="33">
        <v>0.277753321</v>
      </c>
      <c r="I71" s="33">
        <v>0.152052132</v>
      </c>
      <c r="J71" s="33">
        <v>0.071112685</v>
      </c>
      <c r="K71" s="33">
        <v>0.243302904</v>
      </c>
      <c r="L71" s="33">
        <v>0.064437673</v>
      </c>
      <c r="M71" s="33">
        <v>0.299813477</v>
      </c>
      <c r="N71" s="33">
        <v>0.253267673</v>
      </c>
      <c r="O71" s="33">
        <v>0.139001944</v>
      </c>
      <c r="P71" s="33">
        <v>0.395067763</v>
      </c>
      <c r="Q71" s="33">
        <v>0.152456954</v>
      </c>
      <c r="R71" s="33">
        <v>0.10274305</v>
      </c>
      <c r="S71" s="33">
        <v>-0.039024287</v>
      </c>
      <c r="T71" s="33">
        <v>0.380466455</v>
      </c>
      <c r="U71" s="33">
        <v>0.232491763</v>
      </c>
      <c r="V71" s="33">
        <v>0.143963368</v>
      </c>
      <c r="W71" s="33">
        <v>0.297160933</v>
      </c>
      <c r="X71" s="33">
        <v>0.103695935</v>
      </c>
      <c r="Y71" s="33">
        <v>0.10952923</v>
      </c>
      <c r="Z71" s="33">
        <v>0.24982095</v>
      </c>
      <c r="AA71" s="33">
        <v>0.01999854</v>
      </c>
      <c r="AB71" s="33">
        <v>0.046466934</v>
      </c>
      <c r="AC71" s="33">
        <v>0.208462962</v>
      </c>
      <c r="AD71" s="33">
        <v>-0.196871936</v>
      </c>
      <c r="AE71" s="33">
        <v>0.147034895</v>
      </c>
      <c r="AF71" s="33">
        <v>0.161216111</v>
      </c>
      <c r="AG71" s="33">
        <v>-0.057360532</v>
      </c>
      <c r="AH71" s="33">
        <v>0.224167401</v>
      </c>
      <c r="AI71" s="33">
        <v>0.270323647</v>
      </c>
      <c r="AJ71" s="33">
        <v>0.127648444</v>
      </c>
      <c r="AK71" s="33">
        <v>-0.008073724</v>
      </c>
      <c r="AL71" s="33">
        <v>0.117514153</v>
      </c>
    </row>
    <row r="72">
      <c r="A72" s="33">
        <v>1920.0</v>
      </c>
      <c r="B72" s="33">
        <v>-0.14569415</v>
      </c>
      <c r="C72" s="33">
        <v>-0.07826156</v>
      </c>
      <c r="D72" s="33">
        <v>-0.050638472</v>
      </c>
      <c r="E72" s="33">
        <v>0.290649365</v>
      </c>
      <c r="F72" s="33">
        <v>0.256075223</v>
      </c>
      <c r="G72" s="33">
        <v>0.151211968</v>
      </c>
      <c r="H72" s="33">
        <v>0.144411126</v>
      </c>
      <c r="I72" s="33">
        <v>0.163157176</v>
      </c>
      <c r="J72" s="33">
        <v>0.1010366</v>
      </c>
      <c r="K72" s="33">
        <v>0.054780298</v>
      </c>
      <c r="L72" s="33">
        <v>0.091837126</v>
      </c>
      <c r="M72" s="33">
        <v>0.200060912</v>
      </c>
      <c r="N72" s="33">
        <v>0.116400988</v>
      </c>
      <c r="O72" s="33">
        <v>0.015044325</v>
      </c>
      <c r="P72" s="33">
        <v>0.403564609</v>
      </c>
      <c r="Q72" s="33">
        <v>-0.034879936</v>
      </c>
      <c r="R72" s="33">
        <v>0.15795211</v>
      </c>
      <c r="S72" s="33">
        <v>-9.80991E-4</v>
      </c>
      <c r="T72" s="33">
        <v>0.392964091</v>
      </c>
      <c r="U72" s="33">
        <v>-0.21171763</v>
      </c>
      <c r="V72" s="33">
        <v>0.065052846</v>
      </c>
      <c r="W72" s="33">
        <v>0.347765062</v>
      </c>
      <c r="X72" s="33">
        <v>0.093773907</v>
      </c>
      <c r="Y72" s="33">
        <v>0.081675562</v>
      </c>
      <c r="Z72" s="33">
        <v>0.393591114</v>
      </c>
      <c r="AA72" s="33">
        <v>0.09648921</v>
      </c>
      <c r="AB72" s="33">
        <v>0.091506718</v>
      </c>
      <c r="AC72" s="33">
        <v>0.266569824</v>
      </c>
      <c r="AD72" s="33">
        <v>-0.082384367</v>
      </c>
      <c r="AE72" s="33">
        <v>0.082603556</v>
      </c>
      <c r="AF72" s="33">
        <v>0.042748362</v>
      </c>
      <c r="AG72" s="33">
        <v>-0.043404306</v>
      </c>
      <c r="AH72" s="33">
        <v>0.169055943</v>
      </c>
      <c r="AI72" s="33">
        <v>0.272070801</v>
      </c>
      <c r="AJ72" s="33">
        <v>0.1418875</v>
      </c>
      <c r="AK72" s="33">
        <v>-0.008825584</v>
      </c>
      <c r="AL72" s="33">
        <v>0.061561219</v>
      </c>
    </row>
    <row r="73">
      <c r="A73" s="33">
        <v>1921.0</v>
      </c>
      <c r="B73" s="33">
        <v>-0.153290769</v>
      </c>
      <c r="C73" s="33">
        <v>0.050692832</v>
      </c>
      <c r="D73" s="33">
        <v>0.118196069</v>
      </c>
      <c r="E73" s="33">
        <v>0.046066208</v>
      </c>
      <c r="F73" s="33">
        <v>0.187653078</v>
      </c>
      <c r="G73" s="33">
        <v>0.319969873</v>
      </c>
      <c r="H73" s="33">
        <v>0.286534254</v>
      </c>
      <c r="I73" s="33">
        <v>0.373452147</v>
      </c>
      <c r="J73" s="33">
        <v>0.248322358</v>
      </c>
      <c r="K73" s="33">
        <v>0.168733588</v>
      </c>
      <c r="L73" s="33">
        <v>0.035919591</v>
      </c>
      <c r="M73" s="33">
        <v>0.291228127</v>
      </c>
      <c r="N73" s="33">
        <v>0.098446741</v>
      </c>
      <c r="O73" s="33">
        <v>0.036087655</v>
      </c>
      <c r="P73" s="33">
        <v>0.420672451</v>
      </c>
      <c r="Q73" s="33">
        <v>0.004086054</v>
      </c>
      <c r="R73" s="33">
        <v>0.154072639</v>
      </c>
      <c r="S73" s="33">
        <v>-0.124752924</v>
      </c>
      <c r="T73" s="33">
        <v>0.189552367</v>
      </c>
      <c r="U73" s="33">
        <v>0.027849974</v>
      </c>
      <c r="V73" s="33">
        <v>0.036747578</v>
      </c>
      <c r="W73" s="33">
        <v>0.069794718</v>
      </c>
      <c r="X73" s="33">
        <v>0.156730257</v>
      </c>
      <c r="Y73" s="33">
        <v>0.102166612</v>
      </c>
      <c r="Z73" s="33">
        <v>0.24704325</v>
      </c>
      <c r="AA73" s="33">
        <v>0.046563571</v>
      </c>
      <c r="AB73" s="33">
        <v>0.256276102</v>
      </c>
      <c r="AC73" s="33">
        <v>0.157450536</v>
      </c>
      <c r="AD73" s="33">
        <v>0.148437042</v>
      </c>
      <c r="AE73" s="33">
        <v>-0.02835725</v>
      </c>
      <c r="AF73" s="33">
        <v>0.068720285</v>
      </c>
      <c r="AG73" s="33">
        <v>0.090076293</v>
      </c>
      <c r="AH73" s="33">
        <v>0.249184804</v>
      </c>
      <c r="AI73" s="33">
        <v>0.066927824</v>
      </c>
      <c r="AJ73" s="33">
        <v>0.06775464</v>
      </c>
      <c r="AK73" s="33">
        <v>-0.086428434</v>
      </c>
      <c r="AL73" s="33">
        <v>0.255384575</v>
      </c>
    </row>
    <row r="74">
      <c r="A74" s="33">
        <v>1922.0</v>
      </c>
      <c r="B74" s="33">
        <v>-0.246418373</v>
      </c>
      <c r="C74" s="33">
        <v>-0.110386629</v>
      </c>
      <c r="D74" s="33">
        <v>0.002490625</v>
      </c>
      <c r="E74" s="33">
        <v>0.048879778</v>
      </c>
      <c r="F74" s="33">
        <v>0.224429147</v>
      </c>
      <c r="G74" s="33">
        <v>0.229183081</v>
      </c>
      <c r="H74" s="33">
        <v>0.360702067</v>
      </c>
      <c r="I74" s="33">
        <v>0.366855224</v>
      </c>
      <c r="J74" s="33">
        <v>0.068644612</v>
      </c>
      <c r="K74" s="33">
        <v>0.112956372</v>
      </c>
      <c r="L74" s="33">
        <v>0.214420893</v>
      </c>
      <c r="M74" s="33">
        <v>0.399913011</v>
      </c>
      <c r="N74" s="33">
        <v>0.230128708</v>
      </c>
      <c r="O74" s="33">
        <v>-0.11790689</v>
      </c>
      <c r="P74" s="33">
        <v>0.357860448</v>
      </c>
      <c r="Q74" s="33">
        <v>0.106279735</v>
      </c>
      <c r="R74" s="33">
        <v>0.218660694</v>
      </c>
      <c r="S74" s="33">
        <v>-0.123792895</v>
      </c>
      <c r="T74" s="33">
        <v>0.249429211</v>
      </c>
      <c r="U74" s="33">
        <v>0.247857127</v>
      </c>
      <c r="V74" s="33">
        <v>0.018486694</v>
      </c>
      <c r="W74" s="33">
        <v>0.1311094</v>
      </c>
      <c r="X74" s="33">
        <v>0.271748129</v>
      </c>
      <c r="Y74" s="33">
        <v>0.132376091</v>
      </c>
      <c r="Z74" s="33">
        <v>0.223436319</v>
      </c>
      <c r="AA74" s="33">
        <v>0.101526921</v>
      </c>
      <c r="AB74" s="33">
        <v>0.255762023</v>
      </c>
      <c r="AC74" s="33">
        <v>0.115006594</v>
      </c>
      <c r="AD74" s="33">
        <v>0.357058699</v>
      </c>
      <c r="AE74" s="33">
        <v>-0.107989574</v>
      </c>
      <c r="AF74" s="33">
        <v>0.274123922</v>
      </c>
      <c r="AG74" s="33">
        <v>0.181008767</v>
      </c>
      <c r="AH74" s="33">
        <v>0.161817705</v>
      </c>
      <c r="AI74" s="33">
        <v>0.137399267</v>
      </c>
      <c r="AJ74" s="33">
        <v>-0.133945065</v>
      </c>
      <c r="AK74" s="33">
        <v>0.002987804</v>
      </c>
      <c r="AL74" s="33">
        <v>0.012773283</v>
      </c>
    </row>
    <row r="75">
      <c r="A75" s="33">
        <v>1923.0</v>
      </c>
      <c r="B75" s="33">
        <v>-0.06791622</v>
      </c>
      <c r="C75" s="33">
        <v>-0.089159275</v>
      </c>
      <c r="D75" s="33">
        <v>0.027709836</v>
      </c>
      <c r="E75" s="33">
        <v>0.121648143</v>
      </c>
      <c r="F75" s="33">
        <v>0.164618705</v>
      </c>
      <c r="G75" s="33">
        <v>0.277328506</v>
      </c>
      <c r="H75" s="33">
        <v>0.337547458</v>
      </c>
      <c r="I75" s="33">
        <v>0.136946638</v>
      </c>
      <c r="J75" s="33">
        <v>-0.118811819</v>
      </c>
      <c r="K75" s="33">
        <v>-5.31753E-4</v>
      </c>
      <c r="L75" s="33">
        <v>0.039277303</v>
      </c>
      <c r="M75" s="33">
        <v>0.216657102</v>
      </c>
      <c r="N75" s="33">
        <v>0.359214058</v>
      </c>
      <c r="O75" s="33">
        <v>-0.052858464</v>
      </c>
      <c r="P75" s="33">
        <v>0.307626096</v>
      </c>
      <c r="Q75" s="33">
        <v>0.028997386</v>
      </c>
      <c r="R75" s="33">
        <v>0.269990868</v>
      </c>
      <c r="S75" s="33">
        <v>-0.01819466</v>
      </c>
      <c r="T75" s="33">
        <v>0.334982788</v>
      </c>
      <c r="U75" s="33">
        <v>-0.002367706</v>
      </c>
      <c r="V75" s="33">
        <v>0.118070553</v>
      </c>
      <c r="W75" s="33">
        <v>0.087248474</v>
      </c>
      <c r="X75" s="33">
        <v>0.270872692</v>
      </c>
      <c r="Y75" s="33">
        <v>0.068499712</v>
      </c>
      <c r="Z75" s="33">
        <v>0.077646802</v>
      </c>
      <c r="AA75" s="33">
        <v>0.25598589</v>
      </c>
      <c r="AB75" s="33">
        <v>0.412320576</v>
      </c>
      <c r="AC75" s="33">
        <v>0.076638926</v>
      </c>
      <c r="AD75" s="33">
        <v>0.411178171</v>
      </c>
      <c r="AE75" s="33">
        <v>0.035769926</v>
      </c>
      <c r="AF75" s="33">
        <v>0.270473724</v>
      </c>
      <c r="AG75" s="33">
        <v>0.220089798</v>
      </c>
      <c r="AH75" s="33">
        <v>0.091825518</v>
      </c>
      <c r="AI75" s="33">
        <v>0.244969006</v>
      </c>
      <c r="AJ75" s="33">
        <v>-0.259512715</v>
      </c>
      <c r="AK75" s="33">
        <v>0.080932375</v>
      </c>
      <c r="AL75" s="33">
        <v>0.073554461</v>
      </c>
    </row>
    <row r="76">
      <c r="A76" s="33">
        <v>1924.0</v>
      </c>
      <c r="B76" s="33">
        <v>-0.023068308</v>
      </c>
      <c r="C76" s="33">
        <v>0.042456565</v>
      </c>
      <c r="D76" s="33">
        <v>-0.045038295</v>
      </c>
      <c r="E76" s="33">
        <v>0.297096234</v>
      </c>
      <c r="F76" s="33">
        <v>0.165472641</v>
      </c>
      <c r="G76" s="33">
        <v>0.346127463</v>
      </c>
      <c r="H76" s="33">
        <v>0.283853871</v>
      </c>
      <c r="I76" s="33">
        <v>0.009497409</v>
      </c>
      <c r="J76" s="33">
        <v>-0.102330332</v>
      </c>
      <c r="K76" s="33">
        <v>0.049367028</v>
      </c>
      <c r="L76" s="33">
        <v>0.027220301</v>
      </c>
      <c r="M76" s="33">
        <v>0.060515389</v>
      </c>
      <c r="N76" s="33">
        <v>0.237770703</v>
      </c>
      <c r="O76" s="33">
        <v>0.038168309</v>
      </c>
      <c r="P76" s="33">
        <v>0.194527846</v>
      </c>
      <c r="Q76" s="33">
        <v>-0.210004795</v>
      </c>
      <c r="R76" s="33">
        <v>0.119335313</v>
      </c>
      <c r="S76" s="33">
        <v>-0.03505942</v>
      </c>
      <c r="T76" s="33">
        <v>0.23920401</v>
      </c>
      <c r="U76" s="33">
        <v>-0.075790358</v>
      </c>
      <c r="V76" s="33">
        <v>0.144458767</v>
      </c>
      <c r="W76" s="33">
        <v>0.285930893</v>
      </c>
      <c r="X76" s="33">
        <v>0.217753118</v>
      </c>
      <c r="Y76" s="33">
        <v>0.082046276</v>
      </c>
      <c r="Z76" s="33">
        <v>0.069624223</v>
      </c>
      <c r="AA76" s="33">
        <v>0.126485302</v>
      </c>
      <c r="AB76" s="33">
        <v>0.188458854</v>
      </c>
      <c r="AC76" s="33">
        <v>0.322359462</v>
      </c>
      <c r="AD76" s="33">
        <v>-0.108584741</v>
      </c>
      <c r="AE76" s="33">
        <v>0.189043245</v>
      </c>
      <c r="AF76" s="33">
        <v>-0.033551767</v>
      </c>
      <c r="AG76" s="33">
        <v>-0.006614335</v>
      </c>
      <c r="AH76" s="33">
        <v>0.119853331</v>
      </c>
      <c r="AI76" s="33">
        <v>0.22290599</v>
      </c>
      <c r="AJ76" s="33">
        <v>-0.259043299</v>
      </c>
      <c r="AK76" s="33">
        <v>-0.022688969</v>
      </c>
      <c r="AL76" s="33">
        <v>0.032300296</v>
      </c>
    </row>
    <row r="77">
      <c r="A77" s="33">
        <v>1925.0</v>
      </c>
      <c r="B77" s="33">
        <v>0.022716941</v>
      </c>
      <c r="C77" s="33">
        <v>0.125964508</v>
      </c>
      <c r="D77" s="33">
        <v>-0.007314645</v>
      </c>
      <c r="E77" s="33">
        <v>0.248397538</v>
      </c>
      <c r="F77" s="33">
        <v>0.27050283</v>
      </c>
      <c r="G77" s="33">
        <v>0.132011521</v>
      </c>
      <c r="H77" s="33">
        <v>0.287992879</v>
      </c>
      <c r="I77" s="33">
        <v>0.073591455</v>
      </c>
      <c r="J77" s="33">
        <v>0.015087236</v>
      </c>
      <c r="K77" s="33">
        <v>0.11175777</v>
      </c>
      <c r="L77" s="33">
        <v>-0.096930077</v>
      </c>
      <c r="M77" s="33">
        <v>0.187012364</v>
      </c>
      <c r="N77" s="33">
        <v>0.360999857</v>
      </c>
      <c r="O77" s="33">
        <v>-0.0472612</v>
      </c>
      <c r="P77" s="33">
        <v>0.40071155</v>
      </c>
      <c r="Q77" s="33">
        <v>0.130873184</v>
      </c>
      <c r="R77" s="33">
        <v>0.135918783</v>
      </c>
      <c r="S77" s="33">
        <v>0.019002733</v>
      </c>
      <c r="T77" s="33">
        <v>0.191453108</v>
      </c>
      <c r="U77" s="33">
        <v>0.153200075</v>
      </c>
      <c r="V77" s="33">
        <v>0.044164523</v>
      </c>
      <c r="W77" s="33">
        <v>0.262736023</v>
      </c>
      <c r="X77" s="33">
        <v>0.202502301</v>
      </c>
      <c r="Y77" s="33">
        <v>0.053707961</v>
      </c>
      <c r="Z77" s="33">
        <v>0.151596307</v>
      </c>
      <c r="AA77" s="33">
        <v>0.137194297</v>
      </c>
      <c r="AB77" s="33">
        <v>0.130991882</v>
      </c>
      <c r="AC77" s="33">
        <v>0.201604706</v>
      </c>
      <c r="AD77" s="33">
        <v>-0.086828323</v>
      </c>
      <c r="AE77" s="33">
        <v>0.162412032</v>
      </c>
      <c r="AF77" s="33">
        <v>0.105827189</v>
      </c>
      <c r="AG77" s="33">
        <v>-0.085102323</v>
      </c>
      <c r="AH77" s="33">
        <v>0.14443186</v>
      </c>
      <c r="AI77" s="33">
        <v>0.12646401</v>
      </c>
      <c r="AJ77" s="33">
        <v>-0.29377948</v>
      </c>
      <c r="AK77" s="33">
        <v>-0.186923385</v>
      </c>
      <c r="AL77" s="33">
        <v>0.097609996</v>
      </c>
    </row>
    <row r="78">
      <c r="A78" s="33">
        <v>1926.0</v>
      </c>
      <c r="B78" s="33">
        <v>-0.069810872</v>
      </c>
      <c r="C78" s="33">
        <v>0.132752414</v>
      </c>
      <c r="D78" s="33">
        <v>0.060108157</v>
      </c>
      <c r="E78" s="33">
        <v>0.261572178</v>
      </c>
      <c r="F78" s="33">
        <v>0.395250261</v>
      </c>
      <c r="G78" s="33">
        <v>0.17590182</v>
      </c>
      <c r="H78" s="33">
        <v>0.269197521</v>
      </c>
      <c r="I78" s="33">
        <v>0.110577205</v>
      </c>
      <c r="J78" s="33">
        <v>0.162342543</v>
      </c>
      <c r="K78" s="33">
        <v>-0.028846787</v>
      </c>
      <c r="L78" s="33">
        <v>0.070940694</v>
      </c>
      <c r="M78" s="33">
        <v>0.276232029</v>
      </c>
      <c r="N78" s="33">
        <v>0.341794634</v>
      </c>
      <c r="O78" s="33">
        <v>-0.002052773</v>
      </c>
      <c r="P78" s="33">
        <v>0.440562857</v>
      </c>
      <c r="Q78" s="33">
        <v>0.228275917</v>
      </c>
      <c r="R78" s="33">
        <v>0.152018097</v>
      </c>
      <c r="S78" s="33">
        <v>0.127066431</v>
      </c>
      <c r="T78" s="33">
        <v>0.148423377</v>
      </c>
      <c r="U78" s="33">
        <v>0.268867979</v>
      </c>
      <c r="V78" s="33">
        <v>0.111056861</v>
      </c>
      <c r="W78" s="33">
        <v>0.020299699</v>
      </c>
      <c r="X78" s="33">
        <v>0.16460338</v>
      </c>
      <c r="Y78" s="33">
        <v>0.065064184</v>
      </c>
      <c r="Z78" s="33">
        <v>0.178324388</v>
      </c>
      <c r="AA78" s="33">
        <v>0.148575337</v>
      </c>
      <c r="AB78" s="33">
        <v>-0.029778593</v>
      </c>
      <c r="AC78" s="33">
        <v>0.119682365</v>
      </c>
      <c r="AD78" s="33">
        <v>0.106517111</v>
      </c>
      <c r="AE78" s="33">
        <v>0.154034307</v>
      </c>
      <c r="AF78" s="33">
        <v>0.102744862</v>
      </c>
      <c r="AG78" s="33">
        <v>-2.57579E-4</v>
      </c>
      <c r="AH78" s="33">
        <v>0.204984618</v>
      </c>
      <c r="AI78" s="33">
        <v>-0.027924732</v>
      </c>
      <c r="AJ78" s="33">
        <v>-0.146302363</v>
      </c>
      <c r="AK78" s="33">
        <v>-0.00898176</v>
      </c>
      <c r="AL78" s="33">
        <v>0.083372918</v>
      </c>
    </row>
    <row r="79">
      <c r="A79" s="33">
        <v>1927.0</v>
      </c>
      <c r="B79" s="33">
        <v>0.096581086</v>
      </c>
      <c r="C79" s="33">
        <v>0.126892974</v>
      </c>
      <c r="D79" s="33">
        <v>0.116318472</v>
      </c>
      <c r="E79" s="33">
        <v>0.137158412</v>
      </c>
      <c r="F79" s="33">
        <v>0.10274665</v>
      </c>
      <c r="G79" s="33">
        <v>0.338990199</v>
      </c>
      <c r="H79" s="33">
        <v>0.243186587</v>
      </c>
      <c r="I79" s="33">
        <v>0.217946694</v>
      </c>
      <c r="J79" s="33">
        <v>0.387702443</v>
      </c>
      <c r="K79" s="33">
        <v>0.039438672</v>
      </c>
      <c r="L79" s="33">
        <v>0.015368283</v>
      </c>
      <c r="M79" s="33">
        <v>0.141418545</v>
      </c>
      <c r="N79" s="33">
        <v>0.18123058</v>
      </c>
      <c r="O79" s="33">
        <v>-0.061591225</v>
      </c>
      <c r="P79" s="33">
        <v>0.473902124</v>
      </c>
      <c r="Q79" s="33">
        <v>-0.111018944</v>
      </c>
      <c r="R79" s="33">
        <v>0.239702817</v>
      </c>
      <c r="S79" s="33">
        <v>0.062635873</v>
      </c>
      <c r="T79" s="33">
        <v>0.303730472</v>
      </c>
      <c r="U79" s="33">
        <v>0.160416483</v>
      </c>
      <c r="V79" s="33">
        <v>0.049404398</v>
      </c>
      <c r="W79" s="33">
        <v>0.182124798</v>
      </c>
      <c r="X79" s="33">
        <v>0.237046127</v>
      </c>
      <c r="Y79" s="33">
        <v>0.197135974</v>
      </c>
      <c r="Z79" s="33">
        <v>0.190204593</v>
      </c>
      <c r="AA79" s="33">
        <v>0.233288764</v>
      </c>
      <c r="AB79" s="33">
        <v>0.080028006</v>
      </c>
      <c r="AC79" s="33">
        <v>0.19034366</v>
      </c>
      <c r="AD79" s="33">
        <v>0.270472105</v>
      </c>
      <c r="AE79" s="33">
        <v>0.189688227</v>
      </c>
      <c r="AF79" s="33">
        <v>0.225708763</v>
      </c>
      <c r="AG79" s="33">
        <v>0.1378192</v>
      </c>
      <c r="AH79" s="33">
        <v>0.158834095</v>
      </c>
      <c r="AI79" s="33">
        <v>0.121399042</v>
      </c>
      <c r="AJ79" s="33">
        <v>-0.05870598</v>
      </c>
      <c r="AK79" s="33">
        <v>0.102656132</v>
      </c>
      <c r="AL79" s="33">
        <v>0.026445591</v>
      </c>
    </row>
    <row r="80">
      <c r="A80" s="33">
        <v>1928.0</v>
      </c>
      <c r="B80" s="33">
        <v>0.04587218</v>
      </c>
      <c r="C80" s="33">
        <v>-0.008689029</v>
      </c>
      <c r="D80" s="33">
        <v>0.110858675</v>
      </c>
      <c r="E80" s="33">
        <v>0.160314469</v>
      </c>
      <c r="F80" s="33">
        <v>0.186111478</v>
      </c>
      <c r="G80" s="33">
        <v>0.28098938</v>
      </c>
      <c r="H80" s="33">
        <v>0.41705222</v>
      </c>
      <c r="I80" s="33">
        <v>0.277006944</v>
      </c>
      <c r="J80" s="33">
        <v>0.389806303</v>
      </c>
      <c r="K80" s="33">
        <v>0.121255045</v>
      </c>
      <c r="L80" s="33">
        <v>0.152161497</v>
      </c>
      <c r="M80" s="33">
        <v>0.081993136</v>
      </c>
      <c r="N80" s="33">
        <v>0.375438802</v>
      </c>
      <c r="O80" s="33">
        <v>-0.065503509</v>
      </c>
      <c r="P80" s="33">
        <v>0.479527774</v>
      </c>
      <c r="Q80" s="33">
        <v>0.063371904</v>
      </c>
      <c r="R80" s="33">
        <v>0.258975637</v>
      </c>
      <c r="S80" s="33">
        <v>0.007701288</v>
      </c>
      <c r="T80" s="33">
        <v>0.40400932</v>
      </c>
      <c r="U80" s="33">
        <v>0.164844764</v>
      </c>
      <c r="V80" s="33">
        <v>0.138179741</v>
      </c>
      <c r="W80" s="33">
        <v>0.434118285</v>
      </c>
      <c r="X80" s="33">
        <v>0.229173555</v>
      </c>
      <c r="Y80" s="33">
        <v>0.2547569</v>
      </c>
      <c r="Z80" s="33">
        <v>0.163550345</v>
      </c>
      <c r="AA80" s="33">
        <v>0.2521836</v>
      </c>
      <c r="AB80" s="33">
        <v>0.246606031</v>
      </c>
      <c r="AC80" s="33">
        <v>0.294872695</v>
      </c>
      <c r="AD80" s="33">
        <v>0.387672475</v>
      </c>
      <c r="AE80" s="33">
        <v>0.237330809</v>
      </c>
      <c r="AF80" s="33">
        <v>0.201553467</v>
      </c>
      <c r="AG80" s="33">
        <v>0.111793688</v>
      </c>
      <c r="AH80" s="33">
        <v>0.242528036</v>
      </c>
      <c r="AI80" s="33">
        <v>0.13630392</v>
      </c>
      <c r="AJ80" s="33">
        <v>-0.072605019</v>
      </c>
      <c r="AK80" s="33">
        <v>-0.005726738</v>
      </c>
      <c r="AL80" s="33">
        <v>0.058760321</v>
      </c>
    </row>
    <row r="81">
      <c r="A81" s="33">
        <v>1929.0</v>
      </c>
      <c r="B81" s="33">
        <v>0.135464272</v>
      </c>
      <c r="C81" s="33">
        <v>-0.064511833</v>
      </c>
      <c r="D81" s="33">
        <v>-0.054048002</v>
      </c>
      <c r="E81" s="33">
        <v>0.304262744</v>
      </c>
      <c r="F81" s="33">
        <v>0.167676868</v>
      </c>
      <c r="G81" s="33">
        <v>0.126694552</v>
      </c>
      <c r="H81" s="33">
        <v>0.279791947</v>
      </c>
      <c r="I81" s="33">
        <v>0.304809634</v>
      </c>
      <c r="J81" s="33">
        <v>0.311199361</v>
      </c>
      <c r="K81" s="33">
        <v>-0.160544403</v>
      </c>
      <c r="L81" s="33">
        <v>0.055235948</v>
      </c>
      <c r="M81" s="33">
        <v>0.20377215</v>
      </c>
      <c r="N81" s="33">
        <v>0.276323412</v>
      </c>
      <c r="O81" s="33">
        <v>-0.063338565</v>
      </c>
      <c r="P81" s="33">
        <v>0.468429566</v>
      </c>
      <c r="Q81" s="33">
        <v>0.237044168</v>
      </c>
      <c r="R81" s="33">
        <v>0.120944272</v>
      </c>
      <c r="S81" s="33">
        <v>-0.084478874</v>
      </c>
      <c r="T81" s="33">
        <v>0.319255279</v>
      </c>
      <c r="U81" s="33">
        <v>0.228002671</v>
      </c>
      <c r="V81" s="33">
        <v>0.056821663</v>
      </c>
      <c r="W81" s="33">
        <v>0.283906747</v>
      </c>
      <c r="X81" s="33">
        <v>0.28510365</v>
      </c>
      <c r="Y81" s="33">
        <v>0.207812915</v>
      </c>
      <c r="Z81" s="33">
        <v>0.024609177</v>
      </c>
      <c r="AA81" s="33">
        <v>0.080957864</v>
      </c>
      <c r="AB81" s="33">
        <v>0.389950607</v>
      </c>
      <c r="AC81" s="33">
        <v>0.26154342</v>
      </c>
      <c r="AD81" s="33">
        <v>0.185984799</v>
      </c>
      <c r="AE81" s="33">
        <v>0.104832548</v>
      </c>
      <c r="AF81" s="33">
        <v>0.155232663</v>
      </c>
      <c r="AG81" s="33">
        <v>0.164896713</v>
      </c>
      <c r="AH81" s="33">
        <v>0.159209688</v>
      </c>
      <c r="AI81" s="33">
        <v>0.194255535</v>
      </c>
      <c r="AJ81" s="33">
        <v>-0.053251413</v>
      </c>
      <c r="AK81" s="33">
        <v>-0.07359813</v>
      </c>
      <c r="AL81" s="33">
        <v>-0.116151135</v>
      </c>
    </row>
    <row r="82">
      <c r="A82" s="33">
        <v>1930.0</v>
      </c>
      <c r="B82" s="33">
        <v>0.035730069</v>
      </c>
      <c r="C82" s="33">
        <v>0.083977784</v>
      </c>
      <c r="D82" s="33">
        <v>0.117316329</v>
      </c>
      <c r="E82" s="33">
        <v>0.18562712</v>
      </c>
      <c r="F82" s="33">
        <v>0.046331684</v>
      </c>
      <c r="G82" s="33">
        <v>0.193127367</v>
      </c>
      <c r="H82" s="33">
        <v>0.200612923</v>
      </c>
      <c r="I82" s="33">
        <v>0.234182776</v>
      </c>
      <c r="J82" s="33">
        <v>0.230886117</v>
      </c>
      <c r="K82" s="33">
        <v>0.010170198</v>
      </c>
      <c r="L82" s="33">
        <v>0.195604612</v>
      </c>
      <c r="M82" s="33">
        <v>0.267733336</v>
      </c>
      <c r="N82" s="33">
        <v>0.26070712</v>
      </c>
      <c r="O82" s="33">
        <v>-0.263608136</v>
      </c>
      <c r="P82" s="33">
        <v>0.370420691</v>
      </c>
      <c r="Q82" s="33">
        <v>0.071660439</v>
      </c>
      <c r="R82" s="33">
        <v>0.201848433</v>
      </c>
      <c r="S82" s="33">
        <v>-0.026610651</v>
      </c>
      <c r="T82" s="33">
        <v>0.257986506</v>
      </c>
      <c r="U82" s="33">
        <v>-0.036794935</v>
      </c>
      <c r="V82" s="33">
        <v>-0.08965314</v>
      </c>
      <c r="W82" s="33">
        <v>0.27834644</v>
      </c>
      <c r="X82" s="33">
        <v>0.362898718</v>
      </c>
      <c r="Y82" s="33">
        <v>0.103004413</v>
      </c>
      <c r="Z82" s="33">
        <v>0.156496079</v>
      </c>
      <c r="AA82" s="33">
        <v>0.126577186</v>
      </c>
      <c r="AB82" s="33">
        <v>0.391461562</v>
      </c>
      <c r="AC82" s="33">
        <v>0.09281558</v>
      </c>
      <c r="AD82" s="33">
        <v>-0.189379968</v>
      </c>
      <c r="AE82" s="33">
        <v>0.192161482</v>
      </c>
      <c r="AF82" s="33">
        <v>0.066010632</v>
      </c>
      <c r="AG82" s="33">
        <v>0.102341608</v>
      </c>
      <c r="AH82" s="33">
        <v>0.02110239</v>
      </c>
      <c r="AI82" s="33">
        <v>0.11198946</v>
      </c>
      <c r="AJ82" s="33">
        <v>0.177869567</v>
      </c>
      <c r="AK82" s="33">
        <v>-0.03365362</v>
      </c>
      <c r="AL82" s="33">
        <v>-0.164481023</v>
      </c>
    </row>
    <row r="83">
      <c r="A83" s="33">
        <v>1931.0</v>
      </c>
      <c r="B83" s="33">
        <v>-0.046765494</v>
      </c>
      <c r="C83" s="33">
        <v>0.079846455</v>
      </c>
      <c r="D83" s="33">
        <v>-0.028323428</v>
      </c>
      <c r="E83" s="33">
        <v>0.290616396</v>
      </c>
      <c r="F83" s="33">
        <v>0.069110353</v>
      </c>
      <c r="G83" s="33">
        <v>0.308545025</v>
      </c>
      <c r="H83" s="33">
        <v>0.270621198</v>
      </c>
      <c r="I83" s="33">
        <v>0.086167833</v>
      </c>
      <c r="J83" s="33">
        <v>0.424457654</v>
      </c>
      <c r="K83" s="33">
        <v>0.19173383</v>
      </c>
      <c r="L83" s="33">
        <v>0.091675455</v>
      </c>
      <c r="M83" s="33">
        <v>0.052950558</v>
      </c>
      <c r="N83" s="33">
        <v>0.250819135</v>
      </c>
      <c r="O83" s="33">
        <v>-0.337002856</v>
      </c>
      <c r="P83" s="33">
        <v>0.351700538</v>
      </c>
      <c r="Q83" s="33">
        <v>0.291013282</v>
      </c>
      <c r="R83" s="33">
        <v>0.142050218</v>
      </c>
      <c r="S83" s="33">
        <v>0.04040948</v>
      </c>
      <c r="T83" s="33">
        <v>0.34137317</v>
      </c>
      <c r="U83" s="33">
        <v>-0.106985478</v>
      </c>
      <c r="V83" s="33">
        <v>-0.154510954</v>
      </c>
      <c r="W83" s="33">
        <v>0.426281938</v>
      </c>
      <c r="X83" s="33">
        <v>0.269884695</v>
      </c>
      <c r="Y83" s="33">
        <v>0.062965629</v>
      </c>
      <c r="Z83" s="33">
        <v>0.245928696</v>
      </c>
      <c r="AA83" s="33">
        <v>0.127979697</v>
      </c>
      <c r="AB83" s="33">
        <v>0.336449123</v>
      </c>
      <c r="AC83" s="33">
        <v>0.141526121</v>
      </c>
      <c r="AD83" s="33">
        <v>-0.165856729</v>
      </c>
      <c r="AE83" s="33">
        <v>0.184163447</v>
      </c>
      <c r="AF83" s="33">
        <v>0.18127169</v>
      </c>
      <c r="AG83" s="33">
        <v>-0.056943437</v>
      </c>
      <c r="AH83" s="33">
        <v>0.065661894</v>
      </c>
      <c r="AI83" s="33">
        <v>0.018349234</v>
      </c>
      <c r="AJ83" s="33">
        <v>0.240609044</v>
      </c>
      <c r="AK83" s="33">
        <v>0.025584549</v>
      </c>
      <c r="AL83" s="33">
        <v>-0.079310735</v>
      </c>
    </row>
    <row r="84">
      <c r="A84" s="33">
        <v>1932.0</v>
      </c>
      <c r="B84" s="33">
        <v>0.112937774</v>
      </c>
      <c r="C84" s="33">
        <v>0.1083818</v>
      </c>
      <c r="D84" s="33">
        <v>0.066116664</v>
      </c>
      <c r="E84" s="33">
        <v>0.380366637</v>
      </c>
      <c r="F84" s="33">
        <v>0.111911797</v>
      </c>
      <c r="G84" s="33">
        <v>0.310436299</v>
      </c>
      <c r="H84" s="33">
        <v>0.230789677</v>
      </c>
      <c r="I84" s="33">
        <v>0.114319713</v>
      </c>
      <c r="J84" s="33">
        <v>0.563454179</v>
      </c>
      <c r="K84" s="33">
        <v>0.044721741</v>
      </c>
      <c r="L84" s="33">
        <v>0.088768771</v>
      </c>
      <c r="M84" s="33">
        <v>0.04464393</v>
      </c>
      <c r="N84" s="33">
        <v>0.40124761</v>
      </c>
      <c r="O84" s="33">
        <v>-0.284719416</v>
      </c>
      <c r="P84" s="33">
        <v>0.526448374</v>
      </c>
      <c r="Q84" s="33">
        <v>0.377628849</v>
      </c>
      <c r="R84" s="33">
        <v>0.131158803</v>
      </c>
      <c r="S84" s="33">
        <v>0.002937471</v>
      </c>
      <c r="T84" s="33">
        <v>0.415282891</v>
      </c>
      <c r="U84" s="33">
        <v>-0.018370604</v>
      </c>
      <c r="V84" s="33">
        <v>-0.081126714</v>
      </c>
      <c r="W84" s="33">
        <v>0.469954338</v>
      </c>
      <c r="X84" s="33">
        <v>0.229811086</v>
      </c>
      <c r="Y84" s="33">
        <v>0.291498557</v>
      </c>
      <c r="Z84" s="33">
        <v>0.088897813</v>
      </c>
      <c r="AA84" s="33">
        <v>0.275424079</v>
      </c>
      <c r="AB84" s="33">
        <v>0.451661127</v>
      </c>
      <c r="AC84" s="33">
        <v>0.364683598</v>
      </c>
      <c r="AD84" s="33">
        <v>-0.00749041</v>
      </c>
      <c r="AE84" s="33">
        <v>0.270530717</v>
      </c>
      <c r="AF84" s="33">
        <v>0.178404993</v>
      </c>
      <c r="AG84" s="33">
        <v>0.075684352</v>
      </c>
      <c r="AH84" s="33">
        <v>0.179308726</v>
      </c>
      <c r="AI84" s="33">
        <v>0.142170914</v>
      </c>
      <c r="AJ84" s="33">
        <v>-0.119103486</v>
      </c>
      <c r="AK84" s="33">
        <v>0.147577833</v>
      </c>
      <c r="AL84" s="33">
        <v>-0.094068463</v>
      </c>
    </row>
    <row r="85">
      <c r="A85" s="33">
        <v>1933.0</v>
      </c>
      <c r="B85" s="33">
        <v>0.169655471</v>
      </c>
      <c r="C85" s="33">
        <v>-0.087507924</v>
      </c>
      <c r="D85" s="33">
        <v>-0.011541939</v>
      </c>
      <c r="E85" s="33">
        <v>0.21178223</v>
      </c>
      <c r="F85" s="33">
        <v>0.103345692</v>
      </c>
      <c r="G85" s="33">
        <v>0.161044787</v>
      </c>
      <c r="H85" s="33">
        <v>0.31482708</v>
      </c>
      <c r="I85" s="33">
        <v>0.081444781</v>
      </c>
      <c r="J85" s="33">
        <v>0.265688727</v>
      </c>
      <c r="K85" s="33">
        <v>0.191609311</v>
      </c>
      <c r="L85" s="33">
        <v>0.049737881</v>
      </c>
      <c r="M85" s="33">
        <v>0.042592969</v>
      </c>
      <c r="N85" s="33">
        <v>0.325617863</v>
      </c>
      <c r="O85" s="33">
        <v>-0.326211288</v>
      </c>
      <c r="P85" s="33">
        <v>0.410864713</v>
      </c>
      <c r="Q85" s="33">
        <v>0.360546815</v>
      </c>
      <c r="R85" s="33">
        <v>0.205301409</v>
      </c>
      <c r="S85" s="33">
        <v>-0.062439198</v>
      </c>
      <c r="T85" s="33">
        <v>0.36487144</v>
      </c>
      <c r="U85" s="33">
        <v>0.325831079</v>
      </c>
      <c r="V85" s="33">
        <v>-0.097031824</v>
      </c>
      <c r="W85" s="33">
        <v>0.23407803</v>
      </c>
      <c r="X85" s="33">
        <v>0.205170734</v>
      </c>
      <c r="Y85" s="33">
        <v>0.20522909</v>
      </c>
      <c r="Z85" s="33">
        <v>-0.022036025</v>
      </c>
      <c r="AA85" s="33">
        <v>0.19800728</v>
      </c>
      <c r="AB85" s="33">
        <v>0.398269104</v>
      </c>
      <c r="AC85" s="33">
        <v>0.191733156</v>
      </c>
      <c r="AD85" s="33">
        <v>0.118897599</v>
      </c>
      <c r="AE85" s="33">
        <v>0.216894762</v>
      </c>
      <c r="AF85" s="33">
        <v>0.298945089</v>
      </c>
      <c r="AG85" s="33">
        <v>0.105320639</v>
      </c>
      <c r="AH85" s="33">
        <v>0.205490165</v>
      </c>
      <c r="AI85" s="33">
        <v>-0.114475382</v>
      </c>
      <c r="AJ85" s="33">
        <v>0.036027555</v>
      </c>
      <c r="AK85" s="33">
        <v>0.248579822</v>
      </c>
      <c r="AL85" s="33">
        <v>-0.016793485</v>
      </c>
    </row>
    <row r="86">
      <c r="A86" s="33">
        <v>1934.0</v>
      </c>
      <c r="B86" s="33">
        <v>0.377849074</v>
      </c>
      <c r="C86" s="33">
        <v>0.030834441</v>
      </c>
      <c r="D86" s="33">
        <v>-0.064239624</v>
      </c>
      <c r="E86" s="33">
        <v>0.033118318</v>
      </c>
      <c r="F86" s="33">
        <v>0.044986867</v>
      </c>
      <c r="G86" s="33">
        <v>0.061534181</v>
      </c>
      <c r="H86" s="33">
        <v>0.409796083</v>
      </c>
      <c r="I86" s="33">
        <v>0.118367376</v>
      </c>
      <c r="J86" s="33">
        <v>0.126401731</v>
      </c>
      <c r="K86" s="33">
        <v>0.22308702</v>
      </c>
      <c r="L86" s="33">
        <v>0.223648177</v>
      </c>
      <c r="M86" s="33">
        <v>0.131862679</v>
      </c>
      <c r="N86" s="33">
        <v>0.219096319</v>
      </c>
      <c r="O86" s="33">
        <v>-0.363714949</v>
      </c>
      <c r="P86" s="33">
        <v>0.456692037</v>
      </c>
      <c r="Q86" s="33">
        <v>0.11487472</v>
      </c>
      <c r="R86" s="33">
        <v>0.28373653</v>
      </c>
      <c r="S86" s="33">
        <v>-0.019208474</v>
      </c>
      <c r="T86" s="33">
        <v>0.249300572</v>
      </c>
      <c r="U86" s="33">
        <v>0.095009986</v>
      </c>
      <c r="V86" s="33">
        <v>-0.01105043</v>
      </c>
      <c r="W86" s="33">
        <v>0.280668328</v>
      </c>
      <c r="X86" s="33">
        <v>0.275897554</v>
      </c>
      <c r="Y86" s="33">
        <v>0.239056507</v>
      </c>
      <c r="Z86" s="33">
        <v>0.156920405</v>
      </c>
      <c r="AA86" s="33">
        <v>0.214517034</v>
      </c>
      <c r="AB86" s="33">
        <v>0.310087985</v>
      </c>
      <c r="AC86" s="33">
        <v>0.142829278</v>
      </c>
      <c r="AD86" s="33">
        <v>0.400315395</v>
      </c>
      <c r="AE86" s="33">
        <v>0.252881891</v>
      </c>
      <c r="AF86" s="33">
        <v>0.417980527</v>
      </c>
      <c r="AG86" s="33">
        <v>0.086882382</v>
      </c>
      <c r="AH86" s="33">
        <v>0.288918366</v>
      </c>
      <c r="AI86" s="33">
        <v>-0.039591866</v>
      </c>
      <c r="AJ86" s="33">
        <v>0.159898295</v>
      </c>
      <c r="AK86" s="33">
        <v>0.002160171</v>
      </c>
      <c r="AL86" s="33">
        <v>0.075214388</v>
      </c>
    </row>
    <row r="87">
      <c r="A87" s="33">
        <v>1935.0</v>
      </c>
      <c r="B87" s="33">
        <v>0.259032264</v>
      </c>
      <c r="C87" s="33">
        <v>0.03673609</v>
      </c>
      <c r="D87" s="33">
        <v>-0.126135083</v>
      </c>
      <c r="E87" s="33">
        <v>0.174223929</v>
      </c>
      <c r="F87" s="33">
        <v>0.209354068</v>
      </c>
      <c r="G87" s="33">
        <v>0.408094876</v>
      </c>
      <c r="H87" s="33">
        <v>0.407956057</v>
      </c>
      <c r="I87" s="33">
        <v>0.212966599</v>
      </c>
      <c r="J87" s="33">
        <v>0.290129204</v>
      </c>
      <c r="K87" s="33">
        <v>0.098877843</v>
      </c>
      <c r="L87" s="33">
        <v>0.137520546</v>
      </c>
      <c r="M87" s="33">
        <v>0.068303099</v>
      </c>
      <c r="N87" s="33">
        <v>0.301619337</v>
      </c>
      <c r="O87" s="33">
        <v>-0.254218147</v>
      </c>
      <c r="P87" s="33">
        <v>0.332989068</v>
      </c>
      <c r="Q87" s="33">
        <v>0.171214094</v>
      </c>
      <c r="R87" s="33">
        <v>0.333889136</v>
      </c>
      <c r="S87" s="33">
        <v>0.002494809</v>
      </c>
      <c r="T87" s="33">
        <v>0.2385504</v>
      </c>
      <c r="U87" s="33">
        <v>-0.083035088</v>
      </c>
      <c r="V87" s="33">
        <v>0.123832481</v>
      </c>
      <c r="W87" s="33">
        <v>0.238498573</v>
      </c>
      <c r="X87" s="33">
        <v>0.256728568</v>
      </c>
      <c r="Y87" s="33">
        <v>0.118449663</v>
      </c>
      <c r="Z87" s="33">
        <v>0.213113898</v>
      </c>
      <c r="AA87" s="33">
        <v>0.232494607</v>
      </c>
      <c r="AB87" s="33">
        <v>0.197513287</v>
      </c>
      <c r="AC87" s="33">
        <v>0.291352615</v>
      </c>
      <c r="AD87" s="33">
        <v>0.186843591</v>
      </c>
      <c r="AE87" s="33">
        <v>0.331071413</v>
      </c>
      <c r="AF87" s="33">
        <v>0.316804877</v>
      </c>
      <c r="AG87" s="33">
        <v>0.198623819</v>
      </c>
      <c r="AH87" s="33">
        <v>0.275395388</v>
      </c>
      <c r="AI87" s="33">
        <v>0.120398388</v>
      </c>
      <c r="AJ87" s="33">
        <v>0.01088076</v>
      </c>
      <c r="AK87" s="33">
        <v>0.141376323</v>
      </c>
      <c r="AL87" s="33">
        <v>-0.048268353</v>
      </c>
    </row>
    <row r="88">
      <c r="A88" s="33">
        <v>1936.0</v>
      </c>
      <c r="B88" s="33">
        <v>0.287404177</v>
      </c>
      <c r="C88" s="33">
        <v>3.54855E-4</v>
      </c>
      <c r="D88" s="33">
        <v>-0.154259392</v>
      </c>
      <c r="E88" s="33">
        <v>0.222902729</v>
      </c>
      <c r="F88" s="33">
        <v>0.112689868</v>
      </c>
      <c r="G88" s="33">
        <v>0.526309556</v>
      </c>
      <c r="H88" s="33">
        <v>0.380546702</v>
      </c>
      <c r="I88" s="33">
        <v>0.26533033</v>
      </c>
      <c r="J88" s="33">
        <v>0.397089445</v>
      </c>
      <c r="K88" s="33">
        <v>0.187244104</v>
      </c>
      <c r="L88" s="33">
        <v>0.133675099</v>
      </c>
      <c r="M88" s="33">
        <v>0.101886932</v>
      </c>
      <c r="N88" s="33">
        <v>0.222096571</v>
      </c>
      <c r="O88" s="33">
        <v>-0.229542445</v>
      </c>
      <c r="P88" s="33">
        <v>0.347782499</v>
      </c>
      <c r="Q88" s="33">
        <v>0.432584126</v>
      </c>
      <c r="R88" s="33">
        <v>0.170548624</v>
      </c>
      <c r="S88" s="33">
        <v>0.192615875</v>
      </c>
      <c r="T88" s="33">
        <v>0.16817557</v>
      </c>
      <c r="U88" s="33">
        <v>0.065291674</v>
      </c>
      <c r="V88" s="33">
        <v>-0.09651992</v>
      </c>
      <c r="W88" s="33">
        <v>0.125767607</v>
      </c>
      <c r="X88" s="33">
        <v>0.25742383</v>
      </c>
      <c r="Y88" s="33">
        <v>0.200803131</v>
      </c>
      <c r="Z88" s="33">
        <v>0.264659127</v>
      </c>
      <c r="AA88" s="33">
        <v>0.209303437</v>
      </c>
      <c r="AB88" s="33">
        <v>0.197443904</v>
      </c>
      <c r="AC88" s="33">
        <v>0.38752793</v>
      </c>
      <c r="AD88" s="33">
        <v>-0.035500579</v>
      </c>
      <c r="AE88" s="33">
        <v>0.235192815</v>
      </c>
      <c r="AF88" s="33">
        <v>0.319646094</v>
      </c>
      <c r="AG88" s="33">
        <v>0.314161089</v>
      </c>
      <c r="AH88" s="33">
        <v>0.126466337</v>
      </c>
      <c r="AI88" s="33">
        <v>0.073068011</v>
      </c>
      <c r="AJ88" s="33">
        <v>-0.13840068</v>
      </c>
      <c r="AK88" s="33">
        <v>0.296540915</v>
      </c>
      <c r="AL88" s="33">
        <v>-0.011267507</v>
      </c>
    </row>
    <row r="89">
      <c r="A89" s="33">
        <v>1937.0</v>
      </c>
      <c r="B89" s="33">
        <v>0.094948805</v>
      </c>
      <c r="C89" s="33">
        <v>0.135356145</v>
      </c>
      <c r="D89" s="33">
        <v>-0.071453766</v>
      </c>
      <c r="E89" s="33">
        <v>0.246290406</v>
      </c>
      <c r="F89" s="33">
        <v>0.024775356</v>
      </c>
      <c r="G89" s="33">
        <v>0.28597696</v>
      </c>
      <c r="H89" s="33">
        <v>0.445381391</v>
      </c>
      <c r="I89" s="33">
        <v>0.21072823</v>
      </c>
      <c r="J89" s="33">
        <v>0.247663407</v>
      </c>
      <c r="K89" s="33">
        <v>0.042170224</v>
      </c>
      <c r="L89" s="33">
        <v>0.039023521</v>
      </c>
      <c r="M89" s="33">
        <v>0.24403996</v>
      </c>
      <c r="N89" s="33">
        <v>0.30995272</v>
      </c>
      <c r="O89" s="33">
        <v>-0.219953858</v>
      </c>
      <c r="P89" s="33">
        <v>0.386046246</v>
      </c>
      <c r="Q89" s="33">
        <v>0.375967873</v>
      </c>
      <c r="R89" s="33">
        <v>0.106422146</v>
      </c>
      <c r="S89" s="33">
        <v>0.154585804</v>
      </c>
      <c r="T89" s="33">
        <v>0.135810158</v>
      </c>
      <c r="U89" s="33">
        <v>0.321950418</v>
      </c>
      <c r="V89" s="33">
        <v>-0.037372862</v>
      </c>
      <c r="W89" s="33">
        <v>0.289633114</v>
      </c>
      <c r="X89" s="33">
        <v>0.316175118</v>
      </c>
      <c r="Y89" s="33">
        <v>0.160015465</v>
      </c>
      <c r="Z89" s="33">
        <v>0.14910793</v>
      </c>
      <c r="AA89" s="33">
        <v>0.428574478</v>
      </c>
      <c r="AB89" s="33">
        <v>0.207939204</v>
      </c>
      <c r="AC89" s="33">
        <v>0.32064684</v>
      </c>
      <c r="AD89" s="33">
        <v>-0.041862141</v>
      </c>
      <c r="AE89" s="33">
        <v>0.296394851</v>
      </c>
      <c r="AF89" s="33">
        <v>0.324559895</v>
      </c>
      <c r="AG89" s="33">
        <v>0.241347838</v>
      </c>
      <c r="AH89" s="33">
        <v>0.198313961</v>
      </c>
      <c r="AI89" s="33">
        <v>-0.005068731</v>
      </c>
      <c r="AJ89" s="33">
        <v>-0.062908294</v>
      </c>
      <c r="AK89" s="33">
        <v>0.115773932</v>
      </c>
      <c r="AL89" s="33">
        <v>0.043395262</v>
      </c>
    </row>
    <row r="90">
      <c r="A90" s="33">
        <v>1938.0</v>
      </c>
      <c r="B90" s="33">
        <v>0.152648034</v>
      </c>
      <c r="C90" s="33">
        <v>0.040490503</v>
      </c>
      <c r="D90" s="33">
        <v>0.102251697</v>
      </c>
      <c r="E90" s="33">
        <v>0.245896881</v>
      </c>
      <c r="F90" s="33">
        <v>0.099678981</v>
      </c>
      <c r="G90" s="33">
        <v>0.366325836</v>
      </c>
      <c r="H90" s="33">
        <v>0.607383161</v>
      </c>
      <c r="I90" s="33">
        <v>0.022728903</v>
      </c>
      <c r="J90" s="33">
        <v>0.192214475</v>
      </c>
      <c r="K90" s="33">
        <v>-0.031813035</v>
      </c>
      <c r="L90" s="33">
        <v>0.124729545</v>
      </c>
      <c r="M90" s="33">
        <v>0.385777759</v>
      </c>
      <c r="N90" s="33">
        <v>0.413121433</v>
      </c>
      <c r="O90" s="33">
        <v>-0.298386786</v>
      </c>
      <c r="P90" s="33">
        <v>0.536154093</v>
      </c>
      <c r="Q90" s="33">
        <v>0.044481311</v>
      </c>
      <c r="R90" s="33">
        <v>0.269064429</v>
      </c>
      <c r="S90" s="33">
        <v>0.022757457</v>
      </c>
      <c r="T90" s="33">
        <v>0.232154802</v>
      </c>
      <c r="U90" s="33">
        <v>0.247957766</v>
      </c>
      <c r="V90" s="33">
        <v>0.074427333</v>
      </c>
      <c r="W90" s="33">
        <v>0.422846249</v>
      </c>
      <c r="X90" s="33">
        <v>0.21349328</v>
      </c>
      <c r="Y90" s="33">
        <v>0.257902812</v>
      </c>
      <c r="Z90" s="33">
        <v>0.219090603</v>
      </c>
      <c r="AA90" s="33">
        <v>0.220604727</v>
      </c>
      <c r="AB90" s="33">
        <v>0.283361347</v>
      </c>
      <c r="AC90" s="33">
        <v>0.214074228</v>
      </c>
      <c r="AD90" s="33">
        <v>0.179370472</v>
      </c>
      <c r="AE90" s="33">
        <v>0.332086679</v>
      </c>
      <c r="AF90" s="33">
        <v>0.361807641</v>
      </c>
      <c r="AG90" s="33">
        <v>0.320840405</v>
      </c>
      <c r="AH90" s="33">
        <v>0.084578442</v>
      </c>
      <c r="AI90" s="33">
        <v>0.047451531</v>
      </c>
      <c r="AJ90" s="33">
        <v>0.096283558</v>
      </c>
      <c r="AK90" s="33">
        <v>0.038101424</v>
      </c>
      <c r="AL90" s="33">
        <v>-0.116042454</v>
      </c>
    </row>
    <row r="91">
      <c r="A91" s="33">
        <v>1939.0</v>
      </c>
      <c r="B91" s="33">
        <v>0.211770263</v>
      </c>
      <c r="C91" s="33">
        <v>0.064338479</v>
      </c>
      <c r="D91" s="33">
        <v>0.022990829</v>
      </c>
      <c r="E91" s="33">
        <v>0.240813011</v>
      </c>
      <c r="F91" s="33">
        <v>0.040238887</v>
      </c>
      <c r="G91" s="33">
        <v>0.311999125</v>
      </c>
      <c r="H91" s="33">
        <v>0.490283359</v>
      </c>
      <c r="I91" s="33">
        <v>0.056789873</v>
      </c>
      <c r="J91" s="33">
        <v>0.356614644</v>
      </c>
      <c r="K91" s="33">
        <v>0.180435207</v>
      </c>
      <c r="L91" s="33">
        <v>0.317158535</v>
      </c>
      <c r="M91" s="33">
        <v>0.464292455</v>
      </c>
      <c r="N91" s="33">
        <v>0.410371013</v>
      </c>
      <c r="O91" s="33">
        <v>-0.219365454</v>
      </c>
      <c r="P91" s="33">
        <v>0.439414978</v>
      </c>
      <c r="Q91" s="33">
        <v>0.260899876</v>
      </c>
      <c r="R91" s="33">
        <v>0.312721138</v>
      </c>
      <c r="S91" s="33">
        <v>0.134221447</v>
      </c>
      <c r="T91" s="33">
        <v>0.296072302</v>
      </c>
      <c r="U91" s="33">
        <v>0.08028781</v>
      </c>
      <c r="V91" s="33">
        <v>0.086998031</v>
      </c>
      <c r="W91" s="33">
        <v>0.426290926</v>
      </c>
      <c r="X91" s="33">
        <v>0.246379302</v>
      </c>
      <c r="Y91" s="33">
        <v>0.240413828</v>
      </c>
      <c r="Z91" s="33">
        <v>0.06896913</v>
      </c>
      <c r="AA91" s="33">
        <v>0.204067709</v>
      </c>
      <c r="AB91" s="33">
        <v>0.268836111</v>
      </c>
      <c r="AC91" s="33">
        <v>0.205630071</v>
      </c>
      <c r="AD91" s="33">
        <v>0.525245559</v>
      </c>
      <c r="AE91" s="33">
        <v>0.410104468</v>
      </c>
      <c r="AF91" s="33">
        <v>0.379707578</v>
      </c>
      <c r="AG91" s="33">
        <v>0.25317609</v>
      </c>
      <c r="AH91" s="33">
        <v>0.033890445</v>
      </c>
      <c r="AI91" s="33">
        <v>0.045484073</v>
      </c>
      <c r="AJ91" s="33">
        <v>0.176315088</v>
      </c>
      <c r="AK91" s="33">
        <v>0.102120442</v>
      </c>
      <c r="AL91" s="33">
        <v>-0.001560387</v>
      </c>
    </row>
    <row r="92">
      <c r="A92" s="33">
        <v>1940.0</v>
      </c>
      <c r="B92" s="33">
        <v>0.19354195</v>
      </c>
      <c r="C92" s="33">
        <v>-0.006326331</v>
      </c>
      <c r="D92" s="33">
        <v>0.051905665</v>
      </c>
      <c r="E92" s="33">
        <v>0.020267591</v>
      </c>
      <c r="F92" s="33">
        <v>0.140602972</v>
      </c>
      <c r="G92" s="33">
        <v>0.178893442</v>
      </c>
      <c r="H92" s="33">
        <v>0.295110348</v>
      </c>
      <c r="I92" s="33">
        <v>-0.014620956</v>
      </c>
      <c r="J92" s="33">
        <v>0.415775782</v>
      </c>
      <c r="K92" s="33">
        <v>0.089872636</v>
      </c>
      <c r="L92" s="33">
        <v>0.172472886</v>
      </c>
      <c r="M92" s="33">
        <v>0.371189746</v>
      </c>
      <c r="N92" s="33">
        <v>0.433099942</v>
      </c>
      <c r="O92" s="33">
        <v>-0.315459841</v>
      </c>
      <c r="P92" s="33">
        <v>0.606987739</v>
      </c>
      <c r="Q92" s="33">
        <v>0.338519195</v>
      </c>
      <c r="R92" s="33">
        <v>0.273776072</v>
      </c>
      <c r="S92" s="33">
        <v>0.267774477</v>
      </c>
      <c r="T92" s="33">
        <v>0.319504255</v>
      </c>
      <c r="U92" s="33">
        <v>0.0182395</v>
      </c>
      <c r="V92" s="33">
        <v>0.127438635</v>
      </c>
      <c r="W92" s="33">
        <v>0.319578111</v>
      </c>
      <c r="X92" s="33">
        <v>0.272103126</v>
      </c>
      <c r="Y92" s="33">
        <v>0.18223655</v>
      </c>
      <c r="Z92" s="33">
        <v>0.303550108</v>
      </c>
      <c r="AA92" s="33">
        <v>0.34924444</v>
      </c>
      <c r="AB92" s="33">
        <v>0.215395087</v>
      </c>
      <c r="AC92" s="33">
        <v>0.288142166</v>
      </c>
      <c r="AD92" s="33">
        <v>0.261667353</v>
      </c>
      <c r="AE92" s="33">
        <v>0.379700975</v>
      </c>
      <c r="AF92" s="33">
        <v>0.266861534</v>
      </c>
      <c r="AG92" s="33">
        <v>0.179735852</v>
      </c>
      <c r="AH92" s="33">
        <v>0.193261364</v>
      </c>
      <c r="AI92" s="33">
        <v>0.204785407</v>
      </c>
      <c r="AJ92" s="33">
        <v>0.263113519</v>
      </c>
      <c r="AK92" s="33">
        <v>0.158150513</v>
      </c>
      <c r="AL92" s="33">
        <v>0.067610392</v>
      </c>
    </row>
    <row r="93">
      <c r="A93" s="33">
        <v>1941.0</v>
      </c>
      <c r="B93" s="33">
        <v>0.336024247</v>
      </c>
      <c r="C93" s="33">
        <v>-0.025374587</v>
      </c>
      <c r="D93" s="33">
        <v>0.177066845</v>
      </c>
      <c r="E93" s="33">
        <v>0.225084406</v>
      </c>
      <c r="F93" s="33">
        <v>0.08187011</v>
      </c>
      <c r="G93" s="33">
        <v>0.278897965</v>
      </c>
      <c r="H93" s="33">
        <v>0.448358483</v>
      </c>
      <c r="I93" s="33">
        <v>0.188756354</v>
      </c>
      <c r="J93" s="33">
        <v>0.38190289</v>
      </c>
      <c r="K93" s="33">
        <v>0.027900535</v>
      </c>
      <c r="L93" s="33">
        <v>0.131559253</v>
      </c>
      <c r="M93" s="33">
        <v>0.36663487</v>
      </c>
      <c r="N93" s="33">
        <v>0.435705264</v>
      </c>
      <c r="O93" s="33">
        <v>-0.252639735</v>
      </c>
      <c r="P93" s="33">
        <v>0.474915306</v>
      </c>
      <c r="Q93" s="33">
        <v>0.082495614</v>
      </c>
      <c r="R93" s="33">
        <v>0.335548915</v>
      </c>
      <c r="S93" s="33">
        <v>0.221566674</v>
      </c>
      <c r="T93" s="33">
        <v>0.110551195</v>
      </c>
      <c r="U93" s="33">
        <v>0.115914199</v>
      </c>
      <c r="V93" s="33">
        <v>0.252022385</v>
      </c>
      <c r="W93" s="33">
        <v>0.310865066</v>
      </c>
      <c r="X93" s="33">
        <v>0.396448789</v>
      </c>
      <c r="Y93" s="33">
        <v>0.25590454</v>
      </c>
      <c r="Z93" s="33">
        <v>0.279739141</v>
      </c>
      <c r="AA93" s="33">
        <v>0.423504019</v>
      </c>
      <c r="AB93" s="33">
        <v>0.187251357</v>
      </c>
      <c r="AC93" s="33">
        <v>0.470653052</v>
      </c>
      <c r="AD93" s="33">
        <v>0.082091575</v>
      </c>
      <c r="AE93" s="33">
        <v>0.344786896</v>
      </c>
      <c r="AF93" s="33">
        <v>0.222669883</v>
      </c>
      <c r="AG93" s="33">
        <v>0.216323107</v>
      </c>
      <c r="AH93" s="33">
        <v>0.247810436</v>
      </c>
      <c r="AI93" s="33">
        <v>0.154899135</v>
      </c>
      <c r="AJ93" s="33">
        <v>0.187512271</v>
      </c>
      <c r="AK93" s="33">
        <v>0.057378004</v>
      </c>
      <c r="AL93" s="33">
        <v>0.137638904</v>
      </c>
    </row>
    <row r="94">
      <c r="A94" s="33">
        <v>1942.0</v>
      </c>
      <c r="B94" s="33">
        <v>0.242184172</v>
      </c>
      <c r="C94" s="33">
        <v>0.076639994</v>
      </c>
      <c r="D94" s="33">
        <v>0.182310165</v>
      </c>
      <c r="E94" s="33">
        <v>0.260847758</v>
      </c>
      <c r="F94" s="33">
        <v>0.196909793</v>
      </c>
      <c r="G94" s="33">
        <v>0.372462559</v>
      </c>
      <c r="H94" s="33">
        <v>0.500504997</v>
      </c>
      <c r="I94" s="33">
        <v>0.084228388</v>
      </c>
      <c r="J94" s="33">
        <v>0.122514733</v>
      </c>
      <c r="K94" s="33">
        <v>0.081680586</v>
      </c>
      <c r="L94" s="33">
        <v>0.308555485</v>
      </c>
      <c r="M94" s="33">
        <v>0.199021506</v>
      </c>
      <c r="N94" s="33">
        <v>0.430469428</v>
      </c>
      <c r="O94" s="33">
        <v>-0.330681421</v>
      </c>
      <c r="P94" s="33">
        <v>0.449753791</v>
      </c>
      <c r="Q94" s="33">
        <v>0.207612842</v>
      </c>
      <c r="R94" s="33">
        <v>0.342495352</v>
      </c>
      <c r="S94" s="33">
        <v>0.068010815</v>
      </c>
      <c r="T94" s="33">
        <v>0.122064298</v>
      </c>
      <c r="U94" s="33">
        <v>0.212222955</v>
      </c>
      <c r="V94" s="33">
        <v>0.058105848</v>
      </c>
      <c r="W94" s="33">
        <v>0.043198603</v>
      </c>
      <c r="X94" s="33">
        <v>0.368037468</v>
      </c>
      <c r="Y94" s="33">
        <v>0.329338377</v>
      </c>
      <c r="Z94" s="33">
        <v>0.081094209</v>
      </c>
      <c r="AA94" s="33">
        <v>0.395551724</v>
      </c>
      <c r="AB94" s="33">
        <v>0.182023035</v>
      </c>
      <c r="AC94" s="33">
        <v>0.430647641</v>
      </c>
      <c r="AD94" s="33">
        <v>0.12437672</v>
      </c>
      <c r="AE94" s="33">
        <v>0.431235256</v>
      </c>
      <c r="AF94" s="33">
        <v>0.303164128</v>
      </c>
      <c r="AG94" s="33">
        <v>0.112078332</v>
      </c>
      <c r="AH94" s="33">
        <v>0.231981962</v>
      </c>
      <c r="AI94" s="33">
        <v>-0.050002435</v>
      </c>
      <c r="AJ94" s="33">
        <v>0.172531847</v>
      </c>
      <c r="AK94" s="33">
        <v>-0.080776652</v>
      </c>
      <c r="AL94" s="33">
        <v>0.0243679</v>
      </c>
    </row>
    <row r="95">
      <c r="A95" s="33">
        <v>1943.0</v>
      </c>
      <c r="B95" s="33">
        <v>0.181615301</v>
      </c>
      <c r="C95" s="33">
        <v>0.062297451</v>
      </c>
      <c r="D95" s="33">
        <v>0.215830967</v>
      </c>
      <c r="E95" s="33">
        <v>0.34972689</v>
      </c>
      <c r="F95" s="33">
        <v>0.292303833</v>
      </c>
      <c r="G95" s="33">
        <v>0.285142438</v>
      </c>
      <c r="H95" s="33">
        <v>0.586368417</v>
      </c>
      <c r="I95" s="33">
        <v>-0.055775511</v>
      </c>
      <c r="J95" s="33">
        <v>0.140366711</v>
      </c>
      <c r="K95" s="33">
        <v>0.075826707</v>
      </c>
      <c r="L95" s="33">
        <v>0.208192609</v>
      </c>
      <c r="M95" s="33">
        <v>0.195137791</v>
      </c>
      <c r="N95" s="33">
        <v>0.294545837</v>
      </c>
      <c r="O95" s="33">
        <v>-0.352501426</v>
      </c>
      <c r="P95" s="33">
        <v>0.61906237</v>
      </c>
      <c r="Q95" s="33">
        <v>0.376857035</v>
      </c>
      <c r="R95" s="33">
        <v>0.263425612</v>
      </c>
      <c r="S95" s="33">
        <v>0.204050471</v>
      </c>
      <c r="T95" s="33">
        <v>0.243764012</v>
      </c>
      <c r="U95" s="33">
        <v>0.21264693</v>
      </c>
      <c r="V95" s="33">
        <v>-0.101279393</v>
      </c>
      <c r="W95" s="33">
        <v>0.237820936</v>
      </c>
      <c r="X95" s="33">
        <v>0.375716808</v>
      </c>
      <c r="Y95" s="33">
        <v>0.260811629</v>
      </c>
      <c r="Z95" s="33">
        <v>0.246588981</v>
      </c>
      <c r="AA95" s="33">
        <v>0.475313262</v>
      </c>
      <c r="AB95" s="33">
        <v>0.448678383</v>
      </c>
      <c r="AC95" s="33">
        <v>0.201458284</v>
      </c>
      <c r="AD95" s="33">
        <v>0.224410063</v>
      </c>
      <c r="AE95" s="33">
        <v>0.328839295</v>
      </c>
      <c r="AF95" s="33">
        <v>0.36652114</v>
      </c>
      <c r="AG95" s="33">
        <v>0.130477922</v>
      </c>
      <c r="AH95" s="33">
        <v>0.216653211</v>
      </c>
      <c r="AI95" s="33">
        <v>-0.080175408</v>
      </c>
      <c r="AJ95" s="33">
        <v>0.046889416</v>
      </c>
      <c r="AK95" s="33">
        <v>0.171686113</v>
      </c>
      <c r="AL95" s="33">
        <v>-0.177096558</v>
      </c>
    </row>
    <row r="96">
      <c r="A96" s="33">
        <v>1944.0</v>
      </c>
      <c r="B96" s="33">
        <v>0.272917773</v>
      </c>
      <c r="C96" s="33">
        <v>0.145721697</v>
      </c>
      <c r="D96" s="33">
        <v>0.213139803</v>
      </c>
      <c r="E96" s="33">
        <v>0.383362216</v>
      </c>
      <c r="F96" s="33">
        <v>0.292871692</v>
      </c>
      <c r="G96" s="33">
        <v>0.364086349</v>
      </c>
      <c r="H96" s="33">
        <v>0.377519604</v>
      </c>
      <c r="I96" s="33">
        <v>0.09489104</v>
      </c>
      <c r="J96" s="33">
        <v>0.177770837</v>
      </c>
      <c r="K96" s="33">
        <v>0.112824432</v>
      </c>
      <c r="L96" s="33">
        <v>0.167495319</v>
      </c>
      <c r="M96" s="33">
        <v>0.316310219</v>
      </c>
      <c r="N96" s="33">
        <v>0.059031357</v>
      </c>
      <c r="O96" s="33">
        <v>-0.257897645</v>
      </c>
      <c r="P96" s="33">
        <v>0.452464631</v>
      </c>
      <c r="Q96" s="33">
        <v>0.107813102</v>
      </c>
      <c r="R96" s="33">
        <v>0.280777794</v>
      </c>
      <c r="S96" s="33">
        <v>0.129323004</v>
      </c>
      <c r="T96" s="33">
        <v>0.16997674</v>
      </c>
      <c r="U96" s="33">
        <v>0.082534781</v>
      </c>
      <c r="V96" s="33">
        <v>-0.019792899</v>
      </c>
      <c r="W96" s="33">
        <v>0.226733628</v>
      </c>
      <c r="X96" s="33">
        <v>0.346349213</v>
      </c>
      <c r="Y96" s="33">
        <v>0.304205053</v>
      </c>
      <c r="Z96" s="33">
        <v>0.160344213</v>
      </c>
      <c r="AA96" s="33">
        <v>0.359591833</v>
      </c>
      <c r="AB96" s="33">
        <v>0.430176329</v>
      </c>
      <c r="AC96" s="33">
        <v>0.087480621</v>
      </c>
      <c r="AD96" s="33">
        <v>0.274125724</v>
      </c>
      <c r="AE96" s="33">
        <v>0.213663594</v>
      </c>
      <c r="AF96" s="33">
        <v>0.279776161</v>
      </c>
      <c r="AG96" s="33">
        <v>0.270053559</v>
      </c>
      <c r="AH96" s="33">
        <v>0.192922839</v>
      </c>
      <c r="AI96" s="33">
        <v>0.049427772</v>
      </c>
      <c r="AJ96" s="33">
        <v>-0.005184666</v>
      </c>
      <c r="AK96" s="33">
        <v>0.178261986</v>
      </c>
      <c r="AL96" s="33">
        <v>1.7579E-4</v>
      </c>
    </row>
    <row r="97">
      <c r="A97" s="33">
        <v>1945.0</v>
      </c>
      <c r="B97" s="33">
        <v>0.327060188</v>
      </c>
      <c r="C97" s="33">
        <v>0.168699984</v>
      </c>
      <c r="D97" s="33">
        <v>0.071287053</v>
      </c>
      <c r="E97" s="33">
        <v>0.414757515</v>
      </c>
      <c r="F97" s="33">
        <v>0.101111081</v>
      </c>
      <c r="G97" s="33">
        <v>0.100466581</v>
      </c>
      <c r="H97" s="33">
        <v>0.491077143</v>
      </c>
      <c r="I97" s="33">
        <v>0.241057458</v>
      </c>
      <c r="J97" s="33">
        <v>0.09290481</v>
      </c>
      <c r="K97" s="33">
        <v>0.052080475</v>
      </c>
      <c r="L97" s="33">
        <v>0.206956537</v>
      </c>
      <c r="M97" s="33">
        <v>0.205973572</v>
      </c>
      <c r="N97" s="33">
        <v>0.166394821</v>
      </c>
      <c r="O97" s="33">
        <v>-0.309727725</v>
      </c>
      <c r="P97" s="33">
        <v>0.63933127</v>
      </c>
      <c r="Q97" s="33">
        <v>0.057567516</v>
      </c>
      <c r="R97" s="33">
        <v>0.288596771</v>
      </c>
      <c r="S97" s="33">
        <v>0.095428301</v>
      </c>
      <c r="T97" s="33">
        <v>-0.048074196</v>
      </c>
      <c r="U97" s="33">
        <v>0.157782067</v>
      </c>
      <c r="V97" s="33">
        <v>-0.085449573</v>
      </c>
      <c r="W97" s="33">
        <v>0.28336049</v>
      </c>
      <c r="X97" s="33">
        <v>0.287432567</v>
      </c>
      <c r="Y97" s="33">
        <v>0.374148223</v>
      </c>
      <c r="Z97" s="33">
        <v>0.18398538</v>
      </c>
      <c r="AA97" s="33">
        <v>0.337923189</v>
      </c>
      <c r="AB97" s="33">
        <v>0.448457185</v>
      </c>
      <c r="AC97" s="33">
        <v>0.20419655</v>
      </c>
      <c r="AD97" s="33">
        <v>0.16493297</v>
      </c>
      <c r="AE97" s="33">
        <v>0.166035165</v>
      </c>
      <c r="AF97" s="33">
        <v>0.216388477</v>
      </c>
      <c r="AG97" s="33">
        <v>0.194767211</v>
      </c>
      <c r="AH97" s="33">
        <v>0.152980162</v>
      </c>
      <c r="AI97" s="33">
        <v>0.103090127</v>
      </c>
      <c r="AJ97" s="33">
        <v>0.076483565</v>
      </c>
      <c r="AK97" s="33">
        <v>-0.083203949</v>
      </c>
      <c r="AL97" s="33">
        <v>0.12961094</v>
      </c>
    </row>
    <row r="98">
      <c r="A98" s="33">
        <v>1946.0</v>
      </c>
      <c r="B98" s="33">
        <v>0.229093998</v>
      </c>
      <c r="C98" s="33">
        <v>0.047741616</v>
      </c>
      <c r="D98" s="33">
        <v>0.164261743</v>
      </c>
      <c r="E98" s="33">
        <v>0.470815821</v>
      </c>
      <c r="F98" s="33">
        <v>0.108360855</v>
      </c>
      <c r="G98" s="33">
        <v>0.061164178</v>
      </c>
      <c r="H98" s="33">
        <v>0.511719837</v>
      </c>
      <c r="I98" s="33">
        <v>0.1254974</v>
      </c>
      <c r="J98" s="33">
        <v>0.272808698</v>
      </c>
      <c r="K98" s="33">
        <v>-0.132882284</v>
      </c>
      <c r="L98" s="33">
        <v>-0.052896787</v>
      </c>
      <c r="M98" s="33">
        <v>0.224629659</v>
      </c>
      <c r="N98" s="33">
        <v>0.172512752</v>
      </c>
      <c r="O98" s="33">
        <v>-0.372927339</v>
      </c>
      <c r="P98" s="33">
        <v>0.638496605</v>
      </c>
      <c r="Q98" s="33">
        <v>0.360374077</v>
      </c>
      <c r="R98" s="33">
        <v>0.34512153</v>
      </c>
      <c r="S98" s="33">
        <v>-0.027658034</v>
      </c>
      <c r="T98" s="33">
        <v>0.040965505</v>
      </c>
      <c r="U98" s="33">
        <v>0.2957313</v>
      </c>
      <c r="V98" s="33">
        <v>0.040145345</v>
      </c>
      <c r="W98" s="33">
        <v>0.207488774</v>
      </c>
      <c r="X98" s="33">
        <v>0.232956516</v>
      </c>
      <c r="Y98" s="33">
        <v>0.390367471</v>
      </c>
      <c r="Z98" s="33">
        <v>0.182676818</v>
      </c>
      <c r="AA98" s="33">
        <v>0.304233918</v>
      </c>
      <c r="AB98" s="33">
        <v>0.384219215</v>
      </c>
      <c r="AC98" s="33">
        <v>0.369646473</v>
      </c>
      <c r="AD98" s="33">
        <v>0.021764944</v>
      </c>
      <c r="AE98" s="33">
        <v>0.22198779</v>
      </c>
      <c r="AF98" s="33">
        <v>0.357124804</v>
      </c>
      <c r="AG98" s="33">
        <v>0.345307419</v>
      </c>
      <c r="AH98" s="33">
        <v>0.231119729</v>
      </c>
      <c r="AI98" s="33">
        <v>0.247695393</v>
      </c>
      <c r="AJ98" s="33">
        <v>0.012941643</v>
      </c>
      <c r="AK98" s="33">
        <v>0.098014986</v>
      </c>
      <c r="AL98" s="33">
        <v>0.156755009</v>
      </c>
    </row>
    <row r="99">
      <c r="A99" s="33">
        <v>1947.0</v>
      </c>
      <c r="B99" s="33">
        <v>0.11228697</v>
      </c>
      <c r="C99" s="33">
        <v>-0.003723479</v>
      </c>
      <c r="D99" s="33">
        <v>0.203615205</v>
      </c>
      <c r="E99" s="33">
        <v>0.275033242</v>
      </c>
      <c r="F99" s="33">
        <v>0.002679603</v>
      </c>
      <c r="G99" s="33">
        <v>-0.022169207</v>
      </c>
      <c r="H99" s="33">
        <v>0.479482436</v>
      </c>
      <c r="I99" s="33">
        <v>0.236607265</v>
      </c>
      <c r="J99" s="33">
        <v>0.360922983</v>
      </c>
      <c r="K99" s="33">
        <v>-0.007629032</v>
      </c>
      <c r="L99" s="33">
        <v>0.152443543</v>
      </c>
      <c r="M99" s="33">
        <v>0.392651737</v>
      </c>
      <c r="N99" s="33">
        <v>0.231298511</v>
      </c>
      <c r="O99" s="33">
        <v>-0.480205138</v>
      </c>
      <c r="P99" s="33">
        <v>0.558516314</v>
      </c>
      <c r="Q99" s="33">
        <v>0.287335243</v>
      </c>
      <c r="R99" s="33">
        <v>0.25722338</v>
      </c>
      <c r="S99" s="33">
        <v>0.006249249</v>
      </c>
      <c r="T99" s="33">
        <v>0.239098903</v>
      </c>
      <c r="U99" s="33">
        <v>0.027273868</v>
      </c>
      <c r="V99" s="33">
        <v>0.093232623</v>
      </c>
      <c r="W99" s="33">
        <v>0.03268253</v>
      </c>
      <c r="X99" s="33">
        <v>0.368554873</v>
      </c>
      <c r="Y99" s="33">
        <v>0.359096442</v>
      </c>
      <c r="Z99" s="33">
        <v>0.160505007</v>
      </c>
      <c r="AA99" s="33">
        <v>0.315016014</v>
      </c>
      <c r="AB99" s="33">
        <v>0.455711274</v>
      </c>
      <c r="AC99" s="33">
        <v>0.450005168</v>
      </c>
      <c r="AD99" s="33">
        <v>0.095190074</v>
      </c>
      <c r="AE99" s="33">
        <v>0.436088946</v>
      </c>
      <c r="AF99" s="33">
        <v>0.473142023</v>
      </c>
      <c r="AG99" s="33">
        <v>0.337496916</v>
      </c>
      <c r="AH99" s="33">
        <v>0.43918858</v>
      </c>
      <c r="AI99" s="33">
        <v>0.247605874</v>
      </c>
      <c r="AJ99" s="33">
        <v>0.001969376</v>
      </c>
      <c r="AK99" s="33">
        <v>-0.010368577</v>
      </c>
      <c r="AL99" s="33">
        <v>0.06366384</v>
      </c>
    </row>
    <row r="100">
      <c r="A100" s="33">
        <v>1948.0</v>
      </c>
      <c r="B100" s="33">
        <v>0.113888562</v>
      </c>
      <c r="C100" s="33">
        <v>0.119134833</v>
      </c>
      <c r="D100" s="33">
        <v>0.184941747</v>
      </c>
      <c r="E100" s="33">
        <v>0.161815418</v>
      </c>
      <c r="F100" s="33">
        <v>-0.025363914</v>
      </c>
      <c r="G100" s="33">
        <v>0.072561788</v>
      </c>
      <c r="H100" s="33">
        <v>0.476918683</v>
      </c>
      <c r="I100" s="33">
        <v>0.513684307</v>
      </c>
      <c r="J100" s="33">
        <v>0.27252047</v>
      </c>
      <c r="K100" s="33">
        <v>0.1575683</v>
      </c>
      <c r="L100" s="33">
        <v>0.301263933</v>
      </c>
      <c r="M100" s="33">
        <v>0.402921587</v>
      </c>
      <c r="N100" s="33">
        <v>0.472058581</v>
      </c>
      <c r="O100" s="33">
        <v>-0.208999418</v>
      </c>
      <c r="P100" s="33">
        <v>0.606982185</v>
      </c>
      <c r="Q100" s="33">
        <v>0.062581633</v>
      </c>
      <c r="R100" s="33">
        <v>0.40205065</v>
      </c>
      <c r="S100" s="33">
        <v>0.174163893</v>
      </c>
      <c r="T100" s="33">
        <v>0.147030712</v>
      </c>
      <c r="U100" s="33">
        <v>-0.047666795</v>
      </c>
      <c r="V100" s="33">
        <v>-0.001101</v>
      </c>
      <c r="W100" s="33">
        <v>0.411977755</v>
      </c>
      <c r="X100" s="33">
        <v>0.38572781</v>
      </c>
      <c r="Y100" s="33">
        <v>0.388142263</v>
      </c>
      <c r="Z100" s="33">
        <v>0.355353079</v>
      </c>
      <c r="AA100" s="33">
        <v>0.323322189</v>
      </c>
      <c r="AB100" s="33">
        <v>0.660054154</v>
      </c>
      <c r="AC100" s="33">
        <v>0.188970029</v>
      </c>
      <c r="AD100" s="33">
        <v>0.330761596</v>
      </c>
      <c r="AE100" s="33">
        <v>0.538883914</v>
      </c>
      <c r="AF100" s="33">
        <v>0.352748364</v>
      </c>
      <c r="AG100" s="33">
        <v>0.417410279</v>
      </c>
      <c r="AH100" s="33">
        <v>0.429827373</v>
      </c>
      <c r="AI100" s="33">
        <v>0.143213279</v>
      </c>
      <c r="AJ100" s="33">
        <v>0.215950145</v>
      </c>
      <c r="AK100" s="33">
        <v>0.035297712</v>
      </c>
      <c r="AL100" s="33">
        <v>0.07647693</v>
      </c>
    </row>
    <row r="101">
      <c r="A101" s="33">
        <v>1949.0</v>
      </c>
      <c r="B101" s="33">
        <v>0.206814238</v>
      </c>
      <c r="C101" s="33">
        <v>0.125253141</v>
      </c>
      <c r="D101" s="33">
        <v>0.248031725</v>
      </c>
      <c r="E101" s="33">
        <v>0.03761651</v>
      </c>
      <c r="F101" s="33">
        <v>0.116437427</v>
      </c>
      <c r="G101" s="33">
        <v>0.410062555</v>
      </c>
      <c r="H101" s="33">
        <v>0.67622985</v>
      </c>
      <c r="I101" s="33">
        <v>0.281869807</v>
      </c>
      <c r="J101" s="33">
        <v>0.33297647</v>
      </c>
      <c r="K101" s="33">
        <v>0.038642959</v>
      </c>
      <c r="L101" s="33">
        <v>-0.027363702</v>
      </c>
      <c r="M101" s="33">
        <v>0.300051731</v>
      </c>
      <c r="N101" s="33">
        <v>0.439590524</v>
      </c>
      <c r="O101" s="33">
        <v>-0.288091478</v>
      </c>
      <c r="P101" s="33">
        <v>0.687285445</v>
      </c>
      <c r="Q101" s="33">
        <v>0.361064247</v>
      </c>
      <c r="R101" s="33">
        <v>0.331250122</v>
      </c>
      <c r="S101" s="33">
        <v>0.253676899</v>
      </c>
      <c r="T101" s="33">
        <v>0.098521636</v>
      </c>
      <c r="U101" s="33">
        <v>0.300683105</v>
      </c>
      <c r="V101" s="33">
        <v>0.136444542</v>
      </c>
      <c r="W101" s="33">
        <v>0.419041424</v>
      </c>
      <c r="X101" s="33">
        <v>0.405431021</v>
      </c>
      <c r="Y101" s="33">
        <v>0.409506508</v>
      </c>
      <c r="Z101" s="33">
        <v>0.434204318</v>
      </c>
      <c r="AA101" s="33">
        <v>0.390913222</v>
      </c>
      <c r="AB101" s="33">
        <v>0.624171719</v>
      </c>
      <c r="AC101" s="33">
        <v>0.079968153</v>
      </c>
      <c r="AD101" s="33">
        <v>0.497859434</v>
      </c>
      <c r="AE101" s="33">
        <v>0.26767933</v>
      </c>
      <c r="AF101" s="33">
        <v>0.091700491</v>
      </c>
      <c r="AG101" s="33">
        <v>0.396813927</v>
      </c>
      <c r="AH101" s="33">
        <v>0.435706822</v>
      </c>
      <c r="AI101" s="33">
        <v>0.18474643</v>
      </c>
      <c r="AJ101" s="33">
        <v>0.192907538</v>
      </c>
      <c r="AK101" s="33">
        <v>0.017909026</v>
      </c>
      <c r="AL101" s="33">
        <v>-0.056256434</v>
      </c>
    </row>
    <row r="102">
      <c r="A102" s="33">
        <v>1950.0</v>
      </c>
      <c r="B102" s="33">
        <v>0.024515181</v>
      </c>
      <c r="C102" s="33">
        <v>-0.098235891</v>
      </c>
      <c r="D102" s="33">
        <v>0.235278466</v>
      </c>
      <c r="E102" s="33">
        <v>0.043854508</v>
      </c>
      <c r="F102" s="33">
        <v>0.128384797</v>
      </c>
      <c r="G102" s="33">
        <v>0.307081067</v>
      </c>
      <c r="H102" s="33">
        <v>0.52953075</v>
      </c>
      <c r="I102" s="33">
        <v>0.19951266</v>
      </c>
      <c r="J102" s="33">
        <v>0.161039809</v>
      </c>
      <c r="K102" s="33">
        <v>0.249352212</v>
      </c>
      <c r="L102" s="33">
        <v>0.116749113</v>
      </c>
      <c r="M102" s="33">
        <v>0.398143189</v>
      </c>
      <c r="N102" s="33">
        <v>0.479607665</v>
      </c>
      <c r="O102" s="33">
        <v>-0.249725952</v>
      </c>
      <c r="P102" s="33">
        <v>0.624766122</v>
      </c>
      <c r="Q102" s="33">
        <v>0.375551223</v>
      </c>
      <c r="R102" s="33">
        <v>0.584935476</v>
      </c>
      <c r="S102" s="33">
        <v>0.119612507</v>
      </c>
      <c r="T102" s="33">
        <v>0.189960412</v>
      </c>
      <c r="U102" s="33">
        <v>0.315831986</v>
      </c>
      <c r="V102" s="33">
        <v>-0.048288968</v>
      </c>
      <c r="W102" s="33">
        <v>0.188641494</v>
      </c>
      <c r="X102" s="33">
        <v>0.383303894</v>
      </c>
      <c r="Y102" s="33">
        <v>0.501628863</v>
      </c>
      <c r="Z102" s="33">
        <v>0.372125273</v>
      </c>
      <c r="AA102" s="33">
        <v>0.523753651</v>
      </c>
      <c r="AB102" s="33">
        <v>0.437598325</v>
      </c>
      <c r="AC102" s="33">
        <v>0.159340107</v>
      </c>
      <c r="AD102" s="33">
        <v>0.068464446</v>
      </c>
      <c r="AE102" s="33">
        <v>0.066667019</v>
      </c>
      <c r="AF102" s="33">
        <v>0.181890309</v>
      </c>
      <c r="AG102" s="33">
        <v>0.383621772</v>
      </c>
      <c r="AH102" s="33">
        <v>0.522182364</v>
      </c>
      <c r="AI102" s="33">
        <v>0.143274749</v>
      </c>
      <c r="AJ102" s="33">
        <v>0.256232609</v>
      </c>
      <c r="AK102" s="33">
        <v>0.030887223</v>
      </c>
      <c r="AL102" s="33">
        <v>0.034077505</v>
      </c>
    </row>
    <row r="103">
      <c r="A103" s="33">
        <v>1951.0</v>
      </c>
      <c r="B103" s="33">
        <v>0.132054234</v>
      </c>
      <c r="C103" s="33">
        <v>0.084610711</v>
      </c>
      <c r="D103" s="33">
        <v>0.408367525</v>
      </c>
      <c r="E103" s="33">
        <v>0.290254706</v>
      </c>
      <c r="F103" s="33">
        <v>0.138727457</v>
      </c>
      <c r="G103" s="33">
        <v>0.43511819</v>
      </c>
      <c r="H103" s="33">
        <v>0.484473375</v>
      </c>
      <c r="I103" s="33">
        <v>0.371640321</v>
      </c>
      <c r="J103" s="33">
        <v>0.13448684</v>
      </c>
      <c r="K103" s="33">
        <v>0.007006767</v>
      </c>
      <c r="L103" s="33">
        <v>0.27451306</v>
      </c>
      <c r="M103" s="33">
        <v>0.513520224</v>
      </c>
      <c r="N103" s="33">
        <v>0.292917129</v>
      </c>
      <c r="O103" s="33">
        <v>-0.238684365</v>
      </c>
      <c r="P103" s="33">
        <v>0.425070257</v>
      </c>
      <c r="Q103" s="33">
        <v>0.18537868</v>
      </c>
      <c r="R103" s="33">
        <v>0.504778149</v>
      </c>
      <c r="S103" s="33">
        <v>0.315187802</v>
      </c>
      <c r="T103" s="33">
        <v>0.09382325</v>
      </c>
      <c r="U103" s="33">
        <v>0.041512494</v>
      </c>
      <c r="V103" s="33">
        <v>-0.036392849</v>
      </c>
      <c r="W103" s="33">
        <v>0.347154164</v>
      </c>
      <c r="X103" s="33">
        <v>0.326195552</v>
      </c>
      <c r="Y103" s="33">
        <v>0.391972551</v>
      </c>
      <c r="Z103" s="33">
        <v>0.326267032</v>
      </c>
      <c r="AA103" s="33">
        <v>0.364337498</v>
      </c>
      <c r="AB103" s="33">
        <v>0.449117476</v>
      </c>
      <c r="AC103" s="33">
        <v>0.33847297</v>
      </c>
      <c r="AD103" s="33">
        <v>-0.009834223</v>
      </c>
      <c r="AE103" s="33">
        <v>0.003959098</v>
      </c>
      <c r="AF103" s="33">
        <v>0.229586993</v>
      </c>
      <c r="AG103" s="33">
        <v>0.30786948</v>
      </c>
      <c r="AH103" s="33">
        <v>0.606434632</v>
      </c>
      <c r="AI103" s="33">
        <v>0.100397852</v>
      </c>
      <c r="AJ103" s="33">
        <v>0.342108858</v>
      </c>
      <c r="AK103" s="33">
        <v>-0.049361288</v>
      </c>
      <c r="AL103" s="33">
        <v>-0.08372607</v>
      </c>
    </row>
    <row r="104">
      <c r="A104" s="33">
        <v>1952.0</v>
      </c>
      <c r="B104" s="33">
        <v>0.185901575</v>
      </c>
      <c r="C104" s="33">
        <v>0.145176178</v>
      </c>
      <c r="D104" s="33">
        <v>0.229838505</v>
      </c>
      <c r="E104" s="33">
        <v>0.167303993</v>
      </c>
      <c r="F104" s="33">
        <v>0.3738587</v>
      </c>
      <c r="G104" s="33">
        <v>0.532938573</v>
      </c>
      <c r="H104" s="33">
        <v>0.453618334</v>
      </c>
      <c r="I104" s="33">
        <v>0.428983941</v>
      </c>
      <c r="J104" s="33">
        <v>0.265279871</v>
      </c>
      <c r="K104" s="33">
        <v>-0.012391563</v>
      </c>
      <c r="L104" s="33">
        <v>0.019853435</v>
      </c>
      <c r="M104" s="33">
        <v>0.340372038</v>
      </c>
      <c r="N104" s="33">
        <v>0.284059154</v>
      </c>
      <c r="O104" s="33">
        <v>-0.236488819</v>
      </c>
      <c r="P104" s="33">
        <v>0.599048015</v>
      </c>
      <c r="Q104" s="33">
        <v>0.386119435</v>
      </c>
      <c r="R104" s="33">
        <v>0.409440663</v>
      </c>
      <c r="S104" s="33">
        <v>0.262214132</v>
      </c>
      <c r="T104" s="33">
        <v>0.115538527</v>
      </c>
      <c r="U104" s="33">
        <v>0.032375313</v>
      </c>
      <c r="V104" s="33">
        <v>0.087974926</v>
      </c>
      <c r="W104" s="33">
        <v>0.205361135</v>
      </c>
      <c r="X104" s="33">
        <v>0.335222566</v>
      </c>
      <c r="Y104" s="33">
        <v>0.321734314</v>
      </c>
      <c r="Z104" s="33">
        <v>0.222343832</v>
      </c>
      <c r="AA104" s="33">
        <v>0.403129882</v>
      </c>
      <c r="AB104" s="33">
        <v>0.565363888</v>
      </c>
      <c r="AC104" s="33">
        <v>0.45660461</v>
      </c>
      <c r="AD104" s="33">
        <v>-0.126709092</v>
      </c>
      <c r="AE104" s="33">
        <v>0.207789593</v>
      </c>
      <c r="AF104" s="33">
        <v>0.341388865</v>
      </c>
      <c r="AG104" s="33">
        <v>0.176177872</v>
      </c>
      <c r="AH104" s="33">
        <v>0.529797902</v>
      </c>
      <c r="AI104" s="33">
        <v>0.071289528</v>
      </c>
      <c r="AJ104" s="33">
        <v>0.164586619</v>
      </c>
      <c r="AK104" s="33">
        <v>-0.037026839</v>
      </c>
      <c r="AL104" s="33">
        <v>0.05239343</v>
      </c>
    </row>
    <row r="105">
      <c r="A105" s="33">
        <v>1953.0</v>
      </c>
      <c r="B105" s="33">
        <v>0.176488132</v>
      </c>
      <c r="C105" s="33">
        <v>0.010170758</v>
      </c>
      <c r="D105" s="33">
        <v>0.263993623</v>
      </c>
      <c r="E105" s="33">
        <v>0.341513372</v>
      </c>
      <c r="F105" s="33">
        <v>0.259699842</v>
      </c>
      <c r="G105" s="33">
        <v>0.361987613</v>
      </c>
      <c r="H105" s="33">
        <v>0.495003533</v>
      </c>
      <c r="I105" s="33">
        <v>0.381716469</v>
      </c>
      <c r="J105" s="33">
        <v>0.305204679</v>
      </c>
      <c r="K105" s="33">
        <v>-0.066594706</v>
      </c>
      <c r="L105" s="33">
        <v>0.335882964</v>
      </c>
      <c r="M105" s="33">
        <v>0.213086756</v>
      </c>
      <c r="N105" s="33">
        <v>0.340502526</v>
      </c>
      <c r="O105" s="33">
        <v>0.103777485</v>
      </c>
      <c r="P105" s="33">
        <v>0.514129474</v>
      </c>
      <c r="Q105" s="33">
        <v>0.449556986</v>
      </c>
      <c r="R105" s="33">
        <v>0.332690598</v>
      </c>
      <c r="S105" s="33">
        <v>0.190354671</v>
      </c>
      <c r="T105" s="33">
        <v>0.232222912</v>
      </c>
      <c r="U105" s="33">
        <v>0.166086039</v>
      </c>
      <c r="V105" s="33">
        <v>0.258515379</v>
      </c>
      <c r="W105" s="33">
        <v>0.433829201</v>
      </c>
      <c r="X105" s="33">
        <v>0.307654972</v>
      </c>
      <c r="Y105" s="33">
        <v>0.414056346</v>
      </c>
      <c r="Z105" s="33">
        <v>0.111274876</v>
      </c>
      <c r="AA105" s="33">
        <v>0.441072585</v>
      </c>
      <c r="AB105" s="33">
        <v>0.403738076</v>
      </c>
      <c r="AC105" s="33">
        <v>0.086792077</v>
      </c>
      <c r="AD105" s="33">
        <v>0.055525019</v>
      </c>
      <c r="AE105" s="33">
        <v>0.196562412</v>
      </c>
      <c r="AF105" s="33">
        <v>0.260245761</v>
      </c>
      <c r="AG105" s="33">
        <v>0.078570232</v>
      </c>
      <c r="AH105" s="33">
        <v>0.668201253</v>
      </c>
      <c r="AI105" s="33">
        <v>0.033842862</v>
      </c>
      <c r="AJ105" s="33">
        <v>0.138244926</v>
      </c>
      <c r="AK105" s="33">
        <v>0.032928675</v>
      </c>
      <c r="AL105" s="33">
        <v>0.07594521</v>
      </c>
    </row>
    <row r="106">
      <c r="A106" s="33">
        <v>1954.0</v>
      </c>
      <c r="B106" s="33">
        <v>0.105321587</v>
      </c>
      <c r="C106" s="33">
        <v>0.086892648</v>
      </c>
      <c r="D106" s="33">
        <v>0.302914838</v>
      </c>
      <c r="E106" s="33">
        <v>0.46901761</v>
      </c>
      <c r="F106" s="33">
        <v>0.23403016</v>
      </c>
      <c r="G106" s="33">
        <v>0.296410544</v>
      </c>
      <c r="H106" s="33">
        <v>0.567759235</v>
      </c>
      <c r="I106" s="33">
        <v>0.128494053</v>
      </c>
      <c r="J106" s="33">
        <v>0.237572301</v>
      </c>
      <c r="K106" s="33">
        <v>0.21630825</v>
      </c>
      <c r="L106" s="33">
        <v>0.267475602</v>
      </c>
      <c r="M106" s="33">
        <v>0.267011499</v>
      </c>
      <c r="N106" s="33">
        <v>0.317335838</v>
      </c>
      <c r="O106" s="33">
        <v>0.085147487</v>
      </c>
      <c r="P106" s="33">
        <v>0.480051139</v>
      </c>
      <c r="Q106" s="33">
        <v>0.060622577</v>
      </c>
      <c r="R106" s="33">
        <v>0.321267529</v>
      </c>
      <c r="S106" s="33">
        <v>0.018247145</v>
      </c>
      <c r="T106" s="33">
        <v>0.229393565</v>
      </c>
      <c r="U106" s="33">
        <v>0.212892199</v>
      </c>
      <c r="V106" s="33">
        <v>0.098461482</v>
      </c>
      <c r="W106" s="33">
        <v>0.537418472</v>
      </c>
      <c r="X106" s="33">
        <v>0.363049935</v>
      </c>
      <c r="Y106" s="33">
        <v>0.276199556</v>
      </c>
      <c r="Z106" s="33">
        <v>0.094522252</v>
      </c>
      <c r="AA106" s="33">
        <v>0.604354575</v>
      </c>
      <c r="AB106" s="33">
        <v>0.389426391</v>
      </c>
      <c r="AC106" s="33">
        <v>0.093114246</v>
      </c>
      <c r="AD106" s="33">
        <v>0.03853306</v>
      </c>
      <c r="AE106" s="33">
        <v>0.059052833</v>
      </c>
      <c r="AF106" s="33">
        <v>0.164170842</v>
      </c>
      <c r="AG106" s="33">
        <v>0.194842033</v>
      </c>
      <c r="AH106" s="33">
        <v>0.531032583</v>
      </c>
      <c r="AI106" s="33">
        <v>0.218447166</v>
      </c>
      <c r="AJ106" s="33">
        <v>0.225519087</v>
      </c>
      <c r="AK106" s="33">
        <v>0.033367419</v>
      </c>
      <c r="AL106" s="33">
        <v>0.169973391</v>
      </c>
    </row>
    <row r="107">
      <c r="A107" s="33">
        <v>1955.0</v>
      </c>
      <c r="B107" s="33">
        <v>0.145275002</v>
      </c>
      <c r="C107" s="33">
        <v>0.203558873</v>
      </c>
      <c r="D107" s="33">
        <v>0.28590811</v>
      </c>
      <c r="E107" s="33">
        <v>0.146694737</v>
      </c>
      <c r="F107" s="33">
        <v>0.257776226</v>
      </c>
      <c r="G107" s="33">
        <v>0.388114805</v>
      </c>
      <c r="H107" s="33">
        <v>0.613934383</v>
      </c>
      <c r="I107" s="33">
        <v>0.348255315</v>
      </c>
      <c r="J107" s="33">
        <v>0.295902492</v>
      </c>
      <c r="K107" s="33">
        <v>0.054899682</v>
      </c>
      <c r="L107" s="33">
        <v>0.138051262</v>
      </c>
      <c r="M107" s="33">
        <v>0.434908051</v>
      </c>
      <c r="N107" s="33">
        <v>0.157762579</v>
      </c>
      <c r="O107" s="33">
        <v>-0.202053702</v>
      </c>
      <c r="P107" s="33">
        <v>0.496482028</v>
      </c>
      <c r="Q107" s="33">
        <v>0.193602666</v>
      </c>
      <c r="R107" s="33">
        <v>0.329627044</v>
      </c>
      <c r="S107" s="33">
        <v>0.145541392</v>
      </c>
      <c r="T107" s="33">
        <v>0.165102255</v>
      </c>
      <c r="U107" s="33">
        <v>0.378579498</v>
      </c>
      <c r="V107" s="33">
        <v>-0.033166215</v>
      </c>
      <c r="W107" s="33">
        <v>0.521860912</v>
      </c>
      <c r="X107" s="33">
        <v>0.405935124</v>
      </c>
      <c r="Y107" s="33">
        <v>0.35664295</v>
      </c>
      <c r="Z107" s="33">
        <v>0.403885325</v>
      </c>
      <c r="AA107" s="33">
        <v>0.494460565</v>
      </c>
      <c r="AB107" s="33">
        <v>0.289760217</v>
      </c>
      <c r="AC107" s="33">
        <v>0.215891957</v>
      </c>
      <c r="AD107" s="33">
        <v>0.163794718</v>
      </c>
      <c r="AE107" s="33">
        <v>0.274616801</v>
      </c>
      <c r="AF107" s="33">
        <v>0.21692954</v>
      </c>
      <c r="AG107" s="33">
        <v>0.34795908</v>
      </c>
      <c r="AH107" s="33">
        <v>0.33827827</v>
      </c>
      <c r="AI107" s="33">
        <v>0.465922954</v>
      </c>
      <c r="AJ107" s="33">
        <v>0.050615432</v>
      </c>
      <c r="AK107" s="33">
        <v>0.014647032</v>
      </c>
      <c r="AL107" s="33">
        <v>-0.007245045</v>
      </c>
    </row>
    <row r="108">
      <c r="A108" s="33">
        <v>1956.0</v>
      </c>
      <c r="B108" s="33">
        <v>0.041030804</v>
      </c>
      <c r="C108" s="33">
        <v>-0.039604878</v>
      </c>
      <c r="D108" s="33">
        <v>0.275545104</v>
      </c>
      <c r="E108" s="33">
        <v>0.27870697</v>
      </c>
      <c r="F108" s="33">
        <v>0.207378929</v>
      </c>
      <c r="G108" s="33">
        <v>0.346766944</v>
      </c>
      <c r="H108" s="33">
        <v>0.572864022</v>
      </c>
      <c r="I108" s="33">
        <v>0.520114843</v>
      </c>
      <c r="J108" s="33">
        <v>0.211416371</v>
      </c>
      <c r="K108" s="33">
        <v>0.04661484</v>
      </c>
      <c r="L108" s="33">
        <v>0.194679567</v>
      </c>
      <c r="M108" s="33">
        <v>0.192583213</v>
      </c>
      <c r="N108" s="33">
        <v>0.071862054</v>
      </c>
      <c r="O108" s="33">
        <v>-0.139201506</v>
      </c>
      <c r="P108" s="33">
        <v>0.363959838</v>
      </c>
      <c r="Q108" s="33">
        <v>0.482695971</v>
      </c>
      <c r="R108" s="33">
        <v>0.397463351</v>
      </c>
      <c r="S108" s="33">
        <v>0.084308094</v>
      </c>
      <c r="T108" s="33">
        <v>0.105661478</v>
      </c>
      <c r="U108" s="33">
        <v>0.1087336</v>
      </c>
      <c r="V108" s="33">
        <v>0.139657288</v>
      </c>
      <c r="W108" s="33">
        <v>0.336901289</v>
      </c>
      <c r="X108" s="33">
        <v>0.373842134</v>
      </c>
      <c r="Y108" s="33">
        <v>0.378398914</v>
      </c>
      <c r="Z108" s="33">
        <v>0.400768859</v>
      </c>
      <c r="AA108" s="33">
        <v>0.515471474</v>
      </c>
      <c r="AB108" s="33">
        <v>0.341122586</v>
      </c>
      <c r="AC108" s="33">
        <v>0.344077995</v>
      </c>
      <c r="AD108" s="33">
        <v>0.136930927</v>
      </c>
      <c r="AE108" s="33">
        <v>0.310213986</v>
      </c>
      <c r="AF108" s="33">
        <v>0.164052137</v>
      </c>
      <c r="AG108" s="33">
        <v>0.162972857</v>
      </c>
      <c r="AH108" s="33">
        <v>0.352714241</v>
      </c>
      <c r="AI108" s="33">
        <v>0.186663386</v>
      </c>
      <c r="AJ108" s="33">
        <v>-0.056582991</v>
      </c>
      <c r="AK108" s="33">
        <v>-0.093973793</v>
      </c>
      <c r="AL108" s="33">
        <v>0.029107551</v>
      </c>
    </row>
    <row r="109">
      <c r="A109" s="33">
        <v>1957.0</v>
      </c>
      <c r="B109" s="33">
        <v>0.155782772</v>
      </c>
      <c r="C109" s="33">
        <v>-0.122745489</v>
      </c>
      <c r="D109" s="33">
        <v>0.289568555</v>
      </c>
      <c r="E109" s="33">
        <v>0.329126167</v>
      </c>
      <c r="F109" s="33">
        <v>0.221645088</v>
      </c>
      <c r="G109" s="33">
        <v>0.198798875</v>
      </c>
      <c r="H109" s="33">
        <v>0.584633471</v>
      </c>
      <c r="I109" s="33">
        <v>0.357108552</v>
      </c>
      <c r="J109" s="33">
        <v>0.340374204</v>
      </c>
      <c r="K109" s="33">
        <v>0.112471252</v>
      </c>
      <c r="L109" s="33">
        <v>0.090920211</v>
      </c>
      <c r="M109" s="33">
        <v>0.314762942</v>
      </c>
      <c r="N109" s="33">
        <v>0.283749909</v>
      </c>
      <c r="O109" s="33">
        <v>0.119278281</v>
      </c>
      <c r="P109" s="33">
        <v>0.480716228</v>
      </c>
      <c r="Q109" s="33">
        <v>0.169572288</v>
      </c>
      <c r="R109" s="33">
        <v>0.474168326</v>
      </c>
      <c r="S109" s="33">
        <v>0.15565632</v>
      </c>
      <c r="T109" s="33">
        <v>0.150492884</v>
      </c>
      <c r="U109" s="33">
        <v>-0.038542234</v>
      </c>
      <c r="V109" s="33">
        <v>0.160908592</v>
      </c>
      <c r="W109" s="33">
        <v>0.505389822</v>
      </c>
      <c r="X109" s="33">
        <v>0.378498889</v>
      </c>
      <c r="Y109" s="33">
        <v>0.476322296</v>
      </c>
      <c r="Z109" s="33">
        <v>0.516070084</v>
      </c>
      <c r="AA109" s="33">
        <v>0.509605271</v>
      </c>
      <c r="AB109" s="33">
        <v>0.527153327</v>
      </c>
      <c r="AC109" s="33">
        <v>0.422174695</v>
      </c>
      <c r="AD109" s="33">
        <v>0.159282336</v>
      </c>
      <c r="AE109" s="33">
        <v>0.233601581</v>
      </c>
      <c r="AF109" s="33">
        <v>0.402547067</v>
      </c>
      <c r="AG109" s="33">
        <v>0.246196367</v>
      </c>
      <c r="AH109" s="33">
        <v>0.373670962</v>
      </c>
      <c r="AI109" s="33">
        <v>0.274006457</v>
      </c>
      <c r="AJ109" s="33">
        <v>-0.129627126</v>
      </c>
      <c r="AK109" s="33">
        <v>0.00826644</v>
      </c>
      <c r="AL109" s="33">
        <v>0.180572067</v>
      </c>
    </row>
    <row r="110">
      <c r="A110" s="33">
        <v>1958.0</v>
      </c>
      <c r="B110" s="33">
        <v>0.124772752</v>
      </c>
      <c r="C110" s="33">
        <v>-0.013250081</v>
      </c>
      <c r="D110" s="33">
        <v>0.308200358</v>
      </c>
      <c r="E110" s="33">
        <v>0.361534557</v>
      </c>
      <c r="F110" s="33">
        <v>0.089626293</v>
      </c>
      <c r="G110" s="33">
        <v>0.070194209</v>
      </c>
      <c r="H110" s="33">
        <v>0.533365214</v>
      </c>
      <c r="I110" s="33">
        <v>0.161806567</v>
      </c>
      <c r="J110" s="33">
        <v>0.351748447</v>
      </c>
      <c r="K110" s="33">
        <v>0.118228611</v>
      </c>
      <c r="L110" s="33">
        <v>0.197285406</v>
      </c>
      <c r="M110" s="33">
        <v>0.413503947</v>
      </c>
      <c r="N110" s="33">
        <v>0.308996703</v>
      </c>
      <c r="O110" s="33">
        <v>0.04090784</v>
      </c>
      <c r="P110" s="33">
        <v>0.594076303</v>
      </c>
      <c r="Q110" s="33">
        <v>0.205890401</v>
      </c>
      <c r="R110" s="33">
        <v>0.498147602</v>
      </c>
      <c r="S110" s="33">
        <v>-0.006074343</v>
      </c>
      <c r="T110" s="33">
        <v>0.276945458</v>
      </c>
      <c r="U110" s="33">
        <v>0.017053277</v>
      </c>
      <c r="V110" s="33">
        <v>0.076737944</v>
      </c>
      <c r="W110" s="33">
        <v>0.572411158</v>
      </c>
      <c r="X110" s="33">
        <v>0.337447189</v>
      </c>
      <c r="Y110" s="33">
        <v>0.407821944</v>
      </c>
      <c r="Z110" s="33">
        <v>0.369107754</v>
      </c>
      <c r="AA110" s="33">
        <v>0.414662387</v>
      </c>
      <c r="AB110" s="33">
        <v>0.64262195</v>
      </c>
      <c r="AC110" s="33">
        <v>0.200954329</v>
      </c>
      <c r="AD110" s="33">
        <v>0.208816018</v>
      </c>
      <c r="AE110" s="33">
        <v>0.292095934</v>
      </c>
      <c r="AF110" s="33">
        <v>0.331468827</v>
      </c>
      <c r="AG110" s="33">
        <v>0.333126482</v>
      </c>
      <c r="AH110" s="33">
        <v>0.417504301</v>
      </c>
      <c r="AI110" s="33">
        <v>0.244728462</v>
      </c>
      <c r="AJ110" s="33">
        <v>-0.046340233</v>
      </c>
      <c r="AK110" s="33">
        <v>-0.004248419</v>
      </c>
      <c r="AL110" s="33">
        <v>0.121164624</v>
      </c>
    </row>
    <row r="111">
      <c r="A111" s="33">
        <v>1959.0</v>
      </c>
      <c r="B111" s="33">
        <v>0.214592795</v>
      </c>
      <c r="C111" s="33">
        <v>0.001616897</v>
      </c>
      <c r="D111" s="33">
        <v>0.376912001</v>
      </c>
      <c r="E111" s="33">
        <v>0.058960552</v>
      </c>
      <c r="F111" s="33">
        <v>0.160871672</v>
      </c>
      <c r="G111" s="33">
        <v>-0.103224274</v>
      </c>
      <c r="H111" s="33">
        <v>0.537239643</v>
      </c>
      <c r="I111" s="33">
        <v>0.22238702</v>
      </c>
      <c r="J111" s="33">
        <v>0.200462777</v>
      </c>
      <c r="K111" s="33">
        <v>0.174694442</v>
      </c>
      <c r="L111" s="33">
        <v>0.132072406</v>
      </c>
      <c r="M111" s="33">
        <v>0.372030552</v>
      </c>
      <c r="N111" s="33">
        <v>0.353836695</v>
      </c>
      <c r="O111" s="33">
        <v>0.127374643</v>
      </c>
      <c r="P111" s="33">
        <v>0.502767176</v>
      </c>
      <c r="Q111" s="33">
        <v>0.423674724</v>
      </c>
      <c r="R111" s="33">
        <v>0.486210904</v>
      </c>
      <c r="S111" s="33">
        <v>0.092894766</v>
      </c>
      <c r="T111" s="33">
        <v>0.335416962</v>
      </c>
      <c r="U111" s="33">
        <v>0.255187878</v>
      </c>
      <c r="V111" s="33">
        <v>0.089470947</v>
      </c>
      <c r="W111" s="33">
        <v>0.378846197</v>
      </c>
      <c r="X111" s="33">
        <v>0.449125631</v>
      </c>
      <c r="Y111" s="33">
        <v>0.409886148</v>
      </c>
      <c r="Z111" s="33">
        <v>0.244947497</v>
      </c>
      <c r="AA111" s="33">
        <v>0.491031261</v>
      </c>
      <c r="AB111" s="33">
        <v>0.540959888</v>
      </c>
      <c r="AC111" s="33">
        <v>0.077543307</v>
      </c>
      <c r="AD111" s="33">
        <v>0.423651083</v>
      </c>
      <c r="AE111" s="33">
        <v>0.242943584</v>
      </c>
      <c r="AF111" s="33">
        <v>0.175557919</v>
      </c>
      <c r="AG111" s="33">
        <v>0.265112294</v>
      </c>
      <c r="AH111" s="33">
        <v>0.511697791</v>
      </c>
      <c r="AI111" s="33">
        <v>0.305289693</v>
      </c>
      <c r="AJ111" s="33">
        <v>0.165111637</v>
      </c>
      <c r="AK111" s="33">
        <v>-0.169417226</v>
      </c>
      <c r="AL111" s="33">
        <v>0.071240779</v>
      </c>
    </row>
    <row r="112">
      <c r="A112" s="33">
        <v>1960.0</v>
      </c>
      <c r="B112" s="33">
        <v>0.278862472</v>
      </c>
      <c r="C112" s="33">
        <v>-0.165622815</v>
      </c>
      <c r="D112" s="33">
        <v>0.259730065</v>
      </c>
      <c r="E112" s="33">
        <v>0.263959824</v>
      </c>
      <c r="F112" s="33">
        <v>0.310721421</v>
      </c>
      <c r="G112" s="33">
        <v>-4.26419E-4</v>
      </c>
      <c r="H112" s="33">
        <v>0.687252427</v>
      </c>
      <c r="I112" s="33">
        <v>0.116059873</v>
      </c>
      <c r="J112" s="33">
        <v>0.17326136</v>
      </c>
      <c r="K112" s="33">
        <v>0.216141888</v>
      </c>
      <c r="L112" s="33">
        <v>0.218818318</v>
      </c>
      <c r="M112" s="33">
        <v>0.274434222</v>
      </c>
      <c r="N112" s="33">
        <v>0.23553248</v>
      </c>
      <c r="O112" s="33">
        <v>0.090762484</v>
      </c>
      <c r="P112" s="33">
        <v>0.572492143</v>
      </c>
      <c r="Q112" s="33">
        <v>0.363929628</v>
      </c>
      <c r="R112" s="33">
        <v>0.63991275</v>
      </c>
      <c r="S112" s="33">
        <v>0.315107545</v>
      </c>
      <c r="T112" s="33">
        <v>0.220219561</v>
      </c>
      <c r="U112" s="33">
        <v>0.341488137</v>
      </c>
      <c r="V112" s="33">
        <v>0.140236018</v>
      </c>
      <c r="W112" s="33">
        <v>0.393763829</v>
      </c>
      <c r="X112" s="33">
        <v>0.470372338</v>
      </c>
      <c r="Y112" s="33">
        <v>0.440535735</v>
      </c>
      <c r="Z112" s="33">
        <v>0.267729056</v>
      </c>
      <c r="AA112" s="33">
        <v>0.554144964</v>
      </c>
      <c r="AB112" s="33">
        <v>0.437556767</v>
      </c>
      <c r="AC112" s="33">
        <v>-0.007594507</v>
      </c>
      <c r="AD112" s="33">
        <v>0.159479395</v>
      </c>
      <c r="AE112" s="33">
        <v>0.303786824</v>
      </c>
      <c r="AF112" s="33">
        <v>0.425356119</v>
      </c>
      <c r="AG112" s="33">
        <v>0.264151503</v>
      </c>
      <c r="AH112" s="33">
        <v>0.527070276</v>
      </c>
      <c r="AI112" s="33">
        <v>0.011137488</v>
      </c>
      <c r="AJ112" s="33">
        <v>0.234393458</v>
      </c>
      <c r="AK112" s="33">
        <v>-0.010346203</v>
      </c>
      <c r="AL112" s="33">
        <v>0.055176857</v>
      </c>
    </row>
    <row r="113">
      <c r="A113" s="33">
        <v>1961.0</v>
      </c>
      <c r="B113" s="33">
        <v>0.235457922</v>
      </c>
      <c r="C113" s="33">
        <v>-0.004035551</v>
      </c>
      <c r="D113" s="33">
        <v>0.234983618</v>
      </c>
      <c r="E113" s="33">
        <v>0.392844782</v>
      </c>
      <c r="F113" s="33">
        <v>0.192456836</v>
      </c>
      <c r="G113" s="33">
        <v>0.18205504</v>
      </c>
      <c r="H113" s="33">
        <v>0.761485311</v>
      </c>
      <c r="I113" s="33">
        <v>0.165914622</v>
      </c>
      <c r="J113" s="33">
        <v>0.342289376</v>
      </c>
      <c r="K113" s="33">
        <v>0.088724208</v>
      </c>
      <c r="L113" s="33">
        <v>0.156151742</v>
      </c>
      <c r="M113" s="33">
        <v>0.213050903</v>
      </c>
      <c r="N113" s="33">
        <v>0.322900779</v>
      </c>
      <c r="O113" s="33">
        <v>0.025270218</v>
      </c>
      <c r="P113" s="33">
        <v>0.505461264</v>
      </c>
      <c r="Q113" s="33">
        <v>0.370738088</v>
      </c>
      <c r="R113" s="33">
        <v>0.570223199</v>
      </c>
      <c r="S113" s="33">
        <v>0.064468892</v>
      </c>
      <c r="T113" s="33">
        <v>0.149103977</v>
      </c>
      <c r="U113" s="33">
        <v>0.160272009</v>
      </c>
      <c r="V113" s="33">
        <v>0.118917618</v>
      </c>
      <c r="W113" s="33">
        <v>0.497434355</v>
      </c>
      <c r="X113" s="33">
        <v>0.480848248</v>
      </c>
      <c r="Y113" s="33">
        <v>0.474044733</v>
      </c>
      <c r="Z113" s="33">
        <v>0.374834487</v>
      </c>
      <c r="AA113" s="33">
        <v>0.476125286</v>
      </c>
      <c r="AB113" s="33">
        <v>0.360541702</v>
      </c>
      <c r="AC113" s="33">
        <v>0.234336435</v>
      </c>
      <c r="AD113" s="33">
        <v>0.152571619</v>
      </c>
      <c r="AE113" s="33">
        <v>0.291314837</v>
      </c>
      <c r="AF113" s="33">
        <v>0.411760537</v>
      </c>
      <c r="AG113" s="33">
        <v>0.130348774</v>
      </c>
      <c r="AH113" s="33">
        <v>0.34818383</v>
      </c>
      <c r="AI113" s="33">
        <v>-0.052457201</v>
      </c>
      <c r="AJ113" s="33">
        <v>0.365860938</v>
      </c>
      <c r="AK113" s="33">
        <v>-0.029119574</v>
      </c>
      <c r="AL113" s="33">
        <v>0.031173124</v>
      </c>
    </row>
    <row r="114">
      <c r="A114" s="33">
        <v>1962.0</v>
      </c>
      <c r="B114" s="33">
        <v>0.158341767</v>
      </c>
      <c r="C114" s="33">
        <v>0.149527029</v>
      </c>
      <c r="D114" s="33">
        <v>0.239337628</v>
      </c>
      <c r="E114" s="33">
        <v>0.17550053</v>
      </c>
      <c r="F114" s="33">
        <v>0.193968054</v>
      </c>
      <c r="G114" s="33">
        <v>0.249291869</v>
      </c>
      <c r="H114" s="33">
        <v>0.437426273</v>
      </c>
      <c r="I114" s="33">
        <v>0.300177574</v>
      </c>
      <c r="J114" s="33">
        <v>0.445552265</v>
      </c>
      <c r="K114" s="33">
        <v>0.142935908</v>
      </c>
      <c r="L114" s="33">
        <v>0.144615075</v>
      </c>
      <c r="M114" s="33">
        <v>0.293923521</v>
      </c>
      <c r="N114" s="33">
        <v>0.379124987</v>
      </c>
      <c r="O114" s="33">
        <v>-0.199198995</v>
      </c>
      <c r="P114" s="33">
        <v>0.386549774</v>
      </c>
      <c r="Q114" s="33">
        <v>0.507971157</v>
      </c>
      <c r="R114" s="33">
        <v>0.275405</v>
      </c>
      <c r="S114" s="33">
        <v>-0.040300531</v>
      </c>
      <c r="T114" s="33">
        <v>0.171351095</v>
      </c>
      <c r="U114" s="33">
        <v>0.15193135</v>
      </c>
      <c r="V114" s="33">
        <v>0.004535607</v>
      </c>
      <c r="W114" s="33">
        <v>0.393752198</v>
      </c>
      <c r="X114" s="33">
        <v>0.408106469</v>
      </c>
      <c r="Y114" s="33">
        <v>0.312824384</v>
      </c>
      <c r="Z114" s="33">
        <v>0.555704026</v>
      </c>
      <c r="AA114" s="33">
        <v>0.521319018</v>
      </c>
      <c r="AB114" s="33">
        <v>0.392823018</v>
      </c>
      <c r="AC114" s="33">
        <v>0.27959275</v>
      </c>
      <c r="AD114" s="33">
        <v>0.284247846</v>
      </c>
      <c r="AE114" s="33">
        <v>0.220820852</v>
      </c>
      <c r="AF114" s="33">
        <v>0.260023208</v>
      </c>
      <c r="AG114" s="33">
        <v>0.177448991</v>
      </c>
      <c r="AH114" s="33">
        <v>0.260276614</v>
      </c>
      <c r="AI114" s="33">
        <v>-0.031735648</v>
      </c>
      <c r="AJ114" s="33">
        <v>0.361156761</v>
      </c>
      <c r="AK114" s="33">
        <v>0.004558101</v>
      </c>
      <c r="AL114" s="33">
        <v>-0.166498225</v>
      </c>
    </row>
    <row r="115">
      <c r="A115" s="33">
        <v>1963.0</v>
      </c>
      <c r="B115" s="33">
        <v>-0.046698939</v>
      </c>
      <c r="C115" s="33">
        <v>0.177773023</v>
      </c>
      <c r="D115" s="33">
        <v>0.041965229</v>
      </c>
      <c r="E115" s="33">
        <v>0.108286644</v>
      </c>
      <c r="F115" s="33">
        <v>0.312274374</v>
      </c>
      <c r="G115" s="33">
        <v>0.317892341</v>
      </c>
      <c r="H115" s="33">
        <v>0.350359947</v>
      </c>
      <c r="I115" s="33">
        <v>0.373406452</v>
      </c>
      <c r="J115" s="33">
        <v>0.298434259</v>
      </c>
      <c r="K115" s="33">
        <v>-0.001887015</v>
      </c>
      <c r="L115" s="33">
        <v>0.02874683</v>
      </c>
      <c r="M115" s="33">
        <v>0.41683766</v>
      </c>
      <c r="N115" s="33">
        <v>0.157272118</v>
      </c>
      <c r="O115" s="33">
        <v>-0.241086078</v>
      </c>
      <c r="P115" s="33">
        <v>0.32348773</v>
      </c>
      <c r="Q115" s="33">
        <v>0.197008186</v>
      </c>
      <c r="R115" s="33">
        <v>0.267232282</v>
      </c>
      <c r="S115" s="33">
        <v>-0.130975726</v>
      </c>
      <c r="T115" s="33">
        <v>0.033942151</v>
      </c>
      <c r="U115" s="33">
        <v>0.244075272</v>
      </c>
      <c r="V115" s="33">
        <v>-0.209236492</v>
      </c>
      <c r="W115" s="33">
        <v>0.214112069</v>
      </c>
      <c r="X115" s="33">
        <v>0.19053089</v>
      </c>
      <c r="Y115" s="33">
        <v>0.227502554</v>
      </c>
      <c r="Z115" s="33">
        <v>0.246073282</v>
      </c>
      <c r="AA115" s="33">
        <v>0.444413888</v>
      </c>
      <c r="AB115" s="33">
        <v>0.325170795</v>
      </c>
      <c r="AC115" s="33">
        <v>-0.095697613</v>
      </c>
      <c r="AD115" s="33">
        <v>0.361051086</v>
      </c>
      <c r="AE115" s="33">
        <v>0.295071981</v>
      </c>
      <c r="AF115" s="33">
        <v>0.362054096</v>
      </c>
      <c r="AG115" s="33">
        <v>0.098012214</v>
      </c>
      <c r="AH115" s="33">
        <v>0.113805204</v>
      </c>
      <c r="AI115" s="33">
        <v>-0.049713953</v>
      </c>
      <c r="AJ115" s="33">
        <v>0.071511807</v>
      </c>
      <c r="AK115" s="33">
        <v>-0.215195693</v>
      </c>
      <c r="AL115" s="33">
        <v>-0.142240347</v>
      </c>
    </row>
    <row r="116">
      <c r="A116" s="33">
        <v>1964.0</v>
      </c>
      <c r="B116" s="33">
        <v>-0.123672973</v>
      </c>
      <c r="C116" s="33">
        <v>-0.16623091</v>
      </c>
      <c r="D116" s="33">
        <v>-0.081049173</v>
      </c>
      <c r="E116" s="33">
        <v>0.089600105</v>
      </c>
      <c r="F116" s="33">
        <v>-0.00611772</v>
      </c>
      <c r="G116" s="33">
        <v>0.314371845</v>
      </c>
      <c r="H116" s="33">
        <v>0.368246856</v>
      </c>
      <c r="I116" s="33">
        <v>0.381161544</v>
      </c>
      <c r="J116" s="33">
        <v>0.079193784</v>
      </c>
      <c r="K116" s="33">
        <v>0.149640251</v>
      </c>
      <c r="L116" s="33">
        <v>-0.0185166</v>
      </c>
      <c r="M116" s="33">
        <v>0.367670509</v>
      </c>
      <c r="N116" s="33">
        <v>0.123054948</v>
      </c>
      <c r="O116" s="33">
        <v>-0.188476505</v>
      </c>
      <c r="P116" s="33">
        <v>0.280833161</v>
      </c>
      <c r="Q116" s="33">
        <v>0.126580443</v>
      </c>
      <c r="R116" s="33">
        <v>0.189284373</v>
      </c>
      <c r="S116" s="33">
        <v>-0.174377286</v>
      </c>
      <c r="T116" s="33">
        <v>-0.26488008</v>
      </c>
      <c r="U116" s="33">
        <v>0.145938762</v>
      </c>
      <c r="V116" s="33">
        <v>-0.235799626</v>
      </c>
      <c r="W116" s="33">
        <v>0.036951446</v>
      </c>
      <c r="X116" s="33">
        <v>0.188628228</v>
      </c>
      <c r="Y116" s="33">
        <v>0.186474527</v>
      </c>
      <c r="Z116" s="33">
        <v>0.168510194</v>
      </c>
      <c r="AA116" s="33">
        <v>0.36872354</v>
      </c>
      <c r="AB116" s="33">
        <v>0.222685507</v>
      </c>
      <c r="AC116" s="33">
        <v>-0.208061257</v>
      </c>
      <c r="AD116" s="33">
        <v>-0.064434549</v>
      </c>
      <c r="AE116" s="33">
        <v>0.207038177</v>
      </c>
      <c r="AF116" s="33">
        <v>0.313236206</v>
      </c>
      <c r="AG116" s="33">
        <v>0.113988571</v>
      </c>
      <c r="AH116" s="33">
        <v>0.28763159</v>
      </c>
      <c r="AI116" s="33">
        <v>-0.054236724</v>
      </c>
      <c r="AJ116" s="33">
        <v>-0.13719239</v>
      </c>
      <c r="AK116" s="33">
        <v>-0.323016279</v>
      </c>
      <c r="AL116" s="33">
        <v>-0.104405319</v>
      </c>
    </row>
    <row r="117">
      <c r="A117" s="33">
        <v>1965.0</v>
      </c>
      <c r="B117" s="33">
        <v>-0.129775503</v>
      </c>
      <c r="C117" s="33">
        <v>-0.048718427</v>
      </c>
      <c r="D117" s="33">
        <v>-0.089171317</v>
      </c>
      <c r="E117" s="33">
        <v>-0.025034781</v>
      </c>
      <c r="F117" s="33">
        <v>-0.061364136</v>
      </c>
      <c r="G117" s="33">
        <v>0.070181671</v>
      </c>
      <c r="H117" s="33">
        <v>0.49083455</v>
      </c>
      <c r="I117" s="33">
        <v>0.493559182</v>
      </c>
      <c r="J117" s="33">
        <v>0.078398388</v>
      </c>
      <c r="K117" s="33">
        <v>-0.069187198</v>
      </c>
      <c r="L117" s="33">
        <v>-0.005125827</v>
      </c>
      <c r="M117" s="33">
        <v>0.423597039</v>
      </c>
      <c r="N117" s="33">
        <v>0.27175836</v>
      </c>
      <c r="O117" s="33">
        <v>-0.23147158</v>
      </c>
      <c r="P117" s="33">
        <v>0.29001526</v>
      </c>
      <c r="Q117" s="33">
        <v>0.316312283</v>
      </c>
      <c r="R117" s="33">
        <v>0.239308688</v>
      </c>
      <c r="S117" s="33">
        <v>-0.168246534</v>
      </c>
      <c r="T117" s="33">
        <v>-0.162537456</v>
      </c>
      <c r="U117" s="33">
        <v>0.043996937</v>
      </c>
      <c r="V117" s="33">
        <v>-0.278287964</v>
      </c>
      <c r="W117" s="33">
        <v>0.26736155</v>
      </c>
      <c r="X117" s="33">
        <v>0.248165467</v>
      </c>
      <c r="Y117" s="33">
        <v>0.242322872</v>
      </c>
      <c r="Z117" s="33">
        <v>0.232301917</v>
      </c>
      <c r="AA117" s="33">
        <v>0.299813269</v>
      </c>
      <c r="AB117" s="33">
        <v>0.232346636</v>
      </c>
      <c r="AC117" s="33">
        <v>-0.085621093</v>
      </c>
      <c r="AD117" s="33">
        <v>-0.226247258</v>
      </c>
      <c r="AE117" s="33">
        <v>0.229813291</v>
      </c>
      <c r="AF117" s="33">
        <v>0.454059548</v>
      </c>
      <c r="AG117" s="33">
        <v>0.060273516</v>
      </c>
      <c r="AH117" s="33">
        <v>0.302052763</v>
      </c>
      <c r="AI117" s="33">
        <v>0.067285654</v>
      </c>
      <c r="AJ117" s="33">
        <v>-0.248372812</v>
      </c>
      <c r="AK117" s="33">
        <v>-0.421137139</v>
      </c>
      <c r="AL117" s="33">
        <v>-0.187043457</v>
      </c>
    </row>
    <row r="118">
      <c r="A118" s="33">
        <v>1966.0</v>
      </c>
      <c r="B118" s="33">
        <v>-0.141697708</v>
      </c>
      <c r="C118" s="33">
        <v>2.75408E-4</v>
      </c>
      <c r="D118" s="33">
        <v>0.155968003</v>
      </c>
      <c r="E118" s="33">
        <v>0.08698399</v>
      </c>
      <c r="F118" s="33">
        <v>-0.024164458</v>
      </c>
      <c r="G118" s="33">
        <v>0.088031501</v>
      </c>
      <c r="H118" s="33">
        <v>0.446309514</v>
      </c>
      <c r="I118" s="33">
        <v>0.313518496</v>
      </c>
      <c r="J118" s="33">
        <v>0.258982741</v>
      </c>
      <c r="K118" s="33">
        <v>-0.031327351</v>
      </c>
      <c r="L118" s="33">
        <v>-0.089313769</v>
      </c>
      <c r="M118" s="33">
        <v>0.192658737</v>
      </c>
      <c r="N118" s="33">
        <v>0.216652839</v>
      </c>
      <c r="O118" s="33">
        <v>-0.030568031</v>
      </c>
      <c r="P118" s="33">
        <v>0.409735073</v>
      </c>
      <c r="Q118" s="33">
        <v>0.070774247</v>
      </c>
      <c r="R118" s="33">
        <v>0.310217592</v>
      </c>
      <c r="S118" s="33">
        <v>-0.127017134</v>
      </c>
      <c r="T118" s="33">
        <v>0.067697671</v>
      </c>
      <c r="U118" s="33">
        <v>0.008266605</v>
      </c>
      <c r="V118" s="33">
        <v>-0.21800243</v>
      </c>
      <c r="W118" s="33">
        <v>0.239439876</v>
      </c>
      <c r="X118" s="33">
        <v>0.240621388</v>
      </c>
      <c r="Y118" s="33">
        <v>0.309731286</v>
      </c>
      <c r="Z118" s="33">
        <v>0.371428525</v>
      </c>
      <c r="AA118" s="33">
        <v>0.211067556</v>
      </c>
      <c r="AB118" s="33">
        <v>0.291795246</v>
      </c>
      <c r="AC118" s="33">
        <v>0.160789166</v>
      </c>
      <c r="AD118" s="33">
        <v>-0.050475702</v>
      </c>
      <c r="AE118" s="33">
        <v>0.13423651</v>
      </c>
      <c r="AF118" s="33">
        <v>0.33308363</v>
      </c>
      <c r="AG118" s="33">
        <v>0.09815173</v>
      </c>
      <c r="AH118" s="33">
        <v>0.245946313</v>
      </c>
      <c r="AI118" s="33">
        <v>0.146295563</v>
      </c>
      <c r="AJ118" s="33">
        <v>-0.323075093</v>
      </c>
      <c r="AK118" s="33">
        <v>-0.430185322</v>
      </c>
      <c r="AL118" s="33">
        <v>-0.115400499</v>
      </c>
    </row>
    <row r="119">
      <c r="A119" s="33">
        <v>1967.0</v>
      </c>
      <c r="B119" s="33">
        <v>-0.056360114</v>
      </c>
      <c r="C119" s="33">
        <v>-0.294442539</v>
      </c>
      <c r="D119" s="33">
        <v>0.020689104</v>
      </c>
      <c r="E119" s="33">
        <v>0.244208371</v>
      </c>
      <c r="F119" s="33">
        <v>-0.232259893</v>
      </c>
      <c r="G119" s="33">
        <v>0.159776521</v>
      </c>
      <c r="H119" s="33">
        <v>0.579753821</v>
      </c>
      <c r="I119" s="33">
        <v>0.08686082</v>
      </c>
      <c r="J119" s="33">
        <v>0.485220187</v>
      </c>
      <c r="K119" s="33">
        <v>0.021929174</v>
      </c>
      <c r="L119" s="33">
        <v>0.138004236</v>
      </c>
      <c r="M119" s="33">
        <v>0.10220307</v>
      </c>
      <c r="N119" s="33">
        <v>0.197014846</v>
      </c>
      <c r="O119" s="33">
        <v>-0.265586008</v>
      </c>
      <c r="P119" s="33">
        <v>0.184834103</v>
      </c>
      <c r="Q119" s="33">
        <v>0.220814007</v>
      </c>
      <c r="R119" s="33">
        <v>0.354158473</v>
      </c>
      <c r="S119" s="33">
        <v>-0.076760834</v>
      </c>
      <c r="T119" s="33">
        <v>0.141012327</v>
      </c>
      <c r="U119" s="33">
        <v>0.058570031</v>
      </c>
      <c r="V119" s="33">
        <v>-0.15391594</v>
      </c>
      <c r="W119" s="33">
        <v>0.384849769</v>
      </c>
      <c r="X119" s="33">
        <v>0.381091549</v>
      </c>
      <c r="Y119" s="33">
        <v>0.242417876</v>
      </c>
      <c r="Z119" s="33">
        <v>0.274118864</v>
      </c>
      <c r="AA119" s="33">
        <v>0.211126515</v>
      </c>
      <c r="AB119" s="33">
        <v>0.394804194</v>
      </c>
      <c r="AC119" s="33">
        <v>0.148138626</v>
      </c>
      <c r="AD119" s="33">
        <v>0.146546691</v>
      </c>
      <c r="AE119" s="33">
        <v>0.078085578</v>
      </c>
      <c r="AF119" s="33">
        <v>0.409631092</v>
      </c>
      <c r="AG119" s="33">
        <v>0.127557517</v>
      </c>
      <c r="AH119" s="33">
        <v>0.111034842</v>
      </c>
      <c r="AI119" s="33">
        <v>-0.242624439</v>
      </c>
      <c r="AJ119" s="33">
        <v>-0.475627165</v>
      </c>
      <c r="AK119" s="33">
        <v>-0.34433608</v>
      </c>
      <c r="AL119" s="33">
        <v>-0.115154372</v>
      </c>
    </row>
    <row r="120">
      <c r="A120" s="33">
        <v>1968.0</v>
      </c>
      <c r="B120" s="33">
        <v>0.11820099</v>
      </c>
      <c r="C120" s="33">
        <v>-0.086351084</v>
      </c>
      <c r="D120" s="33">
        <v>0.138888106</v>
      </c>
      <c r="E120" s="33">
        <v>0.355270169</v>
      </c>
      <c r="F120" s="33">
        <v>-0.029566814</v>
      </c>
      <c r="G120" s="33">
        <v>0.213855839</v>
      </c>
      <c r="H120" s="33">
        <v>0.656592366</v>
      </c>
      <c r="I120" s="33">
        <v>0.319825691</v>
      </c>
      <c r="J120" s="33">
        <v>0.520850781</v>
      </c>
      <c r="K120" s="33">
        <v>0.048211507</v>
      </c>
      <c r="L120" s="33">
        <v>0.260337015</v>
      </c>
      <c r="M120" s="33">
        <v>0.239779314</v>
      </c>
      <c r="N120" s="33">
        <v>0.260176845</v>
      </c>
      <c r="O120" s="33">
        <v>-0.344055973</v>
      </c>
      <c r="P120" s="33">
        <v>0.249683936</v>
      </c>
      <c r="Q120" s="33">
        <v>0.334908654</v>
      </c>
      <c r="R120" s="33">
        <v>0.303528993</v>
      </c>
      <c r="S120" s="33">
        <v>-0.139410496</v>
      </c>
      <c r="T120" s="33">
        <v>0.128736375</v>
      </c>
      <c r="U120" s="33">
        <v>0.182235726</v>
      </c>
      <c r="V120" s="33">
        <v>-0.014456762</v>
      </c>
      <c r="W120" s="33">
        <v>0.481476702</v>
      </c>
      <c r="X120" s="33">
        <v>0.363682498</v>
      </c>
      <c r="Y120" s="33">
        <v>0.309623936</v>
      </c>
      <c r="Z120" s="33">
        <v>0.267357595</v>
      </c>
      <c r="AA120" s="33">
        <v>0.369064094</v>
      </c>
      <c r="AB120" s="33">
        <v>0.401302219</v>
      </c>
      <c r="AC120" s="33">
        <v>0.223363226</v>
      </c>
      <c r="AD120" s="33">
        <v>0.278675223</v>
      </c>
      <c r="AE120" s="33">
        <v>0.093726606</v>
      </c>
      <c r="AF120" s="33">
        <v>0.259195102</v>
      </c>
      <c r="AG120" s="33">
        <v>0.090261796</v>
      </c>
      <c r="AH120" s="33">
        <v>0.134257718</v>
      </c>
      <c r="AI120" s="33">
        <v>-0.310870131</v>
      </c>
      <c r="AJ120" s="33">
        <v>-0.3005599</v>
      </c>
      <c r="AK120" s="33">
        <v>-0.268275138</v>
      </c>
      <c r="AL120" s="33">
        <v>-0.264705831</v>
      </c>
    </row>
    <row r="121">
      <c r="A121" s="33">
        <v>1969.0</v>
      </c>
      <c r="B121" s="33">
        <v>0.120657518</v>
      </c>
      <c r="C121" s="33">
        <v>0.118494294</v>
      </c>
      <c r="D121" s="33">
        <v>0.138121202</v>
      </c>
      <c r="E121" s="33">
        <v>0.23802025</v>
      </c>
      <c r="F121" s="33">
        <v>0.099108654</v>
      </c>
      <c r="G121" s="33">
        <v>0.139414635</v>
      </c>
      <c r="H121" s="33">
        <v>0.572189784</v>
      </c>
      <c r="I121" s="33">
        <v>0.397298895</v>
      </c>
      <c r="J121" s="33">
        <v>0.199664798</v>
      </c>
      <c r="K121" s="33">
        <v>0.014956773</v>
      </c>
      <c r="L121" s="33">
        <v>0.04049707</v>
      </c>
      <c r="M121" s="33">
        <v>0.251279099</v>
      </c>
      <c r="N121" s="33">
        <v>0.198260648</v>
      </c>
      <c r="O121" s="33">
        <v>-0.297714075</v>
      </c>
      <c r="P121" s="33">
        <v>0.468251345</v>
      </c>
      <c r="Q121" s="33">
        <v>0.163459696</v>
      </c>
      <c r="R121" s="33">
        <v>0.440145506</v>
      </c>
      <c r="S121" s="33">
        <v>0.031525337</v>
      </c>
      <c r="T121" s="33">
        <v>0.106023965</v>
      </c>
      <c r="U121" s="33">
        <v>0.078801783</v>
      </c>
      <c r="V121" s="33">
        <v>0.058795427</v>
      </c>
      <c r="W121" s="33">
        <v>0.435915555</v>
      </c>
      <c r="X121" s="33">
        <v>0.32954021</v>
      </c>
      <c r="Y121" s="33">
        <v>0.241300691</v>
      </c>
      <c r="Z121" s="33">
        <v>0.608595827</v>
      </c>
      <c r="AA121" s="33">
        <v>0.383439936</v>
      </c>
      <c r="AB121" s="33">
        <v>0.3761406</v>
      </c>
      <c r="AC121" s="33">
        <v>0.103301543</v>
      </c>
      <c r="AD121" s="33">
        <v>0.490893203</v>
      </c>
      <c r="AE121" s="33">
        <v>0.222139394</v>
      </c>
      <c r="AF121" s="33">
        <v>0.24200701</v>
      </c>
      <c r="AG121" s="33">
        <v>0.028996682</v>
      </c>
      <c r="AH121" s="33">
        <v>0.169103113</v>
      </c>
      <c r="AI121" s="33">
        <v>-0.20558704</v>
      </c>
      <c r="AJ121" s="33">
        <v>-0.334098542</v>
      </c>
      <c r="AK121" s="33">
        <v>-0.167535919</v>
      </c>
      <c r="AL121" s="33">
        <v>-0.259190198</v>
      </c>
    </row>
    <row r="122">
      <c r="A122" s="33">
        <v>1970.0</v>
      </c>
      <c r="B122" s="33">
        <v>0.055885676</v>
      </c>
      <c r="C122" s="33">
        <v>0.109554801</v>
      </c>
      <c r="D122" s="33">
        <v>0.138045067</v>
      </c>
      <c r="E122" s="33">
        <v>0.45927681</v>
      </c>
      <c r="F122" s="33">
        <v>0.351876454</v>
      </c>
      <c r="G122" s="33">
        <v>0.127411975</v>
      </c>
      <c r="H122" s="33">
        <v>0.656645285</v>
      </c>
      <c r="I122" s="33">
        <v>0.484697078</v>
      </c>
      <c r="J122" s="33">
        <v>0.049979318</v>
      </c>
      <c r="K122" s="33">
        <v>0.149605404</v>
      </c>
      <c r="L122" s="33">
        <v>0.090534804</v>
      </c>
      <c r="M122" s="33">
        <v>0.193045657</v>
      </c>
      <c r="N122" s="33">
        <v>0.315189658</v>
      </c>
      <c r="O122" s="33">
        <v>-0.184105765</v>
      </c>
      <c r="P122" s="33">
        <v>0.567069719</v>
      </c>
      <c r="Q122" s="33">
        <v>0.460007182</v>
      </c>
      <c r="R122" s="33">
        <v>0.52632994</v>
      </c>
      <c r="S122" s="33">
        <v>0.131610477</v>
      </c>
      <c r="T122" s="33">
        <v>0.045599951</v>
      </c>
      <c r="U122" s="33">
        <v>0.066426535</v>
      </c>
      <c r="V122" s="33">
        <v>-0.095519554</v>
      </c>
      <c r="W122" s="33">
        <v>0.530903497</v>
      </c>
      <c r="X122" s="33">
        <v>0.324899239</v>
      </c>
      <c r="Y122" s="33">
        <v>0.302869733</v>
      </c>
      <c r="Z122" s="33">
        <v>0.390885053</v>
      </c>
      <c r="AA122" s="33">
        <v>0.431434382</v>
      </c>
      <c r="AB122" s="33">
        <v>0.453809332</v>
      </c>
      <c r="AC122" s="33">
        <v>0.137007144</v>
      </c>
      <c r="AD122" s="33">
        <v>0.1847409</v>
      </c>
      <c r="AE122" s="33">
        <v>0.238405449</v>
      </c>
      <c r="AF122" s="33">
        <v>0.500982261</v>
      </c>
      <c r="AG122" s="33">
        <v>0.11550849</v>
      </c>
      <c r="AH122" s="33">
        <v>0.281264663</v>
      </c>
      <c r="AI122" s="33">
        <v>-0.039454674</v>
      </c>
      <c r="AJ122" s="33">
        <v>-0.278528781</v>
      </c>
      <c r="AK122" s="33">
        <v>-0.187485429</v>
      </c>
      <c r="AL122" s="33">
        <v>-0.20130011</v>
      </c>
    </row>
    <row r="123">
      <c r="A123" s="33">
        <v>1971.0</v>
      </c>
      <c r="B123" s="33">
        <v>0.024163154</v>
      </c>
      <c r="C123" s="33">
        <v>-0.016584872</v>
      </c>
      <c r="D123" s="33">
        <v>0.178724355</v>
      </c>
      <c r="E123" s="33">
        <v>0.401175563</v>
      </c>
      <c r="F123" s="33">
        <v>0.316475136</v>
      </c>
      <c r="G123" s="33">
        <v>0.084452874</v>
      </c>
      <c r="H123" s="33">
        <v>0.703105752</v>
      </c>
      <c r="I123" s="33">
        <v>0.625213559</v>
      </c>
      <c r="J123" s="33">
        <v>0.108712176</v>
      </c>
      <c r="K123" s="33">
        <v>-0.069789182</v>
      </c>
      <c r="L123" s="33">
        <v>0.152362453</v>
      </c>
      <c r="M123" s="33">
        <v>0.140125348</v>
      </c>
      <c r="N123" s="33">
        <v>0.341938555</v>
      </c>
      <c r="O123" s="33">
        <v>-0.260063706</v>
      </c>
      <c r="P123" s="33">
        <v>0.610169758</v>
      </c>
      <c r="Q123" s="33">
        <v>0.543472907</v>
      </c>
      <c r="R123" s="33">
        <v>0.38394432</v>
      </c>
      <c r="S123" s="33">
        <v>0.09176604</v>
      </c>
      <c r="T123" s="33">
        <v>0.067956179</v>
      </c>
      <c r="U123" s="33">
        <v>0.024072065</v>
      </c>
      <c r="V123" s="33">
        <v>-0.02582811</v>
      </c>
      <c r="W123" s="33">
        <v>0.570855724</v>
      </c>
      <c r="X123" s="33">
        <v>0.383659913</v>
      </c>
      <c r="Y123" s="33">
        <v>0.324129576</v>
      </c>
      <c r="Z123" s="33">
        <v>0.085749701</v>
      </c>
      <c r="AA123" s="33">
        <v>0.494114689</v>
      </c>
      <c r="AB123" s="33">
        <v>0.635861181</v>
      </c>
      <c r="AC123" s="33">
        <v>0.141504743</v>
      </c>
      <c r="AD123" s="33">
        <v>0.00565588</v>
      </c>
      <c r="AE123" s="33">
        <v>0.248860794</v>
      </c>
      <c r="AF123" s="33">
        <v>0.40491643</v>
      </c>
      <c r="AG123" s="33">
        <v>0.16809632</v>
      </c>
      <c r="AH123" s="33">
        <v>0.205109048</v>
      </c>
      <c r="AI123" s="33">
        <v>0.009196492</v>
      </c>
      <c r="AJ123" s="33">
        <v>-0.278326593</v>
      </c>
      <c r="AK123" s="33">
        <v>-0.161961859</v>
      </c>
      <c r="AL123" s="33">
        <v>-0.03633768</v>
      </c>
    </row>
    <row r="124">
      <c r="A124" s="33">
        <v>1972.0</v>
      </c>
      <c r="B124" s="33">
        <v>0.118820944</v>
      </c>
      <c r="C124" s="33">
        <v>-0.002669704</v>
      </c>
      <c r="D124" s="33">
        <v>-0.051019318</v>
      </c>
      <c r="E124" s="33">
        <v>0.279931024</v>
      </c>
      <c r="F124" s="33">
        <v>0.337998725</v>
      </c>
      <c r="G124" s="33">
        <v>0.310003564</v>
      </c>
      <c r="H124" s="33">
        <v>0.726142426</v>
      </c>
      <c r="I124" s="33">
        <v>0.464939409</v>
      </c>
      <c r="J124" s="33">
        <v>0.458041042</v>
      </c>
      <c r="K124" s="33">
        <v>0.059800132</v>
      </c>
      <c r="L124" s="33">
        <v>0.265722363</v>
      </c>
      <c r="M124" s="33">
        <v>0.268913375</v>
      </c>
      <c r="N124" s="33">
        <v>0.308500562</v>
      </c>
      <c r="O124" s="33">
        <v>-0.342832105</v>
      </c>
      <c r="P124" s="33">
        <v>0.640757102</v>
      </c>
      <c r="Q124" s="33">
        <v>0.268031443</v>
      </c>
      <c r="R124" s="33">
        <v>0.281652154</v>
      </c>
      <c r="S124" s="33">
        <v>0.012914375</v>
      </c>
      <c r="T124" s="33">
        <v>0.260912321</v>
      </c>
      <c r="U124" s="33">
        <v>0.028535271</v>
      </c>
      <c r="V124" s="33">
        <v>0.079666132</v>
      </c>
      <c r="W124" s="33">
        <v>0.446597889</v>
      </c>
      <c r="X124" s="33">
        <v>0.196545048</v>
      </c>
      <c r="Y124" s="33">
        <v>0.23350818</v>
      </c>
      <c r="Z124" s="33">
        <v>0.100941938</v>
      </c>
      <c r="AA124" s="33">
        <v>0.383468041</v>
      </c>
      <c r="AB124" s="33">
        <v>0.654001805</v>
      </c>
      <c r="AC124" s="33">
        <v>0.107740713</v>
      </c>
      <c r="AD124" s="33">
        <v>0.041350185</v>
      </c>
      <c r="AE124" s="33">
        <v>0.265460122</v>
      </c>
      <c r="AF124" s="33">
        <v>0.330252421</v>
      </c>
      <c r="AG124" s="33">
        <v>0.088622328</v>
      </c>
      <c r="AH124" s="33">
        <v>0.078818243</v>
      </c>
      <c r="AI124" s="33">
        <v>-0.070817647</v>
      </c>
      <c r="AJ124" s="33">
        <v>-0.046563194</v>
      </c>
      <c r="AK124" s="33">
        <v>-0.079254046</v>
      </c>
      <c r="AL124" s="33">
        <v>0.186989597</v>
      </c>
    </row>
    <row r="125">
      <c r="A125" s="33">
        <v>1973.0</v>
      </c>
      <c r="B125" s="33">
        <v>0.255910526</v>
      </c>
      <c r="C125" s="33">
        <v>0.104845632</v>
      </c>
      <c r="D125" s="33">
        <v>0.118661791</v>
      </c>
      <c r="E125" s="33">
        <v>0.174532725</v>
      </c>
      <c r="F125" s="33">
        <v>0.245224005</v>
      </c>
      <c r="G125" s="33">
        <v>0.442790123</v>
      </c>
      <c r="H125" s="33">
        <v>0.605505035</v>
      </c>
      <c r="I125" s="33">
        <v>0.318557348</v>
      </c>
      <c r="J125" s="33">
        <v>0.694968962</v>
      </c>
      <c r="K125" s="33">
        <v>0.127980192</v>
      </c>
      <c r="L125" s="33">
        <v>0.125917444</v>
      </c>
      <c r="M125" s="33">
        <v>0.282375811</v>
      </c>
      <c r="N125" s="33">
        <v>0.359618752</v>
      </c>
      <c r="O125" s="33">
        <v>-0.127568334</v>
      </c>
      <c r="P125" s="33">
        <v>0.71276207</v>
      </c>
      <c r="Q125" s="33">
        <v>0.455829698</v>
      </c>
      <c r="R125" s="33">
        <v>0.494647687</v>
      </c>
      <c r="S125" s="33">
        <v>-0.047485102</v>
      </c>
      <c r="T125" s="33">
        <v>0.299834769</v>
      </c>
      <c r="U125" s="33">
        <v>0.221063099</v>
      </c>
      <c r="V125" s="33">
        <v>0.093234224</v>
      </c>
      <c r="W125" s="33">
        <v>0.387169246</v>
      </c>
      <c r="X125" s="33">
        <v>0.186150634</v>
      </c>
      <c r="Y125" s="33">
        <v>0.345147492</v>
      </c>
      <c r="Z125" s="33">
        <v>0.378002043</v>
      </c>
      <c r="AA125" s="33">
        <v>0.313831626</v>
      </c>
      <c r="AB125" s="33">
        <v>0.574129153</v>
      </c>
      <c r="AC125" s="33">
        <v>0.067881702</v>
      </c>
      <c r="AD125" s="33">
        <v>0.200201527</v>
      </c>
      <c r="AE125" s="33">
        <v>0.261907611</v>
      </c>
      <c r="AF125" s="33">
        <v>0.336661877</v>
      </c>
      <c r="AG125" s="33">
        <v>0.086631619</v>
      </c>
      <c r="AH125" s="33">
        <v>-0.003596889</v>
      </c>
      <c r="AI125" s="33">
        <v>-0.078926421</v>
      </c>
      <c r="AJ125" s="33">
        <v>-0.009903186</v>
      </c>
      <c r="AK125" s="33">
        <v>-0.11472713</v>
      </c>
      <c r="AL125" s="33">
        <v>0.070610906</v>
      </c>
    </row>
    <row r="126">
      <c r="A126" s="33">
        <v>1974.0</v>
      </c>
      <c r="B126" s="33">
        <v>0.064435664</v>
      </c>
      <c r="C126" s="33">
        <v>0.028965624</v>
      </c>
      <c r="D126" s="33">
        <v>0.235930601</v>
      </c>
      <c r="E126" s="33">
        <v>0.20487061</v>
      </c>
      <c r="F126" s="33">
        <v>0.208058392</v>
      </c>
      <c r="G126" s="33">
        <v>0.244858662</v>
      </c>
      <c r="H126" s="33">
        <v>0.497202916</v>
      </c>
      <c r="I126" s="33">
        <v>0.198864139</v>
      </c>
      <c r="J126" s="33">
        <v>0.612049173</v>
      </c>
      <c r="K126" s="33">
        <v>0.20334838</v>
      </c>
      <c r="L126" s="33">
        <v>0.092775273</v>
      </c>
      <c r="M126" s="33">
        <v>0.340408834</v>
      </c>
      <c r="N126" s="33">
        <v>0.60265751</v>
      </c>
      <c r="O126" s="33">
        <v>0.058587554</v>
      </c>
      <c r="P126" s="33">
        <v>0.70524164</v>
      </c>
      <c r="Q126" s="33">
        <v>0.681829421</v>
      </c>
      <c r="R126" s="33">
        <v>0.509880471</v>
      </c>
      <c r="S126" s="33">
        <v>0.044514782</v>
      </c>
      <c r="T126" s="33">
        <v>0.158959261</v>
      </c>
      <c r="U126" s="33">
        <v>0.017906762</v>
      </c>
      <c r="V126" s="33">
        <v>-0.011283144</v>
      </c>
      <c r="W126" s="33">
        <v>0.437359657</v>
      </c>
      <c r="X126" s="33">
        <v>0.23827851</v>
      </c>
      <c r="Y126" s="33">
        <v>0.400204247</v>
      </c>
      <c r="Z126" s="33">
        <v>0.650721619</v>
      </c>
      <c r="AA126" s="33">
        <v>0.37759115</v>
      </c>
      <c r="AB126" s="33">
        <v>0.554921985</v>
      </c>
      <c r="AC126" s="33">
        <v>0.293759211</v>
      </c>
      <c r="AD126" s="33">
        <v>0.251792201</v>
      </c>
      <c r="AE126" s="33">
        <v>0.263627583</v>
      </c>
      <c r="AF126" s="33">
        <v>0.242012129</v>
      </c>
      <c r="AG126" s="33">
        <v>0.290742876</v>
      </c>
      <c r="AH126" s="33">
        <v>0.32319307</v>
      </c>
      <c r="AI126" s="33">
        <v>-0.011263782</v>
      </c>
      <c r="AJ126" s="33">
        <v>0.119545902</v>
      </c>
      <c r="AK126" s="33">
        <v>-0.235781073</v>
      </c>
      <c r="AL126" s="33">
        <v>-0.028677084</v>
      </c>
    </row>
    <row r="127">
      <c r="A127" s="33">
        <v>1975.0</v>
      </c>
      <c r="B127" s="33">
        <v>0.047956323</v>
      </c>
      <c r="C127" s="33">
        <v>-0.036233502</v>
      </c>
      <c r="D127" s="33">
        <v>0.20791916</v>
      </c>
      <c r="E127" s="33">
        <v>0.115891741</v>
      </c>
      <c r="F127" s="33">
        <v>0.170152645</v>
      </c>
      <c r="G127" s="33">
        <v>0.131970575</v>
      </c>
      <c r="H127" s="33">
        <v>0.558577682</v>
      </c>
      <c r="I127" s="33">
        <v>0.232191352</v>
      </c>
      <c r="J127" s="33">
        <v>0.454860094</v>
      </c>
      <c r="K127" s="33">
        <v>-0.040393984</v>
      </c>
      <c r="L127" s="33">
        <v>0.201171758</v>
      </c>
      <c r="M127" s="33">
        <v>0.421878756</v>
      </c>
      <c r="N127" s="33">
        <v>0.556217395</v>
      </c>
      <c r="O127" s="33">
        <v>0.022634106</v>
      </c>
      <c r="P127" s="33">
        <v>0.596532727</v>
      </c>
      <c r="Q127" s="33">
        <v>0.497717686</v>
      </c>
      <c r="R127" s="33">
        <v>0.449498883</v>
      </c>
      <c r="S127" s="33">
        <v>0.004988176</v>
      </c>
      <c r="T127" s="33">
        <v>-7.44051E-4</v>
      </c>
      <c r="U127" s="33">
        <v>-0.089288203</v>
      </c>
      <c r="V127" s="33">
        <v>-0.057475888</v>
      </c>
      <c r="W127" s="33">
        <v>0.313981419</v>
      </c>
      <c r="X127" s="33">
        <v>0.37927384</v>
      </c>
      <c r="Y127" s="33">
        <v>0.39075359</v>
      </c>
      <c r="Z127" s="33">
        <v>0.480501879</v>
      </c>
      <c r="AA127" s="33">
        <v>0.265358544</v>
      </c>
      <c r="AB127" s="33">
        <v>0.391707354</v>
      </c>
      <c r="AC127" s="33">
        <v>0.451992562</v>
      </c>
      <c r="AD127" s="33">
        <v>0.031877929</v>
      </c>
      <c r="AE127" s="33">
        <v>0.113714798</v>
      </c>
      <c r="AF127" s="33">
        <v>0.231944741</v>
      </c>
      <c r="AG127" s="33">
        <v>0.235864169</v>
      </c>
      <c r="AH127" s="33">
        <v>0.224778945</v>
      </c>
      <c r="AI127" s="33">
        <v>-0.310794908</v>
      </c>
      <c r="AJ127" s="33">
        <v>0.154070667</v>
      </c>
      <c r="AK127" s="33">
        <v>-0.279234892</v>
      </c>
      <c r="AL127" s="33">
        <v>-0.154473491</v>
      </c>
    </row>
    <row r="128">
      <c r="A128" s="33">
        <v>1976.0</v>
      </c>
      <c r="B128" s="33">
        <v>0.140904111</v>
      </c>
      <c r="C128" s="33">
        <v>-0.013099909</v>
      </c>
      <c r="D128" s="33">
        <v>0.125232811</v>
      </c>
      <c r="E128" s="33">
        <v>0.278985007</v>
      </c>
      <c r="F128" s="33">
        <v>0.077908651</v>
      </c>
      <c r="G128" s="33">
        <v>0.293669042</v>
      </c>
      <c r="H128" s="33">
        <v>0.582648459</v>
      </c>
      <c r="I128" s="33">
        <v>0.414808377</v>
      </c>
      <c r="J128" s="33">
        <v>0.511630679</v>
      </c>
      <c r="K128" s="33">
        <v>0.009915799</v>
      </c>
      <c r="L128" s="33">
        <v>0.305342027</v>
      </c>
      <c r="M128" s="33">
        <v>0.142218978</v>
      </c>
      <c r="N128" s="33">
        <v>0.374451995</v>
      </c>
      <c r="O128" s="33">
        <v>-0.016309423</v>
      </c>
      <c r="P128" s="33">
        <v>0.74030396</v>
      </c>
      <c r="Q128" s="33">
        <v>0.328917678</v>
      </c>
      <c r="R128" s="33">
        <v>0.507700955</v>
      </c>
      <c r="S128" s="33">
        <v>0.204027315</v>
      </c>
      <c r="T128" s="33">
        <v>0.153567088</v>
      </c>
      <c r="U128" s="33">
        <v>0.205080605</v>
      </c>
      <c r="V128" s="33">
        <v>-0.17713829</v>
      </c>
      <c r="W128" s="33">
        <v>0.505141456</v>
      </c>
      <c r="X128" s="33">
        <v>0.348250295</v>
      </c>
      <c r="Y128" s="33">
        <v>0.439910349</v>
      </c>
      <c r="Z128" s="33">
        <v>0.41230804</v>
      </c>
      <c r="AA128" s="33">
        <v>0.339830986</v>
      </c>
      <c r="AB128" s="33">
        <v>0.434564132</v>
      </c>
      <c r="AC128" s="33">
        <v>0.214948586</v>
      </c>
      <c r="AD128" s="33">
        <v>0.058393756</v>
      </c>
      <c r="AE128" s="33">
        <v>0.137848207</v>
      </c>
      <c r="AF128" s="33">
        <v>0.269889669</v>
      </c>
      <c r="AG128" s="33">
        <v>-0.01377052</v>
      </c>
      <c r="AH128" s="33">
        <v>0.120132818</v>
      </c>
      <c r="AI128" s="33">
        <v>-0.124398283</v>
      </c>
      <c r="AJ128" s="33">
        <v>0.061874862</v>
      </c>
      <c r="AK128" s="33">
        <v>-0.281467093</v>
      </c>
      <c r="AL128" s="33">
        <v>-0.153352706</v>
      </c>
    </row>
    <row r="129">
      <c r="A129" s="33">
        <v>1977.0</v>
      </c>
      <c r="B129" s="33">
        <v>0.156631339</v>
      </c>
      <c r="C129" s="33">
        <v>0.105662663</v>
      </c>
      <c r="D129" s="33">
        <v>0.181408092</v>
      </c>
      <c r="E129" s="33">
        <v>0.512883406</v>
      </c>
      <c r="F129" s="33">
        <v>0.320666098</v>
      </c>
      <c r="G129" s="33">
        <v>0.406841808</v>
      </c>
      <c r="H129" s="33">
        <v>0.852855059</v>
      </c>
      <c r="I129" s="33">
        <v>0.551348203</v>
      </c>
      <c r="J129" s="33">
        <v>0.512949607</v>
      </c>
      <c r="K129" s="33">
        <v>0.028983514</v>
      </c>
      <c r="L129" s="33">
        <v>0.171018481</v>
      </c>
      <c r="M129" s="33">
        <v>0.165747931</v>
      </c>
      <c r="N129" s="33">
        <v>0.371490412</v>
      </c>
      <c r="O129" s="33">
        <v>0.143714563</v>
      </c>
      <c r="P129" s="33">
        <v>0.825218065</v>
      </c>
      <c r="Q129" s="33">
        <v>0.610659933</v>
      </c>
      <c r="R129" s="33">
        <v>0.543574381</v>
      </c>
      <c r="S129" s="33">
        <v>0.073113699</v>
      </c>
      <c r="T129" s="33">
        <v>0.277860167</v>
      </c>
      <c r="U129" s="33">
        <v>0.278541766</v>
      </c>
      <c r="V129" s="33">
        <v>-0.00348108</v>
      </c>
      <c r="W129" s="33">
        <v>0.285192929</v>
      </c>
      <c r="X129" s="33">
        <v>0.336874132</v>
      </c>
      <c r="Y129" s="33">
        <v>0.381260925</v>
      </c>
      <c r="Z129" s="33">
        <v>0.292347942</v>
      </c>
      <c r="AA129" s="33">
        <v>0.475856991</v>
      </c>
      <c r="AB129" s="33">
        <v>0.514824628</v>
      </c>
      <c r="AC129" s="33">
        <v>0.041222458</v>
      </c>
      <c r="AD129" s="33">
        <v>0.218371718</v>
      </c>
      <c r="AE129" s="33">
        <v>0.206781168</v>
      </c>
      <c r="AF129" s="33">
        <v>0.49496087</v>
      </c>
      <c r="AG129" s="33">
        <v>0.070576354</v>
      </c>
      <c r="AH129" s="33">
        <v>0.189570359</v>
      </c>
      <c r="AI129" s="33">
        <v>-0.009495641</v>
      </c>
      <c r="AJ129" s="33">
        <v>0.166345296</v>
      </c>
      <c r="AK129" s="33">
        <v>-0.379498644</v>
      </c>
      <c r="AL129" s="33">
        <v>-0.147502261</v>
      </c>
    </row>
    <row r="130">
      <c r="A130" s="33">
        <v>1978.0</v>
      </c>
      <c r="B130" s="33">
        <v>0.148005427</v>
      </c>
      <c r="C130" s="33">
        <v>0.039570752</v>
      </c>
      <c r="D130" s="33">
        <v>0.273870762</v>
      </c>
      <c r="E130" s="33">
        <v>0.407921016</v>
      </c>
      <c r="F130" s="33">
        <v>0.40553258</v>
      </c>
      <c r="G130" s="33">
        <v>0.480849372</v>
      </c>
      <c r="H130" s="33">
        <v>0.646493887</v>
      </c>
      <c r="I130" s="33">
        <v>0.531351126</v>
      </c>
      <c r="J130" s="33">
        <v>0.5335484</v>
      </c>
      <c r="K130" s="33">
        <v>0.164403228</v>
      </c>
      <c r="L130" s="33">
        <v>0.376164674</v>
      </c>
      <c r="M130" s="33">
        <v>0.383641057</v>
      </c>
      <c r="N130" s="33">
        <v>0.492570936</v>
      </c>
      <c r="O130" s="33">
        <v>0.032650385</v>
      </c>
      <c r="P130" s="33">
        <v>0.692764218</v>
      </c>
      <c r="Q130" s="33">
        <v>0.540034602</v>
      </c>
      <c r="R130" s="33">
        <v>0.481784957</v>
      </c>
      <c r="S130" s="33">
        <v>0.073741381</v>
      </c>
      <c r="T130" s="33">
        <v>0.194708735</v>
      </c>
      <c r="U130" s="33">
        <v>0.100326767</v>
      </c>
      <c r="V130" s="33">
        <v>-0.075955247</v>
      </c>
      <c r="W130" s="33">
        <v>0.370569804</v>
      </c>
      <c r="X130" s="33">
        <v>0.339139459</v>
      </c>
      <c r="Y130" s="33">
        <v>0.469015033</v>
      </c>
      <c r="Z130" s="33">
        <v>0.504394374</v>
      </c>
      <c r="AA130" s="33">
        <v>0.372695617</v>
      </c>
      <c r="AB130" s="33">
        <v>0.419783784</v>
      </c>
      <c r="AC130" s="33">
        <v>0.223691541</v>
      </c>
      <c r="AD130" s="33">
        <v>0.474049521</v>
      </c>
      <c r="AE130" s="33">
        <v>0.216166258</v>
      </c>
      <c r="AF130" s="33">
        <v>0.488700869</v>
      </c>
      <c r="AG130" s="33">
        <v>0.227504411</v>
      </c>
      <c r="AH130" s="33">
        <v>0.139820735</v>
      </c>
      <c r="AI130" s="33">
        <v>-0.022295167</v>
      </c>
      <c r="AJ130" s="33">
        <v>0.267176481</v>
      </c>
      <c r="AK130" s="33">
        <v>-0.150922423</v>
      </c>
      <c r="AL130" s="33">
        <v>-0.009225874</v>
      </c>
    </row>
    <row r="131">
      <c r="A131" s="33">
        <v>1979.0</v>
      </c>
      <c r="B131" s="33">
        <v>0.288168574</v>
      </c>
      <c r="C131" s="33">
        <v>0.152920249</v>
      </c>
      <c r="D131" s="33">
        <v>0.15783062</v>
      </c>
      <c r="E131" s="33">
        <v>0.383171309</v>
      </c>
      <c r="F131" s="33">
        <v>0.328954123</v>
      </c>
      <c r="G131" s="33">
        <v>0.30548828</v>
      </c>
      <c r="H131" s="33">
        <v>0.633049669</v>
      </c>
      <c r="I131" s="33">
        <v>0.67955215</v>
      </c>
      <c r="J131" s="33">
        <v>0.696468245</v>
      </c>
      <c r="K131" s="33">
        <v>0.165512471</v>
      </c>
      <c r="L131" s="33">
        <v>0.466265577</v>
      </c>
      <c r="M131" s="33">
        <v>0.30941989</v>
      </c>
      <c r="N131" s="33">
        <v>0.435361225</v>
      </c>
      <c r="O131" s="33">
        <v>-0.023724131</v>
      </c>
      <c r="P131" s="33">
        <v>0.697938613</v>
      </c>
      <c r="Q131" s="33">
        <v>0.439946931</v>
      </c>
      <c r="R131" s="33">
        <v>0.480317568</v>
      </c>
      <c r="S131" s="33">
        <v>0.184917033</v>
      </c>
      <c r="T131" s="33">
        <v>0.140519745</v>
      </c>
      <c r="U131" s="33">
        <v>0.29165169</v>
      </c>
      <c r="V131" s="33">
        <v>-0.016110933</v>
      </c>
      <c r="W131" s="33">
        <v>0.51383141</v>
      </c>
      <c r="X131" s="33">
        <v>0.475383993</v>
      </c>
      <c r="Y131" s="33">
        <v>0.490694286</v>
      </c>
      <c r="Z131" s="33">
        <v>0.376499739</v>
      </c>
      <c r="AA131" s="33">
        <v>0.498810333</v>
      </c>
      <c r="AB131" s="33">
        <v>0.512387171</v>
      </c>
      <c r="AC131" s="33">
        <v>0.224389258</v>
      </c>
      <c r="AD131" s="33">
        <v>0.106196328</v>
      </c>
      <c r="AE131" s="33">
        <v>0.364566049</v>
      </c>
      <c r="AF131" s="33">
        <v>0.450673664</v>
      </c>
      <c r="AG131" s="33">
        <v>0.188399496</v>
      </c>
      <c r="AH131" s="33">
        <v>0.211150254</v>
      </c>
      <c r="AI131" s="33">
        <v>0.002324611</v>
      </c>
      <c r="AJ131" s="33">
        <v>0.345169604</v>
      </c>
      <c r="AK131" s="33">
        <v>-0.097607619</v>
      </c>
      <c r="AL131" s="33">
        <v>0.054186392</v>
      </c>
    </row>
    <row r="132">
      <c r="A132" s="33">
        <v>1980.0</v>
      </c>
      <c r="B132" s="33">
        <v>0.145331468</v>
      </c>
      <c r="C132" s="33">
        <v>0.240145115</v>
      </c>
      <c r="D132" s="33">
        <v>0.187320301</v>
      </c>
      <c r="E132" s="33">
        <v>0.431370443</v>
      </c>
      <c r="F132" s="33">
        <v>0.264082844</v>
      </c>
      <c r="G132" s="33">
        <v>0.264893621</v>
      </c>
      <c r="H132" s="33">
        <v>0.766002354</v>
      </c>
      <c r="I132" s="33">
        <v>0.728960323</v>
      </c>
      <c r="J132" s="33">
        <v>0.635531541</v>
      </c>
      <c r="K132" s="33">
        <v>0.473902885</v>
      </c>
      <c r="L132" s="33">
        <v>0.429016436</v>
      </c>
      <c r="M132" s="33">
        <v>0.294125958</v>
      </c>
      <c r="N132" s="33">
        <v>0.473808805</v>
      </c>
      <c r="O132" s="33">
        <v>-0.015013175</v>
      </c>
      <c r="P132" s="33">
        <v>0.870183188</v>
      </c>
      <c r="Q132" s="33">
        <v>0.648761915</v>
      </c>
      <c r="R132" s="33">
        <v>0.588553376</v>
      </c>
      <c r="S132" s="33">
        <v>0.174925595</v>
      </c>
      <c r="T132" s="33">
        <v>0.091447299</v>
      </c>
      <c r="U132" s="33">
        <v>0.462364895</v>
      </c>
      <c r="V132" s="33">
        <v>3.02155E-4</v>
      </c>
      <c r="W132" s="33">
        <v>0.446422504</v>
      </c>
      <c r="X132" s="33">
        <v>0.446020373</v>
      </c>
      <c r="Y132" s="33">
        <v>0.499068749</v>
      </c>
      <c r="Z132" s="33">
        <v>0.632103889</v>
      </c>
      <c r="AA132" s="33">
        <v>0.627340194</v>
      </c>
      <c r="AB132" s="33">
        <v>0.571687677</v>
      </c>
      <c r="AC132" s="33">
        <v>0.35865176</v>
      </c>
      <c r="AD132" s="33">
        <v>0.020816733</v>
      </c>
      <c r="AE132" s="33">
        <v>0.519758567</v>
      </c>
      <c r="AF132" s="33">
        <v>0.588840004</v>
      </c>
      <c r="AG132" s="33">
        <v>0.183108113</v>
      </c>
      <c r="AH132" s="33">
        <v>0.123136487</v>
      </c>
      <c r="AI132" s="33">
        <v>0.094369975</v>
      </c>
      <c r="AJ132" s="33">
        <v>0.142840054</v>
      </c>
      <c r="AK132" s="33">
        <v>-0.241755472</v>
      </c>
      <c r="AL132" s="33">
        <v>0.077163676</v>
      </c>
    </row>
    <row r="133">
      <c r="A133" s="33">
        <v>1981.0</v>
      </c>
      <c r="B133" s="33">
        <v>0.215102703</v>
      </c>
      <c r="C133" s="33">
        <v>0.128091363</v>
      </c>
      <c r="D133" s="33">
        <v>0.382956408</v>
      </c>
      <c r="E133" s="33">
        <v>0.37817862</v>
      </c>
      <c r="F133" s="33">
        <v>0.329537819</v>
      </c>
      <c r="G133" s="33">
        <v>0.548937805</v>
      </c>
      <c r="H133" s="33">
        <v>0.833890183</v>
      </c>
      <c r="I133" s="33">
        <v>0.744920597</v>
      </c>
      <c r="J133" s="33">
        <v>0.537976244</v>
      </c>
      <c r="K133" s="33">
        <v>0.339054713</v>
      </c>
      <c r="L133" s="33">
        <v>0.234939557</v>
      </c>
      <c r="M133" s="33">
        <v>0.348311713</v>
      </c>
      <c r="N133" s="33">
        <v>0.567129037</v>
      </c>
      <c r="O133" s="33">
        <v>0.114557432</v>
      </c>
      <c r="P133" s="33">
        <v>1.047287032</v>
      </c>
      <c r="Q133" s="33">
        <v>0.610767215</v>
      </c>
      <c r="R133" s="33">
        <v>0.628116631</v>
      </c>
      <c r="S133" s="33">
        <v>-0.006145047</v>
      </c>
      <c r="T133" s="33">
        <v>0.263798331</v>
      </c>
      <c r="U133" s="33">
        <v>0.29874988</v>
      </c>
      <c r="V133" s="33">
        <v>-0.122678037</v>
      </c>
      <c r="W133" s="33">
        <v>0.491738357</v>
      </c>
      <c r="X133" s="33">
        <v>0.426543995</v>
      </c>
      <c r="Y133" s="33">
        <v>0.38635673</v>
      </c>
      <c r="Z133" s="33">
        <v>0.513513408</v>
      </c>
      <c r="AA133" s="33">
        <v>0.755941605</v>
      </c>
      <c r="AB133" s="33">
        <v>0.679550554</v>
      </c>
      <c r="AC133" s="33">
        <v>0.544450575</v>
      </c>
      <c r="AD133" s="33">
        <v>0.020804051</v>
      </c>
      <c r="AE133" s="33">
        <v>0.474466937</v>
      </c>
      <c r="AF133" s="33">
        <v>0.350086014</v>
      </c>
      <c r="AG133" s="33">
        <v>0.288190264</v>
      </c>
      <c r="AH133" s="33">
        <v>0.273844731</v>
      </c>
      <c r="AI133" s="33">
        <v>0.12417186</v>
      </c>
      <c r="AJ133" s="33">
        <v>0.140399161</v>
      </c>
      <c r="AK133" s="33">
        <v>-0.203474318</v>
      </c>
      <c r="AL133" s="33">
        <v>0.022073361</v>
      </c>
    </row>
    <row r="134">
      <c r="A134" s="33">
        <v>1982.0</v>
      </c>
      <c r="B134" s="33">
        <v>0.167048163</v>
      </c>
      <c r="C134" s="33">
        <v>0.032604271</v>
      </c>
      <c r="D134" s="33">
        <v>0.384859231</v>
      </c>
      <c r="E134" s="33">
        <v>0.391767346</v>
      </c>
      <c r="F134" s="33">
        <v>0.280700534</v>
      </c>
      <c r="G134" s="33">
        <v>0.375078069</v>
      </c>
      <c r="H134" s="33">
        <v>0.665025052</v>
      </c>
      <c r="I134" s="33">
        <v>0.661612612</v>
      </c>
      <c r="J134" s="33">
        <v>0.688245071</v>
      </c>
      <c r="K134" s="33">
        <v>0.130482793</v>
      </c>
      <c r="L134" s="33">
        <v>0.403665113</v>
      </c>
      <c r="M134" s="33">
        <v>0.302005343</v>
      </c>
      <c r="N134" s="33">
        <v>0.618958327</v>
      </c>
      <c r="O134" s="33">
        <v>0.014672196</v>
      </c>
      <c r="P134" s="33">
        <v>0.726492009</v>
      </c>
      <c r="Q134" s="33">
        <v>0.530641805</v>
      </c>
      <c r="R134" s="33">
        <v>0.571650626</v>
      </c>
      <c r="S134" s="33">
        <v>0.147016171</v>
      </c>
      <c r="T134" s="33">
        <v>0.352399955</v>
      </c>
      <c r="U134" s="33">
        <v>0.08477497</v>
      </c>
      <c r="V134" s="33">
        <v>-0.020363856</v>
      </c>
      <c r="W134" s="33">
        <v>0.482120557</v>
      </c>
      <c r="X134" s="33">
        <v>0.434158213</v>
      </c>
      <c r="Y134" s="33">
        <v>0.390113489</v>
      </c>
      <c r="Z134" s="33">
        <v>0.48747214</v>
      </c>
      <c r="AA134" s="33">
        <v>0.520757636</v>
      </c>
      <c r="AB134" s="33">
        <v>0.715657107</v>
      </c>
      <c r="AC134" s="33">
        <v>0.431485594</v>
      </c>
      <c r="AD134" s="33">
        <v>0.07052957</v>
      </c>
      <c r="AE134" s="33">
        <v>0.495022114</v>
      </c>
      <c r="AF134" s="33">
        <v>0.349620038</v>
      </c>
      <c r="AG134" s="33">
        <v>0.397413476</v>
      </c>
      <c r="AH134" s="33">
        <v>0.216780386</v>
      </c>
      <c r="AI134" s="33">
        <v>0.178198793</v>
      </c>
      <c r="AJ134" s="33">
        <v>0.041918199</v>
      </c>
      <c r="AK134" s="33">
        <v>-0.182631205</v>
      </c>
      <c r="AL134" s="33">
        <v>0.150681478</v>
      </c>
    </row>
    <row r="135">
      <c r="A135" s="33">
        <v>1983.0</v>
      </c>
      <c r="B135" s="33">
        <v>0.081433116</v>
      </c>
      <c r="C135" s="33">
        <v>0.114949623</v>
      </c>
      <c r="D135" s="33">
        <v>0.266902398</v>
      </c>
      <c r="E135" s="33">
        <v>0.380269591</v>
      </c>
      <c r="F135" s="33">
        <v>0.255096611</v>
      </c>
      <c r="G135" s="33">
        <v>0.172515739</v>
      </c>
      <c r="H135" s="33">
        <v>0.571722752</v>
      </c>
      <c r="I135" s="33">
        <v>0.68958472</v>
      </c>
      <c r="J135" s="33">
        <v>0.794976606</v>
      </c>
      <c r="K135" s="33">
        <v>0.171842638</v>
      </c>
      <c r="L135" s="33">
        <v>0.404893431</v>
      </c>
      <c r="M135" s="33">
        <v>0.413696524</v>
      </c>
      <c r="N135" s="33">
        <v>0.470653007</v>
      </c>
      <c r="O135" s="33">
        <v>-0.19158859</v>
      </c>
      <c r="P135" s="33">
        <v>0.690602173</v>
      </c>
      <c r="Q135" s="33">
        <v>0.599399654</v>
      </c>
      <c r="R135" s="33">
        <v>0.448559545</v>
      </c>
      <c r="S135" s="33">
        <v>0.077774866</v>
      </c>
      <c r="T135" s="33">
        <v>0.095107154</v>
      </c>
      <c r="U135" s="33">
        <v>0.167211094</v>
      </c>
      <c r="V135" s="33">
        <v>-0.117652583</v>
      </c>
      <c r="W135" s="33">
        <v>0.518580356</v>
      </c>
      <c r="X135" s="33">
        <v>0.048622963</v>
      </c>
      <c r="Y135" s="33">
        <v>0.036318948</v>
      </c>
      <c r="Z135" s="33">
        <v>0.339916219</v>
      </c>
      <c r="AA135" s="33">
        <v>0.477934831</v>
      </c>
      <c r="AB135" s="33">
        <v>0.463399549</v>
      </c>
      <c r="AC135" s="33">
        <v>0.166401713</v>
      </c>
      <c r="AD135" s="33">
        <v>0.045018784</v>
      </c>
      <c r="AE135" s="33">
        <v>0.342676695</v>
      </c>
      <c r="AF135" s="33">
        <v>0.487777016</v>
      </c>
      <c r="AG135" s="33">
        <v>0.199748333</v>
      </c>
      <c r="AH135" s="33">
        <v>-0.161102791</v>
      </c>
      <c r="AI135" s="33">
        <v>0.236963272</v>
      </c>
      <c r="AJ135" s="33">
        <v>-0.130061542</v>
      </c>
      <c r="AK135" s="33">
        <v>-0.305273374</v>
      </c>
      <c r="AL135" s="33">
        <v>-0.04133182</v>
      </c>
    </row>
    <row r="136">
      <c r="A136" s="33">
        <v>1984.0</v>
      </c>
      <c r="B136" s="33">
        <v>0.208914968</v>
      </c>
      <c r="C136" s="33">
        <v>0.167219023</v>
      </c>
      <c r="D136" s="33">
        <v>0.277672439</v>
      </c>
      <c r="E136" s="33">
        <v>0.217269284</v>
      </c>
      <c r="F136" s="33">
        <v>0.425334956</v>
      </c>
      <c r="G136" s="33">
        <v>0.301794925</v>
      </c>
      <c r="H136" s="33">
        <v>0.744504349</v>
      </c>
      <c r="I136" s="33">
        <v>0.662456386</v>
      </c>
      <c r="J136" s="33">
        <v>0.689820605</v>
      </c>
      <c r="K136" s="33">
        <v>0.257264431</v>
      </c>
      <c r="L136" s="33">
        <v>0.498321249</v>
      </c>
      <c r="M136" s="33">
        <v>0.307331418</v>
      </c>
      <c r="N136" s="33">
        <v>0.563466288</v>
      </c>
      <c r="O136" s="33">
        <v>-0.106455737</v>
      </c>
      <c r="P136" s="33">
        <v>0.760578764</v>
      </c>
      <c r="Q136" s="33">
        <v>0.569836653</v>
      </c>
      <c r="R136" s="33">
        <v>0.73968353</v>
      </c>
      <c r="S136" s="33">
        <v>0.087497263</v>
      </c>
      <c r="T136" s="33">
        <v>0.005769561</v>
      </c>
      <c r="U136" s="33">
        <v>0.481982919</v>
      </c>
      <c r="V136" s="33">
        <v>0.065885828</v>
      </c>
      <c r="W136" s="33">
        <v>0.671278734</v>
      </c>
      <c r="X136" s="33">
        <v>0.324361342</v>
      </c>
      <c r="Y136" s="33">
        <v>0.113945892</v>
      </c>
      <c r="Z136" s="33">
        <v>0.456720845</v>
      </c>
      <c r="AA136" s="33">
        <v>0.602865198</v>
      </c>
      <c r="AB136" s="33">
        <v>0.714391365</v>
      </c>
      <c r="AC136" s="33">
        <v>0.208437941</v>
      </c>
      <c r="AD136" s="33">
        <v>0.257520779</v>
      </c>
      <c r="AE136" s="33">
        <v>0.326452395</v>
      </c>
      <c r="AF136" s="33">
        <v>0.706387356</v>
      </c>
      <c r="AG136" s="33">
        <v>0.101666735</v>
      </c>
      <c r="AH136" s="33">
        <v>0.128121267</v>
      </c>
      <c r="AI136" s="33">
        <v>0.080115028</v>
      </c>
      <c r="AJ136" s="33">
        <v>-0.136197255</v>
      </c>
      <c r="AK136" s="33">
        <v>-0.27435207</v>
      </c>
      <c r="AL136" s="33">
        <v>-0.022823455</v>
      </c>
    </row>
    <row r="137">
      <c r="A137" s="33">
        <v>1985.0</v>
      </c>
      <c r="B137" s="33">
        <v>0.306508295</v>
      </c>
      <c r="C137" s="33">
        <v>-1.48379E-4</v>
      </c>
      <c r="D137" s="33">
        <v>0.115969257</v>
      </c>
      <c r="E137" s="33">
        <v>0.143744256</v>
      </c>
      <c r="F137" s="33">
        <v>0.379124195</v>
      </c>
      <c r="G137" s="33">
        <v>0.28800517</v>
      </c>
      <c r="H137" s="33">
        <v>0.940815237</v>
      </c>
      <c r="I137" s="33">
        <v>0.591636331</v>
      </c>
      <c r="J137" s="33">
        <v>0.613695712</v>
      </c>
      <c r="K137" s="33">
        <v>0.164239928</v>
      </c>
      <c r="L137" s="33">
        <v>0.541513908</v>
      </c>
      <c r="M137" s="33">
        <v>0.300061783</v>
      </c>
      <c r="N137" s="33">
        <v>0.774876849</v>
      </c>
      <c r="O137" s="33">
        <v>0.158400609</v>
      </c>
      <c r="P137" s="33">
        <v>0.837438416</v>
      </c>
      <c r="Q137" s="33">
        <v>0.382449619</v>
      </c>
      <c r="R137" s="33">
        <v>0.749001945</v>
      </c>
      <c r="S137" s="33">
        <v>0.032516507</v>
      </c>
      <c r="T137" s="33">
        <v>0.090969054</v>
      </c>
      <c r="U137" s="33">
        <v>0.511808281</v>
      </c>
      <c r="V137" s="33">
        <v>-0.014136142</v>
      </c>
      <c r="W137" s="33">
        <v>0.520039357</v>
      </c>
      <c r="X137" s="33">
        <v>0.438572085</v>
      </c>
      <c r="Y137" s="33">
        <v>0.344581003</v>
      </c>
      <c r="Z137" s="33">
        <v>0.753898175</v>
      </c>
      <c r="AA137" s="33">
        <v>0.562368276</v>
      </c>
      <c r="AB137" s="33">
        <v>0.795111591</v>
      </c>
      <c r="AC137" s="33">
        <v>0.477708687</v>
      </c>
      <c r="AD137" s="33">
        <v>0.410722571</v>
      </c>
      <c r="AE137" s="33">
        <v>0.262237731</v>
      </c>
      <c r="AF137" s="33">
        <v>0.528210184</v>
      </c>
      <c r="AG137" s="33">
        <v>0.506021698</v>
      </c>
      <c r="AH137" s="33">
        <v>0.099204681</v>
      </c>
      <c r="AI137" s="33">
        <v>0.065505608</v>
      </c>
      <c r="AJ137" s="33">
        <v>0.052479043</v>
      </c>
      <c r="AK137" s="33">
        <v>-0.170138468</v>
      </c>
      <c r="AL137" s="33">
        <v>-0.019744114</v>
      </c>
    </row>
    <row r="138">
      <c r="A138" s="33">
        <v>1986.0</v>
      </c>
      <c r="B138" s="33">
        <v>0.431429997</v>
      </c>
      <c r="C138" s="33">
        <v>0.076105582</v>
      </c>
      <c r="D138" s="33">
        <v>0.242311268</v>
      </c>
      <c r="E138" s="33">
        <v>0.496650949</v>
      </c>
      <c r="F138" s="33">
        <v>0.344024644</v>
      </c>
      <c r="G138" s="33">
        <v>0.236858106</v>
      </c>
      <c r="H138" s="33">
        <v>0.700305035</v>
      </c>
      <c r="I138" s="33">
        <v>0.546705099</v>
      </c>
      <c r="J138" s="33">
        <v>0.64450548</v>
      </c>
      <c r="K138" s="33">
        <v>0.424050118</v>
      </c>
      <c r="L138" s="33">
        <v>0.413368492</v>
      </c>
      <c r="M138" s="33">
        <v>0.326793295</v>
      </c>
      <c r="N138" s="33">
        <v>0.596259143</v>
      </c>
      <c r="O138" s="33">
        <v>0.118638468</v>
      </c>
      <c r="P138" s="33">
        <v>0.771562481</v>
      </c>
      <c r="Q138" s="33">
        <v>0.605670407</v>
      </c>
      <c r="R138" s="33">
        <v>0.630208497</v>
      </c>
      <c r="S138" s="33">
        <v>0.276585978</v>
      </c>
      <c r="T138" s="33">
        <v>0.255659193</v>
      </c>
      <c r="U138" s="33">
        <v>0.269540539</v>
      </c>
      <c r="V138" s="33">
        <v>0.053615589</v>
      </c>
      <c r="W138" s="33">
        <v>0.662992275</v>
      </c>
      <c r="X138" s="33">
        <v>0.467655028</v>
      </c>
      <c r="Y138" s="33">
        <v>0.404728468</v>
      </c>
      <c r="Z138" s="33">
        <v>0.810279296</v>
      </c>
      <c r="AA138" s="33">
        <v>0.691830411</v>
      </c>
      <c r="AB138" s="33">
        <v>0.949485835</v>
      </c>
      <c r="AC138" s="33">
        <v>0.553933045</v>
      </c>
      <c r="AD138" s="33">
        <v>0.288396136</v>
      </c>
      <c r="AE138" s="33">
        <v>0.250718235</v>
      </c>
      <c r="AF138" s="33">
        <v>0.438434289</v>
      </c>
      <c r="AG138" s="33">
        <v>0.352663576</v>
      </c>
      <c r="AH138" s="33">
        <v>0.178848771</v>
      </c>
      <c r="AI138" s="33">
        <v>0.147160326</v>
      </c>
      <c r="AJ138" s="33">
        <v>0.011520112</v>
      </c>
      <c r="AK138" s="33">
        <v>-0.156889493</v>
      </c>
      <c r="AL138" s="33">
        <v>-0.0489447</v>
      </c>
    </row>
    <row r="139">
      <c r="A139" s="33">
        <v>1987.0</v>
      </c>
      <c r="B139" s="33">
        <v>0.163150871</v>
      </c>
      <c r="C139" s="33">
        <v>0.114650086</v>
      </c>
      <c r="D139" s="33">
        <v>0.289330225</v>
      </c>
      <c r="E139" s="33">
        <v>0.500820635</v>
      </c>
      <c r="F139" s="33">
        <v>0.497970425</v>
      </c>
      <c r="G139" s="33">
        <v>0.359483777</v>
      </c>
      <c r="H139" s="33">
        <v>0.834808457</v>
      </c>
      <c r="I139" s="33">
        <v>0.757614845</v>
      </c>
      <c r="J139" s="33">
        <v>0.679435123</v>
      </c>
      <c r="K139" s="33">
        <v>0.370277579</v>
      </c>
      <c r="L139" s="33">
        <v>0.620710904</v>
      </c>
      <c r="M139" s="33">
        <v>0.305255184</v>
      </c>
      <c r="N139" s="33">
        <v>0.661905634</v>
      </c>
      <c r="O139" s="33">
        <v>0.307131486</v>
      </c>
      <c r="P139" s="33">
        <v>0.763485147</v>
      </c>
      <c r="Q139" s="33">
        <v>0.72304509</v>
      </c>
      <c r="R139" s="33">
        <v>0.793836188</v>
      </c>
      <c r="S139" s="33">
        <v>0.491734885</v>
      </c>
      <c r="T139" s="33">
        <v>0.280850564</v>
      </c>
      <c r="U139" s="33">
        <v>0.239671369</v>
      </c>
      <c r="V139" s="33">
        <v>0.060220451</v>
      </c>
      <c r="W139" s="33">
        <v>0.74787846</v>
      </c>
      <c r="X139" s="33">
        <v>0.440118412</v>
      </c>
      <c r="Y139" s="33">
        <v>0.470870041</v>
      </c>
      <c r="Z139" s="33">
        <v>0.742411998</v>
      </c>
      <c r="AA139" s="33">
        <v>0.748136566</v>
      </c>
      <c r="AB139" s="33">
        <v>0.977795195</v>
      </c>
      <c r="AC139" s="33">
        <v>0.203706507</v>
      </c>
      <c r="AD139" s="33">
        <v>0.153858999</v>
      </c>
      <c r="AE139" s="33">
        <v>0.235447782</v>
      </c>
      <c r="AF139" s="33">
        <v>0.475580627</v>
      </c>
      <c r="AG139" s="33">
        <v>0.31696704</v>
      </c>
      <c r="AH139" s="33">
        <v>0.207539971</v>
      </c>
      <c r="AI139" s="33">
        <v>-0.045984497</v>
      </c>
      <c r="AJ139" s="33">
        <v>-0.14342532</v>
      </c>
      <c r="AK139" s="33">
        <v>0.046789393</v>
      </c>
      <c r="AL139" s="33">
        <v>0.075471056</v>
      </c>
    </row>
    <row r="140">
      <c r="A140" s="33">
        <v>1988.0</v>
      </c>
      <c r="B140" s="33">
        <v>0.167470971</v>
      </c>
      <c r="C140" s="33">
        <v>0.183574418</v>
      </c>
      <c r="D140" s="33">
        <v>0.383046601</v>
      </c>
      <c r="E140" s="33">
        <v>0.364005814</v>
      </c>
      <c r="F140" s="33">
        <v>0.472805104</v>
      </c>
      <c r="G140" s="33">
        <v>0.609255775</v>
      </c>
      <c r="H140" s="33">
        <v>0.930585997</v>
      </c>
      <c r="I140" s="33">
        <v>0.801438871</v>
      </c>
      <c r="J140" s="33">
        <v>0.683689669</v>
      </c>
      <c r="K140" s="33">
        <v>0.274285521</v>
      </c>
      <c r="L140" s="33">
        <v>0.466976467</v>
      </c>
      <c r="M140" s="33">
        <v>0.45768289</v>
      </c>
      <c r="N140" s="33">
        <v>0.704592317</v>
      </c>
      <c r="O140" s="33">
        <v>0.147876074</v>
      </c>
      <c r="P140" s="33">
        <v>0.802746454</v>
      </c>
      <c r="Q140" s="33">
        <v>0.534673131</v>
      </c>
      <c r="R140" s="33">
        <v>0.856420792</v>
      </c>
      <c r="S140" s="33">
        <v>0.358212021</v>
      </c>
      <c r="T140" s="33">
        <v>0.220357397</v>
      </c>
      <c r="U140" s="33">
        <v>0.478995281</v>
      </c>
      <c r="V140" s="33">
        <v>0.044825569</v>
      </c>
      <c r="W140" s="33">
        <v>0.73290085</v>
      </c>
      <c r="X140" s="33">
        <v>0.519699971</v>
      </c>
      <c r="Y140" s="33">
        <v>0.540203646</v>
      </c>
      <c r="Z140" s="33">
        <v>0.607461301</v>
      </c>
      <c r="AA140" s="33">
        <v>0.879795542</v>
      </c>
      <c r="AB140" s="33">
        <v>0.97779389</v>
      </c>
      <c r="AC140" s="33">
        <v>0.215369413</v>
      </c>
      <c r="AD140" s="33">
        <v>0.291842615</v>
      </c>
      <c r="AE140" s="33">
        <v>0.353804378</v>
      </c>
      <c r="AF140" s="33">
        <v>0.738125485</v>
      </c>
      <c r="AG140" s="33">
        <v>0.382329683</v>
      </c>
      <c r="AH140" s="33">
        <v>0.395241735</v>
      </c>
      <c r="AI140" s="33">
        <v>0.022593433</v>
      </c>
      <c r="AJ140" s="33">
        <v>-0.001909153</v>
      </c>
      <c r="AK140" s="33">
        <v>0.214475071</v>
      </c>
      <c r="AL140" s="33">
        <v>0.207232686</v>
      </c>
    </row>
    <row r="141">
      <c r="A141" s="33">
        <v>1989.0</v>
      </c>
      <c r="B141" s="33">
        <v>0.334034777</v>
      </c>
      <c r="C141" s="33">
        <v>0.194822325</v>
      </c>
      <c r="D141" s="33">
        <v>0.467473111</v>
      </c>
      <c r="E141" s="33">
        <v>0.541669863</v>
      </c>
      <c r="F141" s="33">
        <v>0.540228174</v>
      </c>
      <c r="G141" s="33">
        <v>0.578554635</v>
      </c>
      <c r="H141" s="33">
        <v>0.937264061</v>
      </c>
      <c r="I141" s="33">
        <v>0.77948851</v>
      </c>
      <c r="J141" s="33">
        <v>0.799113212</v>
      </c>
      <c r="K141" s="33">
        <v>0.529029357</v>
      </c>
      <c r="L141" s="33">
        <v>0.511833658</v>
      </c>
      <c r="M141" s="33">
        <v>0.571839767</v>
      </c>
      <c r="N141" s="33">
        <v>1.047900708</v>
      </c>
      <c r="O141" s="33">
        <v>0.330959588</v>
      </c>
      <c r="P141" s="33">
        <v>0.980598932</v>
      </c>
      <c r="Q141" s="33">
        <v>0.705303027</v>
      </c>
      <c r="R141" s="33">
        <v>0.978975125</v>
      </c>
      <c r="S141" s="33">
        <v>0.34122271</v>
      </c>
      <c r="T141" s="33">
        <v>0.333590567</v>
      </c>
      <c r="U141" s="33">
        <v>0.415436591</v>
      </c>
      <c r="V141" s="33">
        <v>0.214510691</v>
      </c>
      <c r="W141" s="33">
        <v>0.730124834</v>
      </c>
      <c r="X141" s="33">
        <v>0.60602629</v>
      </c>
      <c r="Y141" s="33">
        <v>0.589193273</v>
      </c>
      <c r="Z141" s="33">
        <v>0.617804086</v>
      </c>
      <c r="AA141" s="33">
        <v>0.777751443</v>
      </c>
      <c r="AB141" s="33">
        <v>1.030791277</v>
      </c>
      <c r="AC141" s="33">
        <v>0.352313523</v>
      </c>
      <c r="AD141" s="33">
        <v>0.34578616</v>
      </c>
      <c r="AE141" s="33">
        <v>0.428298301</v>
      </c>
      <c r="AF141" s="33">
        <v>0.728870178</v>
      </c>
      <c r="AG141" s="33">
        <v>0.268233507</v>
      </c>
      <c r="AH141" s="33">
        <v>0.483823914</v>
      </c>
      <c r="AI141" s="33">
        <v>0.200634906</v>
      </c>
      <c r="AJ141" s="33">
        <v>0.247306753</v>
      </c>
      <c r="AK141" s="33">
        <v>0.170065787</v>
      </c>
      <c r="AL141" s="33">
        <v>0.309375204</v>
      </c>
    </row>
    <row r="142">
      <c r="A142" s="33">
        <v>1990.0</v>
      </c>
      <c r="B142" s="33">
        <v>0.436028093</v>
      </c>
      <c r="C142" s="33">
        <v>0.227094077</v>
      </c>
      <c r="D142" s="33">
        <v>0.373538292</v>
      </c>
      <c r="E142" s="33">
        <v>0.648354428</v>
      </c>
      <c r="F142" s="33">
        <v>0.615331394</v>
      </c>
      <c r="G142" s="33">
        <v>0.518064032</v>
      </c>
      <c r="H142" s="33">
        <v>1.020123609</v>
      </c>
      <c r="I142" s="33">
        <v>0.782777024</v>
      </c>
      <c r="J142" s="33">
        <v>0.848371143</v>
      </c>
      <c r="K142" s="33">
        <v>0.612581771</v>
      </c>
      <c r="L142" s="33">
        <v>0.792315626</v>
      </c>
      <c r="M142" s="33">
        <v>0.519544048</v>
      </c>
      <c r="N142" s="33">
        <v>0.955032484</v>
      </c>
      <c r="O142" s="33">
        <v>0.425582549</v>
      </c>
      <c r="P142" s="33">
        <v>1.133403563</v>
      </c>
      <c r="Q142" s="33">
        <v>0.950357584</v>
      </c>
      <c r="R142" s="33">
        <v>1.135194081</v>
      </c>
      <c r="S142" s="33">
        <v>0.294485507</v>
      </c>
      <c r="T142" s="33">
        <v>0.596183227</v>
      </c>
      <c r="U142" s="33">
        <v>0.179078932</v>
      </c>
      <c r="V142" s="33">
        <v>0.328066413</v>
      </c>
      <c r="W142" s="33">
        <v>0.78830605</v>
      </c>
      <c r="X142" s="33">
        <v>0.770590158</v>
      </c>
      <c r="Y142" s="33">
        <v>0.545397449</v>
      </c>
      <c r="Z142" s="33">
        <v>0.652975004</v>
      </c>
      <c r="AA142" s="33">
        <v>0.874107473</v>
      </c>
      <c r="AB142" s="33">
        <v>0.768635174</v>
      </c>
      <c r="AC142" s="33">
        <v>0.461362645</v>
      </c>
      <c r="AD142" s="33">
        <v>0.55980557</v>
      </c>
      <c r="AE142" s="33">
        <v>0.629216136</v>
      </c>
      <c r="AF142" s="33">
        <v>0.666525342</v>
      </c>
      <c r="AG142" s="33">
        <v>0.350578987</v>
      </c>
      <c r="AH142" s="33">
        <v>0.602931373</v>
      </c>
      <c r="AI142" s="33">
        <v>0.268546535</v>
      </c>
      <c r="AJ142" s="33">
        <v>0.792470891</v>
      </c>
      <c r="AK142" s="33">
        <v>0.200310778</v>
      </c>
      <c r="AL142" s="33">
        <v>0.290976055</v>
      </c>
    </row>
    <row r="143">
      <c r="A143" s="33">
        <v>1991.0</v>
      </c>
      <c r="B143" s="33">
        <v>0.373263248</v>
      </c>
      <c r="C143" s="33">
        <v>0.253624635</v>
      </c>
      <c r="D143" s="33">
        <v>0.256498509</v>
      </c>
      <c r="E143" s="33">
        <v>0.557943817</v>
      </c>
      <c r="F143" s="33">
        <v>0.411485413</v>
      </c>
      <c r="G143" s="33">
        <v>0.406626117</v>
      </c>
      <c r="H143" s="33">
        <v>1.143713255</v>
      </c>
      <c r="I143" s="33">
        <v>0.981186784</v>
      </c>
      <c r="J143" s="33">
        <v>0.724320749</v>
      </c>
      <c r="K143" s="33">
        <v>0.458375288</v>
      </c>
      <c r="L143" s="33">
        <v>0.764975402</v>
      </c>
      <c r="M143" s="33">
        <v>0.59548461</v>
      </c>
      <c r="N143" s="33">
        <v>0.976418666</v>
      </c>
      <c r="O143" s="33">
        <v>0.390859417</v>
      </c>
      <c r="P143" s="33">
        <v>1.186982579</v>
      </c>
      <c r="Q143" s="33">
        <v>0.681945192</v>
      </c>
      <c r="R143" s="33">
        <v>0.99629468</v>
      </c>
      <c r="S143" s="33">
        <v>0.393201674</v>
      </c>
      <c r="T143" s="33">
        <v>0.594483782</v>
      </c>
      <c r="U143" s="33">
        <v>0.170166427</v>
      </c>
      <c r="V143" s="33">
        <v>0.345560994</v>
      </c>
      <c r="W143" s="33">
        <v>0.816442678</v>
      </c>
      <c r="X143" s="33">
        <v>0.699774925</v>
      </c>
      <c r="Y143" s="33">
        <v>0.614921555</v>
      </c>
      <c r="Z143" s="33">
        <v>0.650995541</v>
      </c>
      <c r="AA143" s="33">
        <v>0.808729231</v>
      </c>
      <c r="AB143" s="33">
        <v>0.757389945</v>
      </c>
      <c r="AC143" s="33">
        <v>0.433607307</v>
      </c>
      <c r="AD143" s="33">
        <v>0.445877023</v>
      </c>
      <c r="AE143" s="33">
        <v>0.517069473</v>
      </c>
      <c r="AF143" s="33">
        <v>0.715924724</v>
      </c>
      <c r="AG143" s="33">
        <v>0.410836782</v>
      </c>
      <c r="AH143" s="33">
        <v>0.491215336</v>
      </c>
      <c r="AI143" s="33">
        <v>0.365916118</v>
      </c>
      <c r="AJ143" s="33">
        <v>0.496003179</v>
      </c>
      <c r="AK143" s="33">
        <v>-0.09184704</v>
      </c>
      <c r="AL143" s="33">
        <v>0.270351527</v>
      </c>
    </row>
    <row r="144">
      <c r="A144" s="33">
        <v>1992.0</v>
      </c>
      <c r="B144" s="33">
        <v>-0.005092759</v>
      </c>
      <c r="C144" s="33">
        <v>0.082373902</v>
      </c>
      <c r="D144" s="33">
        <v>0.011040944</v>
      </c>
      <c r="E144" s="33">
        <v>0.259074308</v>
      </c>
      <c r="F144" s="33">
        <v>0.233161438</v>
      </c>
      <c r="G144" s="33">
        <v>0.394065762</v>
      </c>
      <c r="H144" s="33">
        <v>0.63157575</v>
      </c>
      <c r="I144" s="33">
        <v>0.521897521</v>
      </c>
      <c r="J144" s="33">
        <v>0.533545903</v>
      </c>
      <c r="K144" s="33">
        <v>0.375868771</v>
      </c>
      <c r="L144" s="33">
        <v>0.44583068</v>
      </c>
      <c r="M144" s="33">
        <v>0.359849493</v>
      </c>
      <c r="N144" s="33">
        <v>0.533985425</v>
      </c>
      <c r="O144" s="33">
        <v>-0.061151525</v>
      </c>
      <c r="P144" s="33">
        <v>0.737783229</v>
      </c>
      <c r="Q144" s="33">
        <v>0.48788989</v>
      </c>
      <c r="R144" s="33">
        <v>0.779316062</v>
      </c>
      <c r="S144" s="33">
        <v>0.16865506</v>
      </c>
      <c r="T144" s="33">
        <v>-0.068786674</v>
      </c>
      <c r="U144" s="33">
        <v>0.280193013</v>
      </c>
      <c r="V144" s="33">
        <v>0.122090511</v>
      </c>
      <c r="W144" s="33">
        <v>0.551957931</v>
      </c>
      <c r="X144" s="33">
        <v>0.30419382</v>
      </c>
      <c r="Y144" s="33">
        <v>0.220293535</v>
      </c>
      <c r="Z144" s="33">
        <v>0.634882703</v>
      </c>
      <c r="AA144" s="33">
        <v>0.609557542</v>
      </c>
      <c r="AB144" s="33">
        <v>0.392719275</v>
      </c>
      <c r="AC144" s="33">
        <v>0.169980971</v>
      </c>
      <c r="AD144" s="33">
        <v>-0.05225659</v>
      </c>
      <c r="AE144" s="33">
        <v>0.349266584</v>
      </c>
      <c r="AF144" s="33">
        <v>0.421979125</v>
      </c>
      <c r="AG144" s="33">
        <v>0.099924371</v>
      </c>
      <c r="AH144" s="33">
        <v>0.040312981</v>
      </c>
      <c r="AI144" s="33">
        <v>0.066920938</v>
      </c>
      <c r="AJ144" s="33">
        <v>0.095640151</v>
      </c>
      <c r="AK144" s="33">
        <v>-0.372547566</v>
      </c>
      <c r="AL144" s="33">
        <v>0.126349398</v>
      </c>
    </row>
    <row r="145">
      <c r="A145" s="33">
        <v>1993.0</v>
      </c>
      <c r="B145" s="33">
        <v>0.107333443</v>
      </c>
      <c r="C145" s="33">
        <v>0.124996746</v>
      </c>
      <c r="D145" s="33">
        <v>0.12729114</v>
      </c>
      <c r="E145" s="33">
        <v>0.20109303</v>
      </c>
      <c r="F145" s="33">
        <v>0.549736162</v>
      </c>
      <c r="G145" s="33">
        <v>0.451814541</v>
      </c>
      <c r="H145" s="33">
        <v>0.654827172</v>
      </c>
      <c r="I145" s="33">
        <v>0.417620527</v>
      </c>
      <c r="J145" s="33">
        <v>0.467763161</v>
      </c>
      <c r="K145" s="33">
        <v>0.454163219</v>
      </c>
      <c r="L145" s="33">
        <v>0.531909836</v>
      </c>
      <c r="M145" s="33">
        <v>0.380934636</v>
      </c>
      <c r="N145" s="33">
        <v>0.680546652</v>
      </c>
      <c r="O145" s="33">
        <v>0.155557166</v>
      </c>
      <c r="P145" s="33">
        <v>0.676639859</v>
      </c>
      <c r="Q145" s="33">
        <v>0.838982489</v>
      </c>
      <c r="R145" s="33">
        <v>0.67346907</v>
      </c>
      <c r="S145" s="33">
        <v>0.088900349</v>
      </c>
      <c r="T145" s="33">
        <v>0.010113066</v>
      </c>
      <c r="U145" s="33">
        <v>0.5068743</v>
      </c>
      <c r="V145" s="33">
        <v>0.040907105</v>
      </c>
      <c r="W145" s="33">
        <v>0.665230656</v>
      </c>
      <c r="X145" s="33">
        <v>0.230460895</v>
      </c>
      <c r="Y145" s="33">
        <v>0.177577863</v>
      </c>
      <c r="Z145" s="33">
        <v>0.619522078</v>
      </c>
      <c r="AA145" s="33">
        <v>0.671427903</v>
      </c>
      <c r="AB145" s="33">
        <v>0.628123492</v>
      </c>
      <c r="AC145" s="33">
        <v>0.21312366</v>
      </c>
      <c r="AD145" s="33">
        <v>-0.060584256</v>
      </c>
      <c r="AE145" s="33">
        <v>0.571759148</v>
      </c>
      <c r="AF145" s="33">
        <v>0.461590541</v>
      </c>
      <c r="AG145" s="33">
        <v>0.285590879</v>
      </c>
      <c r="AH145" s="33">
        <v>0.125959092</v>
      </c>
      <c r="AI145" s="33">
        <v>-0.081055403</v>
      </c>
      <c r="AJ145" s="33">
        <v>0.199056734</v>
      </c>
      <c r="AK145" s="33">
        <v>-0.121654296</v>
      </c>
      <c r="AL145" s="33">
        <v>0.238034269</v>
      </c>
    </row>
    <row r="146">
      <c r="A146" s="33">
        <v>1994.0</v>
      </c>
      <c r="B146" s="33">
        <v>0.240844856</v>
      </c>
      <c r="C146" s="33">
        <v>0.044469522</v>
      </c>
      <c r="D146" s="33">
        <v>0.348807723</v>
      </c>
      <c r="E146" s="33">
        <v>0.383241501</v>
      </c>
      <c r="F146" s="33">
        <v>0.816592553</v>
      </c>
      <c r="G146" s="33">
        <v>0.523293387</v>
      </c>
      <c r="H146" s="33">
        <v>0.867358577</v>
      </c>
      <c r="I146" s="33">
        <v>0.420720059</v>
      </c>
      <c r="J146" s="33">
        <v>0.406724226</v>
      </c>
      <c r="K146" s="33">
        <v>0.37892575</v>
      </c>
      <c r="L146" s="33">
        <v>0.381807664</v>
      </c>
      <c r="M146" s="33">
        <v>0.609886195</v>
      </c>
      <c r="N146" s="33">
        <v>0.687778385</v>
      </c>
      <c r="O146" s="33">
        <v>0.176593072</v>
      </c>
      <c r="P146" s="33">
        <v>0.928405173</v>
      </c>
      <c r="Q146" s="33">
        <v>0.889393663</v>
      </c>
      <c r="R146" s="33">
        <v>0.757094892</v>
      </c>
      <c r="S146" s="33">
        <v>0.157577873</v>
      </c>
      <c r="T146" s="33">
        <v>0.258562569</v>
      </c>
      <c r="U146" s="33">
        <v>0.29185836</v>
      </c>
      <c r="V146" s="33">
        <v>0.062749499</v>
      </c>
      <c r="W146" s="33">
        <v>0.602684994</v>
      </c>
      <c r="X146" s="33">
        <v>0.457775044</v>
      </c>
      <c r="Y146" s="33">
        <v>0.374149967</v>
      </c>
      <c r="Z146" s="33">
        <v>0.499494719</v>
      </c>
      <c r="AA146" s="33">
        <v>0.79496437</v>
      </c>
      <c r="AB146" s="33">
        <v>0.78799596</v>
      </c>
      <c r="AC146" s="33">
        <v>0.425573337</v>
      </c>
      <c r="AD146" s="33">
        <v>0.090490413</v>
      </c>
      <c r="AE146" s="33">
        <v>0.71604558</v>
      </c>
      <c r="AF146" s="33">
        <v>0.534474949</v>
      </c>
      <c r="AG146" s="33">
        <v>0.408955275</v>
      </c>
      <c r="AH146" s="33">
        <v>0.338756076</v>
      </c>
      <c r="AI146" s="33">
        <v>0.062868901</v>
      </c>
      <c r="AJ146" s="33">
        <v>0.469879564</v>
      </c>
      <c r="AK146" s="33">
        <v>-0.001701769</v>
      </c>
      <c r="AL146" s="33">
        <v>0.308006365</v>
      </c>
    </row>
    <row r="147">
      <c r="A147" s="33">
        <v>1995.0</v>
      </c>
      <c r="B147" s="33">
        <v>0.281095843</v>
      </c>
      <c r="C147" s="33">
        <v>0.288034897</v>
      </c>
      <c r="D147" s="33">
        <v>0.447502369</v>
      </c>
      <c r="E147" s="33">
        <v>0.427456897</v>
      </c>
      <c r="F147" s="33">
        <v>0.41937082</v>
      </c>
      <c r="G147" s="33">
        <v>0.510942231</v>
      </c>
      <c r="H147" s="33">
        <v>1.042700819</v>
      </c>
      <c r="I147" s="33">
        <v>0.542452816</v>
      </c>
      <c r="J147" s="33">
        <v>0.444615518</v>
      </c>
      <c r="K147" s="33">
        <v>0.607219982</v>
      </c>
      <c r="L147" s="33">
        <v>0.501952117</v>
      </c>
      <c r="M147" s="33">
        <v>0.769165189</v>
      </c>
      <c r="N147" s="33">
        <v>0.894124965</v>
      </c>
      <c r="O147" s="33">
        <v>0.307773703</v>
      </c>
      <c r="P147" s="33">
        <v>0.993758205</v>
      </c>
      <c r="Q147" s="33">
        <v>0.780376351</v>
      </c>
      <c r="R147" s="33">
        <v>0.883545315</v>
      </c>
      <c r="S147" s="33">
        <v>0.251386496</v>
      </c>
      <c r="T147" s="33">
        <v>0.241753434</v>
      </c>
      <c r="U147" s="33">
        <v>0.248268214</v>
      </c>
      <c r="V147" s="33">
        <v>0.177082151</v>
      </c>
      <c r="W147" s="33">
        <v>0.639338371</v>
      </c>
      <c r="X147" s="33">
        <v>0.569872958</v>
      </c>
      <c r="Y147" s="33">
        <v>0.451914833</v>
      </c>
      <c r="Z147" s="33">
        <v>0.559235008</v>
      </c>
      <c r="AA147" s="33">
        <v>0.758820504</v>
      </c>
      <c r="AB147" s="33">
        <v>0.761405596</v>
      </c>
      <c r="AC147" s="33">
        <v>0.450882196</v>
      </c>
      <c r="AD147" s="33">
        <v>0.309733361</v>
      </c>
      <c r="AE147" s="33">
        <v>0.63477531</v>
      </c>
      <c r="AF147" s="33">
        <v>0.834923183</v>
      </c>
      <c r="AG147" s="33">
        <v>0.381277768</v>
      </c>
      <c r="AH147" s="33">
        <v>0.327849149</v>
      </c>
      <c r="AI147" s="33">
        <v>0.16919728</v>
      </c>
      <c r="AJ147" s="33">
        <v>0.437000045</v>
      </c>
      <c r="AK147" s="33">
        <v>0.004790016</v>
      </c>
      <c r="AL147" s="33">
        <v>0.364052699</v>
      </c>
    </row>
    <row r="148">
      <c r="A148" s="33">
        <v>1996.0</v>
      </c>
      <c r="B148" s="33">
        <v>0.465022241</v>
      </c>
      <c r="C148" s="33">
        <v>0.530681252</v>
      </c>
      <c r="D148" s="33">
        <v>0.300404822</v>
      </c>
      <c r="E148" s="33">
        <v>0.492999809</v>
      </c>
      <c r="F148" s="33">
        <v>0.530887044</v>
      </c>
      <c r="G148" s="33">
        <v>0.537447018</v>
      </c>
      <c r="H148" s="33">
        <v>0.937990325</v>
      </c>
      <c r="I148" s="33">
        <v>0.56725132</v>
      </c>
      <c r="J148" s="33">
        <v>0.621914966</v>
      </c>
      <c r="K148" s="33">
        <v>0.637307972</v>
      </c>
      <c r="L148" s="33">
        <v>0.554054218</v>
      </c>
      <c r="M148" s="33">
        <v>0.912432826</v>
      </c>
      <c r="N148" s="33">
        <v>1.226594118</v>
      </c>
      <c r="O148" s="33">
        <v>0.32797519</v>
      </c>
      <c r="P148" s="33">
        <v>1.102486535</v>
      </c>
      <c r="Q148" s="33">
        <v>0.958151072</v>
      </c>
      <c r="R148" s="33">
        <v>1.012891119</v>
      </c>
      <c r="S148" s="33">
        <v>0.397381479</v>
      </c>
      <c r="T148" s="33">
        <v>0.322873773</v>
      </c>
      <c r="U148" s="33">
        <v>0.536221793</v>
      </c>
      <c r="V148" s="33">
        <v>0.269204877</v>
      </c>
      <c r="W148" s="33">
        <v>0.709540852</v>
      </c>
      <c r="X148" s="33">
        <v>0.662480131</v>
      </c>
      <c r="Y148" s="33">
        <v>0.547840832</v>
      </c>
      <c r="Z148" s="33">
        <v>0.858468993</v>
      </c>
      <c r="AA148" s="33">
        <v>0.862503251</v>
      </c>
      <c r="AB148" s="33">
        <v>0.882037681</v>
      </c>
      <c r="AC148" s="33">
        <v>0.413203455</v>
      </c>
      <c r="AD148" s="33">
        <v>0.520294542</v>
      </c>
      <c r="AE148" s="33">
        <v>0.672180692</v>
      </c>
      <c r="AF148" s="33">
        <v>0.955436937</v>
      </c>
      <c r="AG148" s="33">
        <v>0.310864585</v>
      </c>
      <c r="AH148" s="33">
        <v>0.501686282</v>
      </c>
      <c r="AI148" s="33">
        <v>0.340388534</v>
      </c>
      <c r="AJ148" s="33">
        <v>0.502816432</v>
      </c>
      <c r="AK148" s="33">
        <v>0.122840198</v>
      </c>
      <c r="AL148" s="33">
        <v>0.456519018</v>
      </c>
    </row>
    <row r="149">
      <c r="A149" s="33">
        <v>1997.0</v>
      </c>
      <c r="B149" s="33">
        <v>0.329621673</v>
      </c>
      <c r="C149" s="33">
        <v>0.516831592</v>
      </c>
      <c r="D149" s="33">
        <v>0.550001704</v>
      </c>
      <c r="E149" s="33">
        <v>0.602702153</v>
      </c>
      <c r="F149" s="33">
        <v>0.729443582</v>
      </c>
      <c r="G149" s="33">
        <v>0.62799317</v>
      </c>
      <c r="H149" s="33">
        <v>1.032428377</v>
      </c>
      <c r="I149" s="33">
        <v>0.751740725</v>
      </c>
      <c r="J149" s="33">
        <v>0.860803923</v>
      </c>
      <c r="K149" s="33">
        <v>0.503910433</v>
      </c>
      <c r="L149" s="33">
        <v>0.627316716</v>
      </c>
      <c r="M149" s="33">
        <v>0.782914002</v>
      </c>
      <c r="N149" s="33">
        <v>0.979446392</v>
      </c>
      <c r="O149" s="33">
        <v>0.503632706</v>
      </c>
      <c r="P149" s="33">
        <v>1.251420171</v>
      </c>
      <c r="Q149" s="33">
        <v>1.002433611</v>
      </c>
      <c r="R149" s="33">
        <v>1.005845824</v>
      </c>
      <c r="S149" s="33">
        <v>0.516507575</v>
      </c>
      <c r="T149" s="33">
        <v>0.404458532</v>
      </c>
      <c r="U149" s="33">
        <v>0.716615902</v>
      </c>
      <c r="V149" s="33">
        <v>0.328110166</v>
      </c>
      <c r="W149" s="33">
        <v>0.62223059</v>
      </c>
      <c r="X149" s="33">
        <v>0.754221796</v>
      </c>
      <c r="Y149" s="33">
        <v>0.514374775</v>
      </c>
      <c r="Z149" s="33">
        <v>0.907041577</v>
      </c>
      <c r="AA149" s="33">
        <v>0.921712517</v>
      </c>
      <c r="AB149" s="33">
        <v>0.794724382</v>
      </c>
      <c r="AC149" s="33">
        <v>0.388379294</v>
      </c>
      <c r="AD149" s="33">
        <v>0.525360451</v>
      </c>
      <c r="AE149" s="33">
        <v>0.732092527</v>
      </c>
      <c r="AF149" s="33">
        <v>0.930599808</v>
      </c>
      <c r="AG149" s="33">
        <v>0.465602625</v>
      </c>
      <c r="AH149" s="33">
        <v>0.521739364</v>
      </c>
      <c r="AI149" s="33">
        <v>0.483784895</v>
      </c>
      <c r="AJ149" s="33">
        <v>0.389780637</v>
      </c>
      <c r="AK149" s="33">
        <v>0.368421598</v>
      </c>
      <c r="AL149" s="33">
        <v>0.392560988</v>
      </c>
    </row>
    <row r="150">
      <c r="A150" s="33">
        <v>1998.0</v>
      </c>
      <c r="B150" s="33">
        <v>0.387339485</v>
      </c>
      <c r="C150" s="33">
        <v>0.703389161</v>
      </c>
      <c r="D150" s="33">
        <v>0.480430894</v>
      </c>
      <c r="E150" s="33">
        <v>0.652406569</v>
      </c>
      <c r="F150" s="33">
        <v>0.603278347</v>
      </c>
      <c r="G150" s="33">
        <v>0.616334349</v>
      </c>
      <c r="H150" s="33">
        <v>1.177556471</v>
      </c>
      <c r="I150" s="33">
        <v>0.734443516</v>
      </c>
      <c r="J150" s="33">
        <v>0.944889474</v>
      </c>
      <c r="K150" s="33">
        <v>0.605502562</v>
      </c>
      <c r="L150" s="33">
        <v>0.692989128</v>
      </c>
      <c r="M150" s="33">
        <v>0.843790004</v>
      </c>
      <c r="N150" s="33">
        <v>0.977894945</v>
      </c>
      <c r="O150" s="33">
        <v>0.609312048</v>
      </c>
      <c r="P150" s="33">
        <v>1.313989084</v>
      </c>
      <c r="Q150" s="33">
        <v>0.966619964</v>
      </c>
      <c r="R150" s="33">
        <v>0.969365914</v>
      </c>
      <c r="S150" s="33">
        <v>0.537116673</v>
      </c>
      <c r="T150" s="33">
        <v>0.459150535</v>
      </c>
      <c r="U150" s="33">
        <v>0.621342233</v>
      </c>
      <c r="V150" s="33">
        <v>0.341064914</v>
      </c>
      <c r="W150" s="33">
        <v>0.65764816</v>
      </c>
      <c r="X150" s="33">
        <v>0.737667834</v>
      </c>
      <c r="Y150" s="33">
        <v>0.5793643</v>
      </c>
      <c r="Z150" s="33">
        <v>0.89709081</v>
      </c>
      <c r="AA150" s="33">
        <v>0.875976469</v>
      </c>
      <c r="AB150" s="33">
        <v>0.934464311</v>
      </c>
      <c r="AC150" s="33">
        <v>0.331859093</v>
      </c>
      <c r="AD150" s="33">
        <v>0.494203785</v>
      </c>
      <c r="AE150" s="33">
        <v>0.785725632</v>
      </c>
      <c r="AF150" s="33">
        <v>0.828024163</v>
      </c>
      <c r="AG150" s="33">
        <v>0.65914153</v>
      </c>
      <c r="AH150" s="33">
        <v>0.658369328</v>
      </c>
      <c r="AI150" s="33">
        <v>0.501029252</v>
      </c>
      <c r="AJ150" s="33">
        <v>0.08039135</v>
      </c>
      <c r="AK150" s="33">
        <v>0.396579529</v>
      </c>
      <c r="AL150" s="33">
        <v>0.534804929</v>
      </c>
    </row>
    <row r="151">
      <c r="A151" s="33">
        <v>1999.0</v>
      </c>
      <c r="B151" s="33">
        <v>0.500043712</v>
      </c>
      <c r="C151" s="33">
        <v>0.762304346</v>
      </c>
      <c r="D151" s="33">
        <v>0.464464132</v>
      </c>
      <c r="E151" s="33">
        <v>0.516958731</v>
      </c>
      <c r="F151" s="33">
        <v>0.599791446</v>
      </c>
      <c r="G151" s="33">
        <v>0.70212043</v>
      </c>
      <c r="H151" s="33">
        <v>1.158973809</v>
      </c>
      <c r="I151" s="33">
        <v>0.799903672</v>
      </c>
      <c r="J151" s="33">
        <v>0.874659721</v>
      </c>
      <c r="K151" s="33">
        <v>0.687577727</v>
      </c>
      <c r="L151" s="33">
        <v>0.725227623</v>
      </c>
      <c r="M151" s="33">
        <v>0.910210366</v>
      </c>
      <c r="N151" s="33">
        <v>1.154510001</v>
      </c>
      <c r="O151" s="33">
        <v>0.569595457</v>
      </c>
      <c r="P151" s="33">
        <v>1.175754036</v>
      </c>
      <c r="Q151" s="33">
        <v>0.978964597</v>
      </c>
      <c r="R151" s="33">
        <v>1.092879991</v>
      </c>
      <c r="S151" s="33">
        <v>0.392091116</v>
      </c>
      <c r="T151" s="33">
        <v>0.499597691</v>
      </c>
      <c r="U151" s="33">
        <v>0.4839056</v>
      </c>
      <c r="V151" s="33">
        <v>0.338851058</v>
      </c>
      <c r="W151" s="33">
        <v>0.812690067</v>
      </c>
      <c r="X151" s="33">
        <v>0.810286874</v>
      </c>
      <c r="Y151" s="33">
        <v>0.576635051</v>
      </c>
      <c r="Z151" s="33">
        <v>0.794653154</v>
      </c>
      <c r="AA151" s="33">
        <v>0.963015445</v>
      </c>
      <c r="AB151" s="33">
        <v>1.128280176</v>
      </c>
      <c r="AC151" s="33">
        <v>0.448249363</v>
      </c>
      <c r="AD151" s="33">
        <v>0.440715649</v>
      </c>
      <c r="AE151" s="33">
        <v>0.836781735</v>
      </c>
      <c r="AF151" s="33">
        <v>0.921372982</v>
      </c>
      <c r="AG151" s="33">
        <v>0.556912058</v>
      </c>
      <c r="AH151" s="33">
        <v>0.778526501</v>
      </c>
      <c r="AI151" s="33">
        <v>0.616369147</v>
      </c>
      <c r="AJ151" s="33">
        <v>-0.066199538</v>
      </c>
      <c r="AK151" s="33">
        <v>0.289249615</v>
      </c>
      <c r="AL151" s="33">
        <v>0.638567256</v>
      </c>
    </row>
    <row r="152">
      <c r="A152" s="33">
        <v>2000.0</v>
      </c>
      <c r="B152" s="33">
        <v>0.655635346</v>
      </c>
      <c r="C152" s="33">
        <v>0.660573257</v>
      </c>
      <c r="D152" s="33">
        <v>0.644318873</v>
      </c>
      <c r="E152" s="33">
        <v>0.534321672</v>
      </c>
      <c r="F152" s="33">
        <v>0.653799652</v>
      </c>
      <c r="G152" s="33">
        <v>0.904315118</v>
      </c>
      <c r="H152" s="33">
        <v>1.052184049</v>
      </c>
      <c r="I152" s="33">
        <v>0.796081966</v>
      </c>
      <c r="J152" s="33">
        <v>0.867535037</v>
      </c>
      <c r="K152" s="33">
        <v>0.679166641</v>
      </c>
      <c r="L152" s="33">
        <v>0.744866501</v>
      </c>
      <c r="M152" s="33">
        <v>0.98099882</v>
      </c>
      <c r="N152" s="33">
        <v>1.266956641</v>
      </c>
      <c r="O152" s="33">
        <v>0.586353888</v>
      </c>
      <c r="P152" s="33">
        <v>1.151289352</v>
      </c>
      <c r="Q152" s="33">
        <v>0.930399701</v>
      </c>
      <c r="R152" s="33">
        <v>1.197606145</v>
      </c>
      <c r="S152" s="33">
        <v>0.642317248</v>
      </c>
      <c r="T152" s="33">
        <v>0.612558138</v>
      </c>
      <c r="U152" s="33">
        <v>0.546028338</v>
      </c>
      <c r="V152" s="33">
        <v>0.460886924</v>
      </c>
      <c r="W152" s="33">
        <v>0.844093569</v>
      </c>
      <c r="X152" s="33">
        <v>0.860717521</v>
      </c>
      <c r="Y152" s="33">
        <v>0.632539803</v>
      </c>
      <c r="Z152" s="33">
        <v>0.884360143</v>
      </c>
      <c r="AA152" s="33">
        <v>0.998160087</v>
      </c>
      <c r="AB152" s="33">
        <v>1.072110141</v>
      </c>
      <c r="AC152" s="33">
        <v>0.664641004</v>
      </c>
      <c r="AD152" s="33">
        <v>0.512211757</v>
      </c>
      <c r="AE152" s="33">
        <v>0.793702893</v>
      </c>
      <c r="AF152" s="33">
        <v>0.861187765</v>
      </c>
      <c r="AG152" s="33">
        <v>0.703121297</v>
      </c>
      <c r="AH152" s="33">
        <v>0.702421631</v>
      </c>
      <c r="AI152" s="33">
        <v>0.752532453</v>
      </c>
      <c r="AJ152" s="33">
        <v>-0.036787882</v>
      </c>
      <c r="AK152" s="33">
        <v>0.251297672</v>
      </c>
      <c r="AL152" s="33">
        <v>0.714483505</v>
      </c>
    </row>
    <row r="153">
      <c r="A153" s="33">
        <v>2001.0</v>
      </c>
      <c r="B153" s="33">
        <v>0.542604247</v>
      </c>
      <c r="C153" s="33">
        <v>0.777125796</v>
      </c>
      <c r="D153" s="33">
        <v>0.752258703</v>
      </c>
      <c r="E153" s="33">
        <v>0.519079033</v>
      </c>
      <c r="F153" s="33">
        <v>0.816172831</v>
      </c>
      <c r="G153" s="33">
        <v>1.103414063</v>
      </c>
      <c r="H153" s="33">
        <v>1.119247169</v>
      </c>
      <c r="I153" s="33">
        <v>1.039496973</v>
      </c>
      <c r="J153" s="33">
        <v>1.229776005</v>
      </c>
      <c r="K153" s="33">
        <v>0.632267564</v>
      </c>
      <c r="L153" s="33">
        <v>0.743272087</v>
      </c>
      <c r="M153" s="33">
        <v>1.242922913</v>
      </c>
      <c r="N153" s="33">
        <v>1.498713334</v>
      </c>
      <c r="O153" s="33">
        <v>0.605280176</v>
      </c>
      <c r="P153" s="33">
        <v>1.367394227</v>
      </c>
      <c r="Q153" s="33">
        <v>1.025398985</v>
      </c>
      <c r="R153" s="33">
        <v>1.225691188</v>
      </c>
      <c r="S153" s="33">
        <v>0.718441728</v>
      </c>
      <c r="T153" s="33">
        <v>0.735365465</v>
      </c>
      <c r="U153" s="33">
        <v>0.758518158</v>
      </c>
      <c r="V153" s="33">
        <v>0.700317133</v>
      </c>
      <c r="W153" s="33">
        <v>1.037288194</v>
      </c>
      <c r="X153" s="33">
        <v>0.849246909</v>
      </c>
      <c r="Y153" s="33">
        <v>0.758979479</v>
      </c>
      <c r="Z153" s="33">
        <v>1.061120385</v>
      </c>
      <c r="AA153" s="33">
        <v>1.023654528</v>
      </c>
      <c r="AB153" s="33">
        <v>1.02676322</v>
      </c>
      <c r="AC153" s="33">
        <v>0.8543302</v>
      </c>
      <c r="AD153" s="33">
        <v>0.774308677</v>
      </c>
      <c r="AE153" s="33">
        <v>0.893404277</v>
      </c>
      <c r="AF153" s="33">
        <v>0.934141276</v>
      </c>
      <c r="AG153" s="33">
        <v>0.691773306</v>
      </c>
      <c r="AH153" s="33">
        <v>0.621884458</v>
      </c>
      <c r="AI153" s="33">
        <v>0.638614703</v>
      </c>
      <c r="AJ153" s="33">
        <v>0.275717846</v>
      </c>
      <c r="AK153" s="33">
        <v>0.324146742</v>
      </c>
      <c r="AL153" s="33">
        <v>0.578377964</v>
      </c>
    </row>
    <row r="154">
      <c r="A154" s="33">
        <v>2002.0</v>
      </c>
      <c r="B154" s="33">
        <v>0.533699507</v>
      </c>
      <c r="C154" s="33">
        <v>0.938046757</v>
      </c>
      <c r="D154" s="33">
        <v>0.778385053</v>
      </c>
      <c r="E154" s="33">
        <v>0.674838374</v>
      </c>
      <c r="F154" s="33">
        <v>1.02136507</v>
      </c>
      <c r="G154" s="33">
        <v>1.087167091</v>
      </c>
      <c r="H154" s="33">
        <v>1.337994269</v>
      </c>
      <c r="I154" s="33">
        <v>1.295940828</v>
      </c>
      <c r="J154" s="33">
        <v>1.183025628</v>
      </c>
      <c r="K154" s="33">
        <v>0.807728166</v>
      </c>
      <c r="L154" s="33">
        <v>0.879740473</v>
      </c>
      <c r="M154" s="33">
        <v>1.384997747</v>
      </c>
      <c r="N154" s="33">
        <v>1.461754505</v>
      </c>
      <c r="O154" s="33">
        <v>0.781106765</v>
      </c>
      <c r="P154" s="33">
        <v>1.261491366</v>
      </c>
      <c r="Q154" s="33">
        <v>1.218037649</v>
      </c>
      <c r="R154" s="33">
        <v>1.050807537</v>
      </c>
      <c r="S154" s="33">
        <v>0.655974501</v>
      </c>
      <c r="T154" s="33">
        <v>0.68445564</v>
      </c>
      <c r="U154" s="33">
        <v>0.898284554</v>
      </c>
      <c r="V154" s="33">
        <v>0.732567619</v>
      </c>
      <c r="W154" s="33">
        <v>0.899987338</v>
      </c>
      <c r="X154" s="33">
        <v>0.704931313</v>
      </c>
      <c r="Y154" s="33">
        <v>0.786929692</v>
      </c>
      <c r="Z154" s="33">
        <v>0.9848573</v>
      </c>
      <c r="AA154" s="33">
        <v>1.125189723</v>
      </c>
      <c r="AB154" s="33">
        <v>0.856074416</v>
      </c>
      <c r="AC154" s="33">
        <v>0.700677528</v>
      </c>
      <c r="AD154" s="33">
        <v>0.790089923</v>
      </c>
      <c r="AE154" s="33">
        <v>0.941441452</v>
      </c>
      <c r="AF154" s="33">
        <v>0.984657</v>
      </c>
      <c r="AG154" s="33">
        <v>0.565372717</v>
      </c>
      <c r="AH154" s="33">
        <v>0.774125746</v>
      </c>
      <c r="AI154" s="33">
        <v>0.275999014</v>
      </c>
      <c r="AJ154" s="33">
        <v>0.422651601</v>
      </c>
      <c r="AK154" s="33">
        <v>0.314625233</v>
      </c>
      <c r="AL154" s="33">
        <v>0.821074403</v>
      </c>
    </row>
    <row r="155">
      <c r="A155" s="33">
        <v>2003.0</v>
      </c>
      <c r="B155" s="33">
        <v>0.710190367</v>
      </c>
      <c r="C155" s="33">
        <v>0.859280479</v>
      </c>
      <c r="D155" s="33">
        <v>0.673804029</v>
      </c>
      <c r="E155" s="33">
        <v>0.743891578</v>
      </c>
      <c r="F155" s="33">
        <v>1.012158273</v>
      </c>
      <c r="G155" s="33">
        <v>1.048487039</v>
      </c>
      <c r="H155" s="33">
        <v>1.176535171</v>
      </c>
      <c r="I155" s="33">
        <v>1.241557945</v>
      </c>
      <c r="J155" s="33">
        <v>0.985161031</v>
      </c>
      <c r="K155" s="33">
        <v>0.551326706</v>
      </c>
      <c r="L155" s="33">
        <v>0.738912822</v>
      </c>
      <c r="M155" s="33">
        <v>1.256532115</v>
      </c>
      <c r="N155" s="33">
        <v>1.361952369</v>
      </c>
      <c r="O155" s="33">
        <v>0.863721281</v>
      </c>
      <c r="P155" s="33">
        <v>1.384279359</v>
      </c>
      <c r="Q155" s="33">
        <v>1.06311862</v>
      </c>
      <c r="R155" s="33">
        <v>1.11866747</v>
      </c>
      <c r="S155" s="33">
        <v>0.666550798</v>
      </c>
      <c r="T155" s="33">
        <v>0.61669005</v>
      </c>
      <c r="U155" s="33">
        <v>0.671211999</v>
      </c>
      <c r="V155" s="33">
        <v>0.697049942</v>
      </c>
      <c r="W155" s="33">
        <v>1.002588735</v>
      </c>
      <c r="X155" s="33">
        <v>0.852213408</v>
      </c>
      <c r="Y155" s="33">
        <v>0.769225029</v>
      </c>
      <c r="Z155" s="33">
        <v>1.077200659</v>
      </c>
      <c r="AA155" s="33">
        <v>1.207346906</v>
      </c>
      <c r="AB155" s="33">
        <v>0.824924745</v>
      </c>
      <c r="AC155" s="33">
        <v>0.396774056</v>
      </c>
      <c r="AD155" s="33">
        <v>0.716236373</v>
      </c>
      <c r="AE155" s="33">
        <v>0.81845545</v>
      </c>
      <c r="AF155" s="33">
        <v>1.161974308</v>
      </c>
      <c r="AG155" s="33">
        <v>0.688993279</v>
      </c>
      <c r="AH155" s="33">
        <v>0.816156194</v>
      </c>
      <c r="AI155" s="33">
        <v>0.383503414</v>
      </c>
      <c r="AJ155" s="33">
        <v>0.617053645</v>
      </c>
      <c r="AK155" s="33">
        <v>0.327135262</v>
      </c>
      <c r="AL155" s="33">
        <v>0.907807298</v>
      </c>
    </row>
    <row r="156">
      <c r="A156" s="33">
        <v>2004.0</v>
      </c>
      <c r="B156" s="33">
        <v>0.551870817</v>
      </c>
      <c r="C156" s="33">
        <v>0.896762038</v>
      </c>
      <c r="D156" s="33">
        <v>0.697971587</v>
      </c>
      <c r="E156" s="33">
        <v>0.758153332</v>
      </c>
      <c r="F156" s="33">
        <v>1.016003268</v>
      </c>
      <c r="G156" s="33">
        <v>0.96587076</v>
      </c>
      <c r="H156" s="33">
        <v>1.154873547</v>
      </c>
      <c r="I156" s="33">
        <v>1.081814696</v>
      </c>
      <c r="J156" s="33">
        <v>0.923427556</v>
      </c>
      <c r="K156" s="33">
        <v>0.597634282</v>
      </c>
      <c r="L156" s="33">
        <v>0.855756608</v>
      </c>
      <c r="M156" s="33">
        <v>1.147741922</v>
      </c>
      <c r="N156" s="33">
        <v>1.350064339</v>
      </c>
      <c r="O156" s="33">
        <v>0.833497176</v>
      </c>
      <c r="P156" s="33">
        <v>1.421435573</v>
      </c>
      <c r="Q156" s="33">
        <v>1.220205837</v>
      </c>
      <c r="R156" s="33">
        <v>1.18388711</v>
      </c>
      <c r="S156" s="33">
        <v>0.824406673</v>
      </c>
      <c r="T156" s="33">
        <v>0.700949823</v>
      </c>
      <c r="U156" s="33">
        <v>0.734475808</v>
      </c>
      <c r="V156" s="33">
        <v>0.79697157</v>
      </c>
      <c r="W156" s="33">
        <v>0.938351523</v>
      </c>
      <c r="X156" s="33">
        <v>0.951220812</v>
      </c>
      <c r="Y156" s="33">
        <v>0.833281603</v>
      </c>
      <c r="Z156" s="33">
        <v>1.214697062</v>
      </c>
      <c r="AA156" s="33">
        <v>1.182975504</v>
      </c>
      <c r="AB156" s="33">
        <v>1.006302545</v>
      </c>
      <c r="AC156" s="33">
        <v>0.431490798</v>
      </c>
      <c r="AD156" s="33">
        <v>0.505869901</v>
      </c>
      <c r="AE156" s="33">
        <v>0.787450178</v>
      </c>
      <c r="AF156" s="33">
        <v>1.205601371</v>
      </c>
      <c r="AG156" s="33">
        <v>0.761867493</v>
      </c>
      <c r="AH156" s="33">
        <v>0.787713834</v>
      </c>
      <c r="AI156" s="33">
        <v>0.465050264</v>
      </c>
      <c r="AJ156" s="33">
        <v>0.843223338</v>
      </c>
      <c r="AK156" s="33">
        <v>0.442041825</v>
      </c>
      <c r="AL156" s="33">
        <v>0.862427752</v>
      </c>
    </row>
    <row r="157">
      <c r="A157" s="33">
        <v>2005.0</v>
      </c>
      <c r="B157" s="33">
        <v>0.641101182</v>
      </c>
      <c r="C157" s="33">
        <v>0.952889728</v>
      </c>
      <c r="D157" s="33">
        <v>0.631850934</v>
      </c>
      <c r="E157" s="33">
        <v>0.770580678</v>
      </c>
      <c r="F157" s="33">
        <v>1.044226304</v>
      </c>
      <c r="G157" s="33">
        <v>0.880848384</v>
      </c>
      <c r="H157" s="33">
        <v>1.338471503</v>
      </c>
      <c r="I157" s="33">
        <v>1.108142854</v>
      </c>
      <c r="J157" s="33">
        <v>0.946302114</v>
      </c>
      <c r="K157" s="33">
        <v>0.865992454</v>
      </c>
      <c r="L157" s="33">
        <v>0.735483609</v>
      </c>
      <c r="M157" s="33">
        <v>1.305339693</v>
      </c>
      <c r="N157" s="33">
        <v>1.183650101</v>
      </c>
      <c r="O157" s="33">
        <v>0.958000494</v>
      </c>
      <c r="P157" s="33">
        <v>1.308138079</v>
      </c>
      <c r="Q157" s="33">
        <v>1.230021373</v>
      </c>
      <c r="R157" s="33">
        <v>1.360598905</v>
      </c>
      <c r="S157" s="33">
        <v>0.79702684</v>
      </c>
      <c r="T157" s="33">
        <v>0.638231762</v>
      </c>
      <c r="U157" s="33">
        <v>0.83146257</v>
      </c>
      <c r="V157" s="33">
        <v>0.806572322</v>
      </c>
      <c r="W157" s="33">
        <v>0.972820986</v>
      </c>
      <c r="X157" s="33">
        <v>0.893859695</v>
      </c>
      <c r="Y157" s="33">
        <v>0.882655384</v>
      </c>
      <c r="Z157" s="33">
        <v>0.923491786</v>
      </c>
      <c r="AA157" s="33">
        <v>1.144496232</v>
      </c>
      <c r="AB157" s="33">
        <v>1.026039999</v>
      </c>
      <c r="AC157" s="33">
        <v>0.711503757</v>
      </c>
      <c r="AD157" s="33">
        <v>0.416040883</v>
      </c>
      <c r="AE157" s="33">
        <v>0.948960894</v>
      </c>
      <c r="AF157" s="33">
        <v>1.18924058</v>
      </c>
      <c r="AG157" s="33">
        <v>0.920806133</v>
      </c>
      <c r="AH157" s="33">
        <v>0.813029296</v>
      </c>
      <c r="AI157" s="33">
        <v>0.390936047</v>
      </c>
      <c r="AJ157" s="33">
        <v>0.901222784</v>
      </c>
      <c r="AK157" s="33">
        <v>0.718733076</v>
      </c>
      <c r="AL157" s="33">
        <v>0.837341481</v>
      </c>
    </row>
    <row r="158">
      <c r="A158" s="33">
        <v>2006.0</v>
      </c>
      <c r="B158" s="33">
        <v>0.646979064</v>
      </c>
      <c r="C158" s="33">
        <v>0.8826052</v>
      </c>
      <c r="D158" s="33">
        <v>0.733990076</v>
      </c>
      <c r="E158" s="33">
        <v>0.786233411</v>
      </c>
      <c r="F158" s="33">
        <v>1.111180246</v>
      </c>
      <c r="G158" s="33">
        <v>0.85715104</v>
      </c>
      <c r="H158" s="33">
        <v>1.425860896</v>
      </c>
      <c r="I158" s="33">
        <v>1.225712405</v>
      </c>
      <c r="J158" s="33">
        <v>1.17228476</v>
      </c>
      <c r="K158" s="33">
        <v>0.739573697</v>
      </c>
      <c r="L158" s="33">
        <v>0.803723848</v>
      </c>
      <c r="M158" s="33">
        <v>1.490298076</v>
      </c>
      <c r="N158" s="33">
        <v>1.171485254</v>
      </c>
      <c r="O158" s="33">
        <v>0.963563244</v>
      </c>
      <c r="P158" s="33">
        <v>1.373830915</v>
      </c>
      <c r="Q158" s="33">
        <v>0.919359698</v>
      </c>
      <c r="R158" s="33">
        <v>1.294683283</v>
      </c>
      <c r="S158" s="33">
        <v>0.818104627</v>
      </c>
      <c r="T158" s="33">
        <v>0.550516093</v>
      </c>
      <c r="U158" s="33">
        <v>0.671278745</v>
      </c>
      <c r="V158" s="33">
        <v>0.990108059</v>
      </c>
      <c r="W158" s="33">
        <v>0.922307176</v>
      </c>
      <c r="X158" s="33">
        <v>0.85717078</v>
      </c>
      <c r="Y158" s="33">
        <v>0.901347542</v>
      </c>
      <c r="Z158" s="33">
        <v>1.158533995</v>
      </c>
      <c r="AA158" s="33">
        <v>1.181377302</v>
      </c>
      <c r="AB158" s="33">
        <v>1.177853438</v>
      </c>
      <c r="AC158" s="33">
        <v>0.902338755</v>
      </c>
      <c r="AD158" s="33">
        <v>0.476833031</v>
      </c>
      <c r="AE158" s="33">
        <v>0.816726787</v>
      </c>
      <c r="AF158" s="33">
        <v>1.226149758</v>
      </c>
      <c r="AG158" s="33">
        <v>0.842905485</v>
      </c>
      <c r="AH158" s="33">
        <v>0.879856349</v>
      </c>
      <c r="AI158" s="33">
        <v>0.428931018</v>
      </c>
      <c r="AJ158" s="33">
        <v>0.616563092</v>
      </c>
      <c r="AK158" s="33">
        <v>0.678220639</v>
      </c>
      <c r="AL158" s="33">
        <v>0.816994453</v>
      </c>
    </row>
    <row r="159">
      <c r="A159" s="33">
        <v>2007.0</v>
      </c>
      <c r="B159" s="33">
        <v>0.491663061</v>
      </c>
      <c r="C159" s="33">
        <v>0.740939786</v>
      </c>
      <c r="D159" s="33">
        <v>0.683469863</v>
      </c>
      <c r="E159" s="33">
        <v>0.753348283</v>
      </c>
      <c r="F159" s="33">
        <v>1.149121041</v>
      </c>
      <c r="G159" s="33">
        <v>1.05481083</v>
      </c>
      <c r="H159" s="33">
        <v>1.202439222</v>
      </c>
      <c r="I159" s="33">
        <v>1.383919475</v>
      </c>
      <c r="J159" s="33">
        <v>1.281113212</v>
      </c>
      <c r="K159" s="33">
        <v>0.833254341</v>
      </c>
      <c r="L159" s="33">
        <v>0.847063672</v>
      </c>
      <c r="M159" s="33">
        <v>1.381622144</v>
      </c>
      <c r="N159" s="33">
        <v>1.362714167</v>
      </c>
      <c r="O159" s="33">
        <v>0.999805659</v>
      </c>
      <c r="P159" s="33">
        <v>1.465822103</v>
      </c>
      <c r="Q159" s="33">
        <v>1.169946624</v>
      </c>
      <c r="R159" s="33">
        <v>1.288240879</v>
      </c>
      <c r="S159" s="33">
        <v>0.85974073</v>
      </c>
      <c r="T159" s="33">
        <v>0.60507147</v>
      </c>
      <c r="U159" s="33">
        <v>0.501844836</v>
      </c>
      <c r="V159" s="33">
        <v>0.869500683</v>
      </c>
      <c r="W159" s="33">
        <v>0.976318874</v>
      </c>
      <c r="X159" s="33">
        <v>0.84129363</v>
      </c>
      <c r="Y159" s="33">
        <v>0.888903255</v>
      </c>
      <c r="Z159" s="33">
        <v>1.183201847</v>
      </c>
      <c r="AA159" s="33">
        <v>1.235156313</v>
      </c>
      <c r="AB159" s="33">
        <v>1.303724176</v>
      </c>
      <c r="AC159" s="33">
        <v>0.599364225</v>
      </c>
      <c r="AD159" s="33">
        <v>0.546315337</v>
      </c>
      <c r="AE159" s="33">
        <v>0.683351027</v>
      </c>
      <c r="AF159" s="33">
        <v>1.190159293</v>
      </c>
      <c r="AG159" s="33">
        <v>0.800735326</v>
      </c>
      <c r="AH159" s="33">
        <v>0.832183209</v>
      </c>
      <c r="AI159" s="33">
        <v>0.637015752</v>
      </c>
      <c r="AJ159" s="33">
        <v>0.389327242</v>
      </c>
      <c r="AK159" s="33">
        <v>0.619484691</v>
      </c>
      <c r="AL159" s="33">
        <v>0.834885277</v>
      </c>
    </row>
    <row r="160">
      <c r="A160" s="33">
        <v>2008.0</v>
      </c>
      <c r="B160" s="33">
        <v>0.658923246</v>
      </c>
      <c r="C160" s="33">
        <v>0.896219603</v>
      </c>
      <c r="D160" s="33">
        <v>0.688431335</v>
      </c>
      <c r="E160" s="33">
        <v>0.616689429</v>
      </c>
      <c r="F160" s="33">
        <v>1.157543141</v>
      </c>
      <c r="G160" s="33">
        <v>1.062115082</v>
      </c>
      <c r="H160" s="33">
        <v>1.184335838</v>
      </c>
      <c r="I160" s="33">
        <v>1.45528875</v>
      </c>
      <c r="J160" s="33">
        <v>1.393425238</v>
      </c>
      <c r="K160" s="33">
        <v>0.828102821</v>
      </c>
      <c r="L160" s="33">
        <v>0.722820307</v>
      </c>
      <c r="M160" s="33">
        <v>1.294023498</v>
      </c>
      <c r="N160" s="33">
        <v>1.511174997</v>
      </c>
      <c r="O160" s="33">
        <v>1.051782326</v>
      </c>
      <c r="P160" s="33">
        <v>1.295581729</v>
      </c>
      <c r="Q160" s="33">
        <v>1.422792646</v>
      </c>
      <c r="R160" s="33">
        <v>1.216830939</v>
      </c>
      <c r="S160" s="33">
        <v>0.856724793</v>
      </c>
      <c r="T160" s="33">
        <v>0.689309163</v>
      </c>
      <c r="U160" s="33">
        <v>0.695998891</v>
      </c>
      <c r="V160" s="33">
        <v>0.820850999</v>
      </c>
      <c r="W160" s="33">
        <v>0.713199229</v>
      </c>
      <c r="X160" s="33">
        <v>0.865197606</v>
      </c>
      <c r="Y160" s="33">
        <v>0.702678868</v>
      </c>
      <c r="Z160" s="33">
        <v>1.109367467</v>
      </c>
      <c r="AA160" s="33">
        <v>1.214317872</v>
      </c>
      <c r="AB160" s="33">
        <v>1.30059118</v>
      </c>
      <c r="AC160" s="33">
        <v>0.501253484</v>
      </c>
      <c r="AD160" s="33">
        <v>0.676959212</v>
      </c>
      <c r="AE160" s="33">
        <v>0.774390978</v>
      </c>
      <c r="AF160" s="33">
        <v>0.929428246</v>
      </c>
      <c r="AG160" s="33">
        <v>0.907579451</v>
      </c>
      <c r="AH160" s="33">
        <v>0.93601434</v>
      </c>
      <c r="AI160" s="33">
        <v>0.778505049</v>
      </c>
      <c r="AJ160" s="33">
        <v>0.320642014</v>
      </c>
      <c r="AK160" s="33">
        <v>0.683306179</v>
      </c>
      <c r="AL160" s="33">
        <v>0.995057923</v>
      </c>
    </row>
    <row r="161">
      <c r="A161" s="33">
        <v>2009.0</v>
      </c>
      <c r="B161" s="33">
        <v>0.592695167</v>
      </c>
      <c r="C161" s="33">
        <v>0.944193161</v>
      </c>
      <c r="D161" s="33">
        <v>0.656024023</v>
      </c>
      <c r="E161" s="33">
        <v>0.621563842</v>
      </c>
      <c r="F161" s="33">
        <v>1.063092246</v>
      </c>
      <c r="G161" s="33">
        <v>0.977019764</v>
      </c>
      <c r="H161" s="33">
        <v>1.203303454</v>
      </c>
      <c r="I161" s="33">
        <v>1.393656675</v>
      </c>
      <c r="J161" s="33">
        <v>1.157183062</v>
      </c>
      <c r="K161" s="33">
        <v>0.882578335</v>
      </c>
      <c r="L161" s="33">
        <v>0.724884036</v>
      </c>
      <c r="M161" s="33">
        <v>1.309667484</v>
      </c>
      <c r="N161" s="33">
        <v>1.422425102</v>
      </c>
      <c r="O161" s="33">
        <v>1.114538351</v>
      </c>
      <c r="P161" s="33">
        <v>1.277126015</v>
      </c>
      <c r="Q161" s="33">
        <v>0.939049278</v>
      </c>
      <c r="R161" s="33">
        <v>1.216005336</v>
      </c>
      <c r="S161" s="33">
        <v>0.708890795</v>
      </c>
      <c r="T161" s="33">
        <v>0.790818365</v>
      </c>
      <c r="U161" s="33">
        <v>0.783260822</v>
      </c>
      <c r="V161" s="33">
        <v>0.859480346</v>
      </c>
      <c r="W161" s="33">
        <v>0.835242978</v>
      </c>
      <c r="X161" s="33">
        <v>0.941803029</v>
      </c>
      <c r="Y161" s="33">
        <v>0.863006918</v>
      </c>
      <c r="Z161" s="33">
        <v>1.12062474</v>
      </c>
      <c r="AA161" s="33">
        <v>1.235940982</v>
      </c>
      <c r="AB161" s="33">
        <v>1.373209628</v>
      </c>
      <c r="AC161" s="33">
        <v>0.610436942</v>
      </c>
      <c r="AD161" s="33">
        <v>0.974565603</v>
      </c>
      <c r="AE161" s="33">
        <v>0.865134031</v>
      </c>
      <c r="AF161" s="33">
        <v>0.896709709</v>
      </c>
      <c r="AG161" s="33">
        <v>0.78907143</v>
      </c>
      <c r="AH161" s="33">
        <v>0.91596009</v>
      </c>
      <c r="AI161" s="33">
        <v>0.715956322</v>
      </c>
      <c r="AJ161" s="33">
        <v>0.483838672</v>
      </c>
      <c r="AK161" s="33">
        <v>0.697325699</v>
      </c>
      <c r="AL161" s="33">
        <v>1.065808896</v>
      </c>
    </row>
    <row r="162">
      <c r="A162" s="33">
        <v>2010.0</v>
      </c>
      <c r="B162" s="33">
        <v>0.773545302</v>
      </c>
      <c r="C162" s="33">
        <v>0.889685005</v>
      </c>
      <c r="D162" s="33">
        <v>0.685332588</v>
      </c>
      <c r="E162" s="33">
        <v>0.604145367</v>
      </c>
      <c r="F162" s="33">
        <v>1.15319707</v>
      </c>
      <c r="G162" s="33">
        <v>1.035933477</v>
      </c>
      <c r="H162" s="33">
        <v>1.300747983</v>
      </c>
      <c r="I162" s="33">
        <v>1.245710706</v>
      </c>
      <c r="J162" s="33">
        <v>1.124140364</v>
      </c>
      <c r="K162" s="33">
        <v>1.003484346</v>
      </c>
      <c r="L162" s="33">
        <v>0.923496908</v>
      </c>
      <c r="M162" s="33">
        <v>1.516888482</v>
      </c>
      <c r="N162" s="33">
        <v>1.444580768</v>
      </c>
      <c r="O162" s="33">
        <v>1.130284446</v>
      </c>
      <c r="P162" s="33">
        <v>1.392753467</v>
      </c>
      <c r="Q162" s="33">
        <v>1.056179118</v>
      </c>
      <c r="R162" s="33">
        <v>1.336067903</v>
      </c>
      <c r="S162" s="33">
        <v>0.869206607</v>
      </c>
      <c r="T162" s="33">
        <v>0.695123291</v>
      </c>
      <c r="U162" s="33">
        <v>1.003985881</v>
      </c>
      <c r="V162" s="33">
        <v>1.048646924</v>
      </c>
      <c r="W162" s="33">
        <v>1.010785269</v>
      </c>
      <c r="X162" s="33">
        <v>1.018590313</v>
      </c>
      <c r="Y162" s="33">
        <v>0.869067091</v>
      </c>
      <c r="Z162" s="33">
        <v>1.016567667</v>
      </c>
      <c r="AA162" s="33">
        <v>1.275400299</v>
      </c>
      <c r="AB162" s="33">
        <v>1.317330732</v>
      </c>
      <c r="AC162" s="33">
        <v>0.686444261</v>
      </c>
      <c r="AD162" s="33">
        <v>0.64400439</v>
      </c>
      <c r="AE162" s="33">
        <v>0.975344585</v>
      </c>
      <c r="AF162" s="33">
        <v>1.032859967</v>
      </c>
      <c r="AG162" s="33">
        <v>0.69327814</v>
      </c>
      <c r="AH162" s="33">
        <v>0.881116432</v>
      </c>
      <c r="AI162" s="33">
        <v>0.72692363</v>
      </c>
      <c r="AJ162" s="33">
        <v>0.501886544</v>
      </c>
      <c r="AK162" s="33">
        <v>0.573011422</v>
      </c>
      <c r="AL162" s="33">
        <v>1.081997736</v>
      </c>
    </row>
    <row r="163">
      <c r="A163" s="33">
        <v>2011.0</v>
      </c>
      <c r="B163" s="33">
        <v>0.894693868</v>
      </c>
      <c r="C163" s="33">
        <v>0.938322346</v>
      </c>
      <c r="D163" s="33">
        <v>0.763845358</v>
      </c>
      <c r="E163" s="33">
        <v>0.673880045</v>
      </c>
      <c r="F163" s="33">
        <v>1.130675987</v>
      </c>
      <c r="G163" s="33">
        <v>1.251125144</v>
      </c>
      <c r="H163" s="33">
        <v>1.245017604</v>
      </c>
      <c r="I163" s="33">
        <v>1.340310428</v>
      </c>
      <c r="J163" s="33">
        <v>1.275042704</v>
      </c>
      <c r="K163" s="33">
        <v>0.741356129</v>
      </c>
      <c r="L163" s="33">
        <v>0.921738931</v>
      </c>
      <c r="M163" s="33">
        <v>1.655611048</v>
      </c>
      <c r="N163" s="33">
        <v>1.516572737</v>
      </c>
      <c r="O163" s="33">
        <v>1.091292677</v>
      </c>
      <c r="P163" s="33">
        <v>1.49114847</v>
      </c>
      <c r="Q163" s="33">
        <v>1.240959238</v>
      </c>
      <c r="R163" s="33">
        <v>1.334528048</v>
      </c>
      <c r="S163" s="33">
        <v>0.999252078</v>
      </c>
      <c r="T163" s="33">
        <v>0.71345019</v>
      </c>
      <c r="U163" s="33">
        <v>0.894804708</v>
      </c>
      <c r="V163" s="33">
        <v>1.210761538</v>
      </c>
      <c r="W163" s="33">
        <v>1.0696295</v>
      </c>
      <c r="X163" s="33">
        <v>0.955227901</v>
      </c>
      <c r="Y163" s="33">
        <v>0.895557421</v>
      </c>
      <c r="Z163" s="33">
        <v>1.119738622</v>
      </c>
      <c r="AA163" s="33">
        <v>1.396560735</v>
      </c>
      <c r="AB163" s="33">
        <v>1.335711513</v>
      </c>
      <c r="AC163" s="33">
        <v>1.0059547</v>
      </c>
      <c r="AD163" s="33">
        <v>0.436360473</v>
      </c>
      <c r="AE163" s="33">
        <v>1.020101702</v>
      </c>
      <c r="AF163" s="33">
        <v>1.074438048</v>
      </c>
      <c r="AG163" s="33">
        <v>0.731363634</v>
      </c>
      <c r="AH163" s="33">
        <v>1.165529721</v>
      </c>
      <c r="AI163" s="33">
        <v>0.832533696</v>
      </c>
      <c r="AJ163" s="33">
        <v>0.463187728</v>
      </c>
      <c r="AK163" s="33">
        <v>0.566611652</v>
      </c>
      <c r="AL163" s="33">
        <v>1.099610701</v>
      </c>
    </row>
    <row r="164">
      <c r="A164" s="33">
        <v>2012.0</v>
      </c>
      <c r="B164" s="33">
        <v>1.030400149</v>
      </c>
      <c r="C164" s="33">
        <v>0.953197912</v>
      </c>
      <c r="D164" s="33">
        <v>0.809023679</v>
      </c>
      <c r="E164" s="33">
        <v>0.764137588</v>
      </c>
      <c r="F164" s="33">
        <v>0.916450984</v>
      </c>
      <c r="G164" s="33">
        <v>1.271820405</v>
      </c>
      <c r="H164" s="33">
        <v>1.267502224</v>
      </c>
      <c r="I164" s="33">
        <v>1.470051765</v>
      </c>
      <c r="J164" s="33">
        <v>1.369496645</v>
      </c>
      <c r="K164" s="33">
        <v>0.900951561</v>
      </c>
      <c r="L164" s="33">
        <v>0.948379066</v>
      </c>
      <c r="M164" s="33">
        <v>1.75986578</v>
      </c>
      <c r="N164" s="33">
        <v>1.681498328</v>
      </c>
      <c r="O164" s="33">
        <v>1.188139075</v>
      </c>
      <c r="P164" s="33">
        <v>1.556384632</v>
      </c>
      <c r="Q164" s="33">
        <v>1.152183702</v>
      </c>
      <c r="R164" s="33">
        <v>1.24654557</v>
      </c>
      <c r="S164" s="33">
        <v>0.896544959</v>
      </c>
      <c r="T164" s="33">
        <v>0.887757298</v>
      </c>
      <c r="U164" s="33">
        <v>0.652785146</v>
      </c>
      <c r="V164" s="33">
        <v>1.123919715</v>
      </c>
      <c r="W164" s="33">
        <v>1.082927355</v>
      </c>
      <c r="X164" s="33">
        <v>0.954775844</v>
      </c>
      <c r="Y164" s="33">
        <v>0.969558188</v>
      </c>
      <c r="Z164" s="33">
        <v>1.033337933</v>
      </c>
      <c r="AA164" s="33">
        <v>1.356679033</v>
      </c>
      <c r="AB164" s="33">
        <v>1.404666985</v>
      </c>
      <c r="AC164" s="33">
        <v>0.820761077</v>
      </c>
      <c r="AD164" s="33">
        <v>0.565880549</v>
      </c>
      <c r="AE164" s="33">
        <v>1.038960531</v>
      </c>
      <c r="AF164" s="33">
        <v>0.99147047</v>
      </c>
      <c r="AG164" s="33">
        <v>0.859506506</v>
      </c>
      <c r="AH164" s="33">
        <v>1.227947984</v>
      </c>
      <c r="AI164" s="33">
        <v>0.729685225</v>
      </c>
      <c r="AJ164" s="33">
        <v>0.574101466</v>
      </c>
      <c r="AK164" s="33">
        <v>0.745995396</v>
      </c>
      <c r="AL164" s="33">
        <v>1.042089684</v>
      </c>
    </row>
    <row r="165">
      <c r="A165" s="33">
        <v>2013.0</v>
      </c>
      <c r="B165" s="33">
        <v>0.74682862</v>
      </c>
      <c r="C165" s="33">
        <v>1.057460719</v>
      </c>
      <c r="D165" s="33">
        <v>0.865275527</v>
      </c>
      <c r="E165" s="33">
        <v>0.865032897</v>
      </c>
      <c r="F165" s="33">
        <v>0.851472365</v>
      </c>
      <c r="G165" s="33">
        <v>1.116202669</v>
      </c>
      <c r="H165" s="33">
        <v>1.385614211</v>
      </c>
      <c r="I165" s="33">
        <v>1.420492119</v>
      </c>
      <c r="J165" s="33">
        <v>1.207659872</v>
      </c>
      <c r="K165" s="33">
        <v>1.128118884</v>
      </c>
      <c r="L165" s="33">
        <v>0.819308167</v>
      </c>
      <c r="M165" s="33">
        <v>1.681631959</v>
      </c>
      <c r="N165" s="33">
        <v>1.569863252</v>
      </c>
      <c r="O165" s="33">
        <v>1.287439287</v>
      </c>
      <c r="P165" s="33">
        <v>1.457997652</v>
      </c>
      <c r="Q165" s="33">
        <v>1.242273152</v>
      </c>
      <c r="R165" s="33">
        <v>1.170006404</v>
      </c>
      <c r="S165" s="33">
        <v>0.917016632</v>
      </c>
      <c r="T165" s="33">
        <v>0.994487953</v>
      </c>
      <c r="U165" s="33">
        <v>0.826937762</v>
      </c>
      <c r="V165" s="33">
        <v>1.112725507</v>
      </c>
      <c r="W165" s="33">
        <v>0.961097321</v>
      </c>
      <c r="X165" s="33">
        <v>1.026278737</v>
      </c>
      <c r="Y165" s="33">
        <v>0.934602895</v>
      </c>
      <c r="Z165" s="33">
        <v>1.137196753</v>
      </c>
      <c r="AA165" s="33">
        <v>1.325617462</v>
      </c>
      <c r="AB165" s="33">
        <v>1.327145403</v>
      </c>
      <c r="AC165" s="33">
        <v>0.561438166</v>
      </c>
      <c r="AD165" s="33">
        <v>0.871161038</v>
      </c>
      <c r="AE165" s="33">
        <v>1.153901767</v>
      </c>
      <c r="AF165" s="33">
        <v>0.913349069</v>
      </c>
      <c r="AG165" s="33">
        <v>0.901055552</v>
      </c>
      <c r="AH165" s="33">
        <v>1.278754924</v>
      </c>
      <c r="AI165" s="33">
        <v>0.839801858</v>
      </c>
      <c r="AJ165" s="33">
        <v>0.799753547</v>
      </c>
      <c r="AK165" s="33">
        <v>0.790547682</v>
      </c>
      <c r="AL165" s="33">
        <v>1.161868194</v>
      </c>
    </row>
    <row r="166">
      <c r="A166" s="33">
        <v>2014.0</v>
      </c>
      <c r="B166" s="33">
        <v>0.966288685</v>
      </c>
      <c r="C166" s="33">
        <v>1.042842161</v>
      </c>
      <c r="D166" s="33">
        <v>0.916640114</v>
      </c>
      <c r="E166" s="33">
        <v>0.738899188</v>
      </c>
      <c r="F166" s="33">
        <v>1.147306298</v>
      </c>
      <c r="G166" s="33">
        <v>1.158921493</v>
      </c>
      <c r="H166" s="33">
        <v>1.443731409</v>
      </c>
      <c r="I166" s="33">
        <v>1.345141188</v>
      </c>
      <c r="J166" s="33">
        <v>1.124989529</v>
      </c>
      <c r="K166" s="33">
        <v>1.00699554</v>
      </c>
      <c r="L166" s="33">
        <v>0.927783701</v>
      </c>
      <c r="M166" s="33">
        <v>1.824601315</v>
      </c>
      <c r="N166" s="33">
        <v>1.73261768</v>
      </c>
      <c r="O166" s="33">
        <v>1.254254577</v>
      </c>
      <c r="P166" s="33">
        <v>1.567317649</v>
      </c>
      <c r="Q166" s="33">
        <v>1.315039271</v>
      </c>
      <c r="R166" s="33">
        <v>1.313575614</v>
      </c>
      <c r="S166" s="33">
        <v>1.029710074</v>
      </c>
      <c r="T166" s="33">
        <v>0.724803519</v>
      </c>
      <c r="U166" s="33">
        <v>1.034388718</v>
      </c>
      <c r="V166" s="33">
        <v>1.232117894</v>
      </c>
      <c r="W166" s="33">
        <v>1.027411177</v>
      </c>
      <c r="X166" s="33">
        <v>0.953252004</v>
      </c>
      <c r="Y166" s="33">
        <v>0.955283009</v>
      </c>
      <c r="Z166" s="33">
        <v>1.256482319</v>
      </c>
      <c r="AA166" s="33">
        <v>1.460224775</v>
      </c>
      <c r="AB166" s="33">
        <v>1.359903065</v>
      </c>
      <c r="AC166" s="33">
        <v>0.736510811</v>
      </c>
      <c r="AD166" s="33">
        <v>1.000397955</v>
      </c>
      <c r="AE166" s="33">
        <v>1.029984468</v>
      </c>
      <c r="AF166" s="33">
        <v>1.037955791</v>
      </c>
      <c r="AG166" s="33">
        <v>0.902297879</v>
      </c>
      <c r="AH166" s="33">
        <v>1.096370788</v>
      </c>
      <c r="AI166" s="33">
        <v>1.024718215</v>
      </c>
      <c r="AJ166" s="33">
        <v>0.957182081</v>
      </c>
      <c r="AK166" s="33">
        <v>0.727679305</v>
      </c>
      <c r="AL166" s="33">
        <v>1.290789458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/>
      <c r="B1" s="36" t="s">
        <v>22</v>
      </c>
      <c r="C1" s="36" t="s">
        <v>26</v>
      </c>
      <c r="D1" s="36" t="s">
        <v>33</v>
      </c>
      <c r="E1" s="36" t="s">
        <v>40</v>
      </c>
      <c r="F1" s="36" t="s">
        <v>48</v>
      </c>
      <c r="G1" s="36" t="s">
        <v>55</v>
      </c>
      <c r="H1" s="36" t="s">
        <v>60</v>
      </c>
      <c r="I1" s="36" t="s">
        <v>63</v>
      </c>
      <c r="J1" s="36" t="s">
        <v>66</v>
      </c>
      <c r="K1" s="36" t="s">
        <v>69</v>
      </c>
      <c r="L1" s="36" t="s">
        <v>76</v>
      </c>
      <c r="M1" s="36" t="s">
        <v>78</v>
      </c>
      <c r="N1" s="36" t="s">
        <v>81</v>
      </c>
      <c r="O1" s="36" t="s">
        <v>91</v>
      </c>
      <c r="P1" s="36" t="s">
        <v>101</v>
      </c>
      <c r="Q1" s="36" t="s">
        <v>109</v>
      </c>
      <c r="R1" s="36" t="s">
        <v>116</v>
      </c>
      <c r="S1" s="36" t="s">
        <v>119</v>
      </c>
      <c r="T1" s="36" t="s">
        <v>121</v>
      </c>
      <c r="U1" s="36" t="s">
        <v>124</v>
      </c>
      <c r="V1" s="36" t="s">
        <v>131</v>
      </c>
      <c r="W1" s="36" t="s">
        <v>138</v>
      </c>
      <c r="X1" s="36" t="s">
        <v>141</v>
      </c>
      <c r="Y1" s="36" t="s">
        <v>144</v>
      </c>
      <c r="Z1" s="36" t="s">
        <v>150</v>
      </c>
      <c r="AA1" s="36" t="s">
        <v>152</v>
      </c>
      <c r="AB1" s="36" t="s">
        <v>160</v>
      </c>
      <c r="AC1" s="36" t="s">
        <v>167</v>
      </c>
      <c r="AD1" s="36" t="s">
        <v>170</v>
      </c>
      <c r="AE1" s="36" t="s">
        <v>177</v>
      </c>
      <c r="AF1" s="36" t="s">
        <v>180</v>
      </c>
      <c r="AG1" s="36" t="s">
        <v>183</v>
      </c>
      <c r="AH1" s="36" t="s">
        <v>186</v>
      </c>
      <c r="AI1" s="36" t="s">
        <v>191</v>
      </c>
      <c r="AJ1" s="36" t="s">
        <v>194</v>
      </c>
      <c r="AK1" s="36" t="s">
        <v>199</v>
      </c>
      <c r="AL1" s="36" t="s">
        <v>202</v>
      </c>
    </row>
    <row r="2">
      <c r="A2" s="37">
        <v>2015.0</v>
      </c>
      <c r="B2" s="38">
        <v>1.044438089</v>
      </c>
      <c r="C2" s="38">
        <v>1.060967235</v>
      </c>
      <c r="D2" s="38">
        <v>0.829833213</v>
      </c>
      <c r="E2" s="38">
        <v>0.703758684</v>
      </c>
      <c r="F2" s="38">
        <v>1.31507702</v>
      </c>
      <c r="G2" s="38">
        <v>1.331695947</v>
      </c>
      <c r="H2" s="38">
        <v>1.370323571</v>
      </c>
      <c r="I2" s="38">
        <v>1.406730343</v>
      </c>
      <c r="J2" s="39"/>
      <c r="K2" s="38">
        <v>1.010326488</v>
      </c>
      <c r="L2" s="38">
        <v>1.026258968</v>
      </c>
      <c r="M2" s="38">
        <v>1.860360142</v>
      </c>
      <c r="N2" s="38">
        <v>1.784593555</v>
      </c>
      <c r="O2" s="38">
        <v>1.264144865</v>
      </c>
      <c r="P2" s="38">
        <v>1.57115001</v>
      </c>
      <c r="Q2" s="38">
        <v>1.22446505</v>
      </c>
      <c r="R2" s="38">
        <v>1.386946811</v>
      </c>
      <c r="S2" s="39"/>
      <c r="T2" s="38">
        <v>0.790748739</v>
      </c>
      <c r="U2" s="38">
        <v>0.911954313</v>
      </c>
      <c r="V2" s="38">
        <v>1.289085905</v>
      </c>
      <c r="W2" s="39"/>
      <c r="X2" s="38">
        <v>0.914122039</v>
      </c>
      <c r="Y2" s="38">
        <v>1.018392459</v>
      </c>
      <c r="Z2" s="38">
        <v>1.164159537</v>
      </c>
      <c r="AA2" s="38">
        <v>1.547499633</v>
      </c>
      <c r="AB2" s="38">
        <v>1.732471756</v>
      </c>
      <c r="AC2" s="38">
        <v>1.15431974</v>
      </c>
      <c r="AD2" s="38">
        <v>0.466501608</v>
      </c>
      <c r="AE2" s="38">
        <v>0.945546191</v>
      </c>
      <c r="AF2" s="38">
        <v>0.958211311</v>
      </c>
      <c r="AG2" s="38">
        <v>1.079249766</v>
      </c>
      <c r="AH2" s="38">
        <v>1.258492758</v>
      </c>
      <c r="AI2" s="38">
        <v>0.775793389</v>
      </c>
      <c r="AJ2" s="38">
        <v>1.121131174</v>
      </c>
      <c r="AK2" s="39"/>
      <c r="AL2" s="38">
        <v>1.174674145</v>
      </c>
    </row>
    <row r="3">
      <c r="A3" s="37">
        <v>2016.0</v>
      </c>
      <c r="B3" s="38">
        <v>1.138341657</v>
      </c>
      <c r="C3" s="38">
        <v>0.916513352</v>
      </c>
      <c r="D3" s="38">
        <v>1.019898314</v>
      </c>
      <c r="E3" s="38">
        <v>0.698374225</v>
      </c>
      <c r="F3" s="38">
        <v>1.165420169</v>
      </c>
      <c r="G3" s="38">
        <v>1.434005938</v>
      </c>
      <c r="H3" s="38">
        <v>1.492181501</v>
      </c>
      <c r="I3" s="38">
        <v>1.567338795</v>
      </c>
      <c r="J3" s="39"/>
      <c r="K3" s="38">
        <v>1.182937364</v>
      </c>
      <c r="L3" s="38">
        <v>1.036434772</v>
      </c>
      <c r="M3" s="38">
        <v>1.922346577</v>
      </c>
      <c r="N3" s="38">
        <v>1.760137794</v>
      </c>
      <c r="O3" s="38">
        <v>1.270466674</v>
      </c>
      <c r="P3" s="38">
        <v>1.556841467</v>
      </c>
      <c r="Q3" s="38">
        <v>1.431878125</v>
      </c>
      <c r="R3" s="38">
        <v>1.385604699</v>
      </c>
      <c r="S3" s="39"/>
      <c r="T3" s="38">
        <v>0.857495126</v>
      </c>
      <c r="U3" s="38">
        <v>0.900265946</v>
      </c>
      <c r="V3" s="38">
        <v>1.331765535</v>
      </c>
      <c r="W3" s="39"/>
      <c r="X3" s="38">
        <v>1.002008191</v>
      </c>
      <c r="Y3" s="38">
        <v>1.065794667</v>
      </c>
      <c r="Z3" s="38">
        <v>0.984629931</v>
      </c>
      <c r="AA3" s="38">
        <v>1.573621403</v>
      </c>
      <c r="AB3" s="38">
        <v>1.746945505</v>
      </c>
      <c r="AC3" s="38">
        <v>0.686950045</v>
      </c>
      <c r="AD3" s="38">
        <v>0.410667225</v>
      </c>
      <c r="AE3" s="38">
        <v>1.101061638</v>
      </c>
      <c r="AF3" s="38">
        <v>0.924942164</v>
      </c>
      <c r="AG3" s="38">
        <v>1.124185961</v>
      </c>
      <c r="AH3" s="38">
        <v>1.392267239</v>
      </c>
      <c r="AI3" s="38">
        <v>0.770238597</v>
      </c>
      <c r="AJ3" s="38">
        <v>0.839798195</v>
      </c>
      <c r="AK3" s="39"/>
      <c r="AL3" s="38">
        <v>1.191186631</v>
      </c>
    </row>
    <row r="4">
      <c r="A4" s="37">
        <v>2017.0</v>
      </c>
      <c r="B4" s="38">
        <v>1.065229668</v>
      </c>
      <c r="C4" s="38">
        <v>0.947651487</v>
      </c>
      <c r="D4" s="38">
        <v>1.08779105</v>
      </c>
      <c r="E4" s="38">
        <v>0.963931669</v>
      </c>
      <c r="F4" s="38">
        <v>1.270410328</v>
      </c>
      <c r="G4" s="38">
        <v>1.438390366</v>
      </c>
      <c r="H4" s="38">
        <v>1.662006914</v>
      </c>
      <c r="I4" s="38">
        <v>1.521112093</v>
      </c>
      <c r="J4" s="39"/>
      <c r="K4" s="38">
        <v>0.890639986</v>
      </c>
      <c r="L4" s="38">
        <v>1.085307888</v>
      </c>
      <c r="M4" s="38">
        <v>1.843364205</v>
      </c>
      <c r="N4" s="38">
        <v>1.853858792</v>
      </c>
      <c r="O4" s="38">
        <v>1.367263051</v>
      </c>
      <c r="P4" s="38">
        <v>1.507627766</v>
      </c>
      <c r="Q4" s="38">
        <v>1.576801981</v>
      </c>
      <c r="R4" s="38">
        <v>1.586198022</v>
      </c>
      <c r="S4" s="39"/>
      <c r="T4" s="38">
        <v>1.031943805</v>
      </c>
      <c r="U4" s="38">
        <v>0.763881795</v>
      </c>
      <c r="V4" s="38">
        <v>1.359869259</v>
      </c>
      <c r="W4" s="39"/>
      <c r="X4" s="38">
        <v>1.029772228</v>
      </c>
      <c r="Y4" s="38">
        <v>1.039941588</v>
      </c>
      <c r="Z4" s="38">
        <v>0.951198498</v>
      </c>
      <c r="AA4" s="38">
        <v>1.625167525</v>
      </c>
      <c r="AB4" s="38">
        <v>1.671388063</v>
      </c>
      <c r="AC4" s="38">
        <v>0.731136207</v>
      </c>
      <c r="AD4" s="38">
        <v>0.509966738</v>
      </c>
      <c r="AE4" s="38">
        <v>1.127234339</v>
      </c>
      <c r="AF4" s="38">
        <v>1.142959785</v>
      </c>
      <c r="AG4" s="38">
        <v>1.007136264</v>
      </c>
      <c r="AH4" s="38">
        <v>1.43136683</v>
      </c>
      <c r="AI4" s="38">
        <v>0.883653914</v>
      </c>
      <c r="AJ4" s="38">
        <v>0.848373168</v>
      </c>
      <c r="AK4" s="39"/>
      <c r="AL4" s="38">
        <v>1.26254885</v>
      </c>
    </row>
    <row r="5">
      <c r="A5" s="37">
        <v>2018.0</v>
      </c>
      <c r="B5" s="38">
        <v>1.050766045</v>
      </c>
      <c r="C5" s="38">
        <v>0.929863415</v>
      </c>
      <c r="D5" s="38">
        <v>0.934078055</v>
      </c>
      <c r="E5" s="38">
        <v>1.008905847</v>
      </c>
      <c r="F5" s="38">
        <v>1.103233212</v>
      </c>
      <c r="G5" s="38">
        <v>1.653517271</v>
      </c>
      <c r="H5" s="38">
        <v>1.495583767</v>
      </c>
      <c r="I5" s="38">
        <v>1.369486263</v>
      </c>
      <c r="J5" s="39"/>
      <c r="K5" s="38">
        <v>1.050924186</v>
      </c>
      <c r="L5" s="38">
        <v>1.131602562</v>
      </c>
      <c r="M5" s="38">
        <v>1.99603033</v>
      </c>
      <c r="N5" s="38">
        <v>1.842112161</v>
      </c>
      <c r="O5" s="38">
        <v>1.421775806</v>
      </c>
      <c r="P5" s="38">
        <v>1.536121326</v>
      </c>
      <c r="Q5" s="38">
        <v>1.178371326</v>
      </c>
      <c r="R5" s="38">
        <v>1.664173888</v>
      </c>
      <c r="S5" s="39"/>
      <c r="T5" s="38">
        <v>0.839611729</v>
      </c>
      <c r="U5" s="38">
        <v>0.906365646</v>
      </c>
      <c r="V5" s="38">
        <v>1.590264673</v>
      </c>
      <c r="W5" s="39"/>
      <c r="X5" s="38">
        <v>1.032975833</v>
      </c>
      <c r="Y5" s="38">
        <v>1.085733479</v>
      </c>
      <c r="Z5" s="38">
        <v>1.330790918</v>
      </c>
      <c r="AA5" s="38">
        <v>1.542741052</v>
      </c>
      <c r="AB5" s="38">
        <v>1.571680698</v>
      </c>
      <c r="AC5" s="38">
        <v>0.911163038</v>
      </c>
      <c r="AD5" s="38">
        <v>0.7145799</v>
      </c>
      <c r="AE5" s="38">
        <v>1.10383919</v>
      </c>
      <c r="AF5" s="38">
        <v>1.159355334</v>
      </c>
      <c r="AG5" s="38">
        <v>1.099158864</v>
      </c>
      <c r="AH5" s="38">
        <v>1.383094505</v>
      </c>
      <c r="AI5" s="38">
        <v>0.935641979</v>
      </c>
      <c r="AJ5" s="38">
        <v>0.830998722</v>
      </c>
      <c r="AK5" s="39"/>
      <c r="AL5" s="38">
        <v>1.372133144</v>
      </c>
    </row>
    <row r="6">
      <c r="A6" s="37">
        <v>2019.0</v>
      </c>
      <c r="B6" s="38">
        <v>1.194599835</v>
      </c>
      <c r="C6" s="38">
        <v>1.106937456</v>
      </c>
      <c r="D6" s="38">
        <v>0.963997983</v>
      </c>
      <c r="E6" s="38">
        <v>0.786059041</v>
      </c>
      <c r="F6" s="38">
        <v>1.259723161</v>
      </c>
      <c r="G6" s="38">
        <v>1.484937071</v>
      </c>
      <c r="H6" s="38">
        <v>1.468466614</v>
      </c>
      <c r="I6" s="38">
        <v>1.313980262</v>
      </c>
      <c r="J6" s="39"/>
      <c r="K6" s="38">
        <v>1.096716901</v>
      </c>
      <c r="L6" s="38">
        <v>1.074632277</v>
      </c>
      <c r="M6" s="38">
        <v>2.006083051</v>
      </c>
      <c r="N6" s="38">
        <v>1.987199622</v>
      </c>
      <c r="O6" s="38">
        <v>1.546283117</v>
      </c>
      <c r="P6" s="38">
        <v>1.729498532</v>
      </c>
      <c r="Q6" s="38">
        <v>1.426459228</v>
      </c>
      <c r="R6" s="38">
        <v>1.712665603</v>
      </c>
      <c r="S6" s="39"/>
      <c r="T6" s="38">
        <v>0.937970037</v>
      </c>
      <c r="U6" s="38">
        <v>1.020897183</v>
      </c>
      <c r="V6" s="38">
        <v>1.430401498</v>
      </c>
      <c r="W6" s="39"/>
      <c r="X6" s="38">
        <v>1.053488176</v>
      </c>
      <c r="Y6" s="38">
        <v>1.165941094</v>
      </c>
      <c r="Z6" s="38">
        <v>1.320675209</v>
      </c>
      <c r="AA6" s="38">
        <v>1.671596281</v>
      </c>
      <c r="AB6" s="38">
        <v>1.392125693</v>
      </c>
      <c r="AC6" s="38">
        <v>1.278738195</v>
      </c>
      <c r="AD6" s="38">
        <v>1.00007159</v>
      </c>
      <c r="AE6" s="38">
        <v>1.211335159</v>
      </c>
      <c r="AF6" s="38">
        <v>1.213078969</v>
      </c>
      <c r="AG6" s="38">
        <v>1.330978631</v>
      </c>
      <c r="AH6" s="38">
        <v>1.533178209</v>
      </c>
      <c r="AI6" s="38">
        <v>0.875199884</v>
      </c>
      <c r="AJ6" s="38">
        <v>0.869509779</v>
      </c>
      <c r="AK6" s="39"/>
      <c r="AL6" s="38">
        <v>1.522830079</v>
      </c>
    </row>
    <row r="7">
      <c r="A7" s="37">
        <v>2020.0</v>
      </c>
      <c r="B7" s="38">
        <v>1.167306014</v>
      </c>
      <c r="C7" s="38">
        <v>1.245742673</v>
      </c>
      <c r="D7" s="38">
        <v>1.02573538</v>
      </c>
      <c r="E7" s="38">
        <v>0.925852108</v>
      </c>
      <c r="F7" s="38">
        <v>1.433483414</v>
      </c>
      <c r="G7" s="38">
        <v>1.42203529</v>
      </c>
      <c r="H7" s="38">
        <v>1.67822217</v>
      </c>
      <c r="I7" s="38">
        <v>1.371492286</v>
      </c>
      <c r="J7" s="39"/>
      <c r="K7" s="38">
        <v>1.284999992</v>
      </c>
      <c r="L7" s="38">
        <v>1.126429154</v>
      </c>
      <c r="M7" s="38">
        <v>2.015519587</v>
      </c>
      <c r="N7" s="38">
        <v>2.006832562</v>
      </c>
      <c r="O7" s="38">
        <v>1.450855833</v>
      </c>
      <c r="P7" s="38">
        <v>1.794333806</v>
      </c>
      <c r="Q7" s="38">
        <v>1.792229543</v>
      </c>
      <c r="R7" s="38">
        <v>1.693550346</v>
      </c>
      <c r="S7" s="39"/>
      <c r="T7" s="38">
        <v>1.144279829</v>
      </c>
      <c r="U7" s="38">
        <v>1.009252009</v>
      </c>
      <c r="V7" s="38">
        <v>1.515341615</v>
      </c>
      <c r="W7" s="39"/>
      <c r="X7" s="38">
        <v>1.054482974</v>
      </c>
      <c r="Y7" s="38">
        <v>1.310179681</v>
      </c>
      <c r="Z7" s="38">
        <v>1.28946719</v>
      </c>
      <c r="AA7" s="38">
        <v>1.744425874</v>
      </c>
      <c r="AB7" s="38">
        <v>1.420651384</v>
      </c>
      <c r="AC7" s="38">
        <v>1.025113511</v>
      </c>
      <c r="AD7" s="38">
        <v>1.162066603</v>
      </c>
      <c r="AE7" s="38">
        <v>1.19234302</v>
      </c>
      <c r="AF7" s="38">
        <v>1.379968519</v>
      </c>
      <c r="AG7" s="38">
        <v>1.35468861</v>
      </c>
      <c r="AH7" s="38">
        <v>1.521297673</v>
      </c>
      <c r="AI7" s="38">
        <v>0.736091974</v>
      </c>
      <c r="AJ7" s="38">
        <v>1.009160677</v>
      </c>
      <c r="AK7" s="39"/>
      <c r="AL7" s="38">
        <v>1.515652964</v>
      </c>
    </row>
    <row r="8">
      <c r="A8" s="37">
        <v>2021.0</v>
      </c>
      <c r="B8" s="38">
        <v>1.309842198</v>
      </c>
      <c r="C8" s="38">
        <v>1.419376297</v>
      </c>
      <c r="D8" s="38">
        <v>1.144784451</v>
      </c>
      <c r="E8" s="38">
        <v>0.931439678</v>
      </c>
      <c r="F8" s="38">
        <v>1.341405807</v>
      </c>
      <c r="G8" s="38">
        <v>1.548896968</v>
      </c>
      <c r="H8" s="38">
        <v>1.833287893</v>
      </c>
      <c r="I8" s="38">
        <v>1.517900824</v>
      </c>
      <c r="J8" s="39"/>
      <c r="K8" s="38">
        <v>1.06229276</v>
      </c>
      <c r="L8" s="38">
        <v>1.393665903</v>
      </c>
      <c r="M8" s="38">
        <v>2.070890944</v>
      </c>
      <c r="N8" s="38">
        <v>1.90608261</v>
      </c>
      <c r="O8" s="38">
        <v>1.393787611</v>
      </c>
      <c r="P8" s="38">
        <v>1.787328561</v>
      </c>
      <c r="Q8" s="38">
        <v>1.509102521</v>
      </c>
      <c r="R8" s="38">
        <v>1.576352324</v>
      </c>
      <c r="S8" s="39"/>
      <c r="T8" s="38">
        <v>1.276646176</v>
      </c>
      <c r="U8" s="38">
        <v>0.800712878</v>
      </c>
      <c r="V8" s="38">
        <v>1.459732708</v>
      </c>
      <c r="W8" s="39"/>
      <c r="X8" s="38">
        <v>1.123458551</v>
      </c>
      <c r="Y8" s="38">
        <v>1.338141948</v>
      </c>
      <c r="Z8" s="38">
        <v>1.323998155</v>
      </c>
      <c r="AA8" s="38">
        <v>1.873279253</v>
      </c>
      <c r="AB8" s="38">
        <v>1.608083436</v>
      </c>
      <c r="AC8" s="38">
        <v>0.902539317</v>
      </c>
      <c r="AD8" s="38">
        <v>0.778774915</v>
      </c>
      <c r="AE8" s="38">
        <v>1.11378284</v>
      </c>
      <c r="AF8" s="38">
        <v>1.515014704</v>
      </c>
      <c r="AG8" s="38">
        <v>1.221785685</v>
      </c>
      <c r="AH8" s="38">
        <v>1.605776478</v>
      </c>
      <c r="AI8" s="38">
        <v>0.805618579</v>
      </c>
      <c r="AJ8" s="38">
        <v>0.946428926</v>
      </c>
      <c r="AK8" s="39"/>
      <c r="AL8" s="38">
        <v>1.556637823</v>
      </c>
    </row>
    <row r="9">
      <c r="A9" s="37">
        <v>2022.0</v>
      </c>
      <c r="B9" s="38">
        <v>1.37968658</v>
      </c>
      <c r="C9" s="38">
        <v>1.263820083</v>
      </c>
      <c r="D9" s="38">
        <v>1.222335433</v>
      </c>
      <c r="E9" s="38">
        <v>0.862224388</v>
      </c>
      <c r="F9" s="38">
        <v>1.543696776</v>
      </c>
      <c r="G9" s="38">
        <v>1.657099499</v>
      </c>
      <c r="H9" s="38">
        <v>1.631362481</v>
      </c>
      <c r="I9" s="38">
        <v>1.549811095</v>
      </c>
      <c r="J9" s="39"/>
      <c r="K9" s="38">
        <v>1.30881999</v>
      </c>
      <c r="L9" s="38">
        <v>1.387021982</v>
      </c>
      <c r="M9" s="38">
        <v>1.908133791</v>
      </c>
      <c r="N9" s="38">
        <v>1.944344689</v>
      </c>
      <c r="O9" s="38">
        <v>1.383267544</v>
      </c>
      <c r="P9" s="38">
        <v>1.733030305</v>
      </c>
      <c r="Q9" s="38">
        <v>1.544381609</v>
      </c>
      <c r="R9" s="38">
        <v>1.594782801</v>
      </c>
      <c r="S9" s="39"/>
      <c r="T9" s="38">
        <v>1.063609812</v>
      </c>
      <c r="U9" s="38">
        <v>0.994279913</v>
      </c>
      <c r="V9" s="38">
        <v>1.566704653</v>
      </c>
      <c r="W9" s="39"/>
      <c r="X9" s="38">
        <v>1.198411952</v>
      </c>
      <c r="Y9" s="38">
        <v>1.229139077</v>
      </c>
      <c r="Z9" s="38">
        <v>1.599201075</v>
      </c>
      <c r="AA9" s="38">
        <v>2.086582082</v>
      </c>
      <c r="AB9" s="38">
        <v>1.565434533</v>
      </c>
      <c r="AC9" s="38">
        <v>1.005760248</v>
      </c>
      <c r="AD9" s="38">
        <v>0.762516029</v>
      </c>
      <c r="AE9" s="38">
        <v>1.349499702</v>
      </c>
      <c r="AF9" s="38">
        <v>1.328883946</v>
      </c>
      <c r="AG9" s="38">
        <v>1.154217564</v>
      </c>
      <c r="AH9" s="38">
        <v>1.652308437</v>
      </c>
      <c r="AI9" s="38">
        <v>1.002829771</v>
      </c>
      <c r="AJ9" s="38">
        <v>0.867288455</v>
      </c>
      <c r="AK9" s="39"/>
      <c r="AL9" s="38">
        <v>1.704058397</v>
      </c>
    </row>
    <row r="10">
      <c r="A10" s="37">
        <v>2023.0</v>
      </c>
      <c r="B10" s="38">
        <v>1.360140338</v>
      </c>
      <c r="C10" s="38">
        <v>1.244608263</v>
      </c>
      <c r="D10" s="38">
        <v>1.092925968</v>
      </c>
      <c r="E10" s="38">
        <v>1.120333331</v>
      </c>
      <c r="F10" s="38">
        <v>1.435212789</v>
      </c>
      <c r="G10" s="38">
        <v>1.516502028</v>
      </c>
      <c r="H10" s="38">
        <v>1.697031793</v>
      </c>
      <c r="I10" s="38">
        <v>1.200832364</v>
      </c>
      <c r="J10" s="39"/>
      <c r="K10" s="38">
        <v>1.503544097</v>
      </c>
      <c r="L10" s="38">
        <v>1.22000195</v>
      </c>
      <c r="M10" s="38">
        <v>1.703043203</v>
      </c>
      <c r="N10" s="38">
        <v>2.263009898</v>
      </c>
      <c r="O10" s="38">
        <v>1.525767204</v>
      </c>
      <c r="P10" s="38">
        <v>1.756062704</v>
      </c>
      <c r="Q10" s="38">
        <v>1.86334874</v>
      </c>
      <c r="R10" s="38">
        <v>1.700171478</v>
      </c>
      <c r="S10" s="39"/>
      <c r="T10" s="38">
        <v>0.998891567</v>
      </c>
      <c r="U10" s="38">
        <v>1.344535869</v>
      </c>
      <c r="V10" s="38">
        <v>1.604546959</v>
      </c>
      <c r="W10" s="39"/>
      <c r="X10" s="38">
        <v>1.153922321</v>
      </c>
      <c r="Y10" s="38">
        <v>1.207567625</v>
      </c>
      <c r="Z10" s="38">
        <v>1.579548171</v>
      </c>
      <c r="AA10" s="38">
        <v>2.054617202</v>
      </c>
      <c r="AB10" s="38">
        <v>1.544692994</v>
      </c>
      <c r="AC10" s="38">
        <v>1.204718669</v>
      </c>
      <c r="AD10" s="38">
        <v>0.930574307</v>
      </c>
      <c r="AE10" s="38">
        <v>1.27330034</v>
      </c>
      <c r="AF10" s="38">
        <v>1.222373546</v>
      </c>
      <c r="AG10" s="38">
        <v>1.365870728</v>
      </c>
      <c r="AH10" s="38">
        <v>1.575712698</v>
      </c>
      <c r="AI10" s="38">
        <v>1.041611474</v>
      </c>
      <c r="AJ10" s="38">
        <v>1.034234741</v>
      </c>
      <c r="AK10" s="39"/>
      <c r="AL10" s="38">
        <v>1.657113845</v>
      </c>
    </row>
    <row r="11">
      <c r="A11" s="37">
        <v>2024.0</v>
      </c>
      <c r="B11" s="38">
        <v>1.534725171</v>
      </c>
      <c r="C11" s="38">
        <v>1.366524059</v>
      </c>
      <c r="D11" s="38">
        <v>1.214354009</v>
      </c>
      <c r="E11" s="38">
        <v>1.035338865</v>
      </c>
      <c r="F11" s="38">
        <v>1.300598389</v>
      </c>
      <c r="G11" s="38">
        <v>1.70699099</v>
      </c>
      <c r="H11" s="38">
        <v>1.773637907</v>
      </c>
      <c r="I11" s="38">
        <v>1.154860303</v>
      </c>
      <c r="J11" s="39"/>
      <c r="K11" s="38">
        <v>1.428427462</v>
      </c>
      <c r="L11" s="38">
        <v>1.343206345</v>
      </c>
      <c r="M11" s="38">
        <v>1.813769508</v>
      </c>
      <c r="N11" s="38">
        <v>2.229271693</v>
      </c>
      <c r="O11" s="38">
        <v>1.60655746</v>
      </c>
      <c r="P11" s="38">
        <v>1.704473193</v>
      </c>
      <c r="Q11" s="38">
        <v>1.563310964</v>
      </c>
      <c r="R11" s="38">
        <v>1.956123768</v>
      </c>
      <c r="S11" s="39"/>
      <c r="T11" s="38">
        <v>1.062967429</v>
      </c>
      <c r="U11" s="38">
        <v>1.282404271</v>
      </c>
      <c r="V11" s="38">
        <v>1.469064424</v>
      </c>
      <c r="W11" s="39"/>
      <c r="X11" s="38">
        <v>1.216617788</v>
      </c>
      <c r="Y11" s="38">
        <v>1.373851935</v>
      </c>
      <c r="Z11" s="38">
        <v>1.405788409</v>
      </c>
      <c r="AA11" s="38">
        <v>2.110841612</v>
      </c>
      <c r="AB11" s="38">
        <v>1.668130567</v>
      </c>
      <c r="AC11" s="38">
        <v>1.397925184</v>
      </c>
      <c r="AD11" s="38">
        <v>1.130654716</v>
      </c>
      <c r="AE11" s="38">
        <v>1.420062483</v>
      </c>
      <c r="AF11" s="38">
        <v>1.193582155</v>
      </c>
      <c r="AG11" s="38">
        <v>1.449220319</v>
      </c>
      <c r="AH11" s="38">
        <v>1.500134386</v>
      </c>
      <c r="AI11" s="38">
        <v>0.891436179</v>
      </c>
      <c r="AJ11" s="38">
        <v>1.082433014</v>
      </c>
      <c r="AK11" s="39"/>
      <c r="AL11" s="38">
        <v>1.722747875</v>
      </c>
    </row>
    <row r="12">
      <c r="A12" s="37">
        <v>2025.0</v>
      </c>
      <c r="B12" s="38">
        <v>1.529175242</v>
      </c>
      <c r="C12" s="38">
        <v>1.403956156</v>
      </c>
      <c r="D12" s="38">
        <v>1.369295779</v>
      </c>
      <c r="E12" s="38">
        <v>0.917804025</v>
      </c>
      <c r="F12" s="38">
        <v>1.625407642</v>
      </c>
      <c r="G12" s="38">
        <v>1.783735731</v>
      </c>
      <c r="H12" s="38">
        <v>1.807703426</v>
      </c>
      <c r="I12" s="38">
        <v>1.268725905</v>
      </c>
      <c r="J12" s="39"/>
      <c r="K12" s="38">
        <v>1.433354818</v>
      </c>
      <c r="L12" s="38">
        <v>1.375720523</v>
      </c>
      <c r="M12" s="38">
        <v>2.014317404</v>
      </c>
      <c r="N12" s="38">
        <v>2.201703793</v>
      </c>
      <c r="O12" s="38">
        <v>1.59582668</v>
      </c>
      <c r="P12" s="38">
        <v>1.939034324</v>
      </c>
      <c r="Q12" s="38">
        <v>1.600087827</v>
      </c>
      <c r="R12" s="38">
        <v>1.856132949</v>
      </c>
      <c r="S12" s="39"/>
      <c r="T12" s="38">
        <v>1.249685045</v>
      </c>
      <c r="U12" s="38">
        <v>0.976926488</v>
      </c>
      <c r="V12" s="38">
        <v>1.646813198</v>
      </c>
      <c r="W12" s="39"/>
      <c r="X12" s="38">
        <v>1.301758714</v>
      </c>
      <c r="Y12" s="38">
        <v>1.315989602</v>
      </c>
      <c r="Z12" s="38">
        <v>1.337611803</v>
      </c>
      <c r="AA12" s="38">
        <v>2.01567349</v>
      </c>
      <c r="AB12" s="38">
        <v>1.694483317</v>
      </c>
      <c r="AC12" s="38">
        <v>1.204135197</v>
      </c>
      <c r="AD12" s="38">
        <v>1.201871258</v>
      </c>
      <c r="AE12" s="38">
        <v>1.441919241</v>
      </c>
      <c r="AF12" s="38">
        <v>1.193837442</v>
      </c>
      <c r="AG12" s="38">
        <v>1.454237091</v>
      </c>
      <c r="AH12" s="38">
        <v>1.501490569</v>
      </c>
      <c r="AI12" s="38">
        <v>0.87252983</v>
      </c>
      <c r="AJ12" s="38">
        <v>1.273056269</v>
      </c>
      <c r="AK12" s="39"/>
      <c r="AL12" s="38">
        <v>1.648589136</v>
      </c>
    </row>
    <row r="13">
      <c r="A13" s="37">
        <v>2026.0</v>
      </c>
      <c r="B13" s="38">
        <v>1.395631843</v>
      </c>
      <c r="C13" s="38">
        <v>1.367017641</v>
      </c>
      <c r="D13" s="38">
        <v>1.30292719</v>
      </c>
      <c r="E13" s="38">
        <v>1.098571324</v>
      </c>
      <c r="F13" s="38">
        <v>1.56821428</v>
      </c>
      <c r="G13" s="38">
        <v>1.529560191</v>
      </c>
      <c r="H13" s="38">
        <v>1.967893143</v>
      </c>
      <c r="I13" s="38">
        <v>1.489943968</v>
      </c>
      <c r="J13" s="39"/>
      <c r="K13" s="38">
        <v>1.43414192</v>
      </c>
      <c r="L13" s="38">
        <v>1.277257118</v>
      </c>
      <c r="M13" s="38">
        <v>2.213942664</v>
      </c>
      <c r="N13" s="38">
        <v>2.29466948</v>
      </c>
      <c r="O13" s="38">
        <v>1.69804847</v>
      </c>
      <c r="P13" s="38">
        <v>2.058050538</v>
      </c>
      <c r="Q13" s="38">
        <v>1.814368479</v>
      </c>
      <c r="R13" s="38">
        <v>1.803172532</v>
      </c>
      <c r="S13" s="39"/>
      <c r="T13" s="38">
        <v>1.228951112</v>
      </c>
      <c r="U13" s="38">
        <v>1.080824341</v>
      </c>
      <c r="V13" s="38">
        <v>1.733057685</v>
      </c>
      <c r="W13" s="39"/>
      <c r="X13" s="38">
        <v>1.238408001</v>
      </c>
      <c r="Y13" s="38">
        <v>1.339344652</v>
      </c>
      <c r="Z13" s="38">
        <v>1.532264917</v>
      </c>
      <c r="AA13" s="38">
        <v>2.109997468</v>
      </c>
      <c r="AB13" s="38">
        <v>1.754670632</v>
      </c>
      <c r="AC13" s="38">
        <v>1.018186224</v>
      </c>
      <c r="AD13" s="38">
        <v>0.939380253</v>
      </c>
      <c r="AE13" s="38">
        <v>1.237416398</v>
      </c>
      <c r="AF13" s="38">
        <v>1.368673079</v>
      </c>
      <c r="AG13" s="38">
        <v>1.461665295</v>
      </c>
      <c r="AH13" s="38">
        <v>1.631998662</v>
      </c>
      <c r="AI13" s="38">
        <v>1.078964882</v>
      </c>
      <c r="AJ13" s="38">
        <v>1.208486703</v>
      </c>
      <c r="AK13" s="39"/>
      <c r="AL13" s="38">
        <v>1.771048775</v>
      </c>
    </row>
    <row r="14">
      <c r="A14" s="37">
        <v>2027.0</v>
      </c>
      <c r="B14" s="38">
        <v>1.551620413</v>
      </c>
      <c r="C14" s="38">
        <v>1.510275738</v>
      </c>
      <c r="D14" s="38">
        <v>1.160679432</v>
      </c>
      <c r="E14" s="38">
        <v>1.110716747</v>
      </c>
      <c r="F14" s="38">
        <v>1.280556114</v>
      </c>
      <c r="G14" s="38">
        <v>1.592087263</v>
      </c>
      <c r="H14" s="38">
        <v>1.624949398</v>
      </c>
      <c r="I14" s="38">
        <v>1.758103823</v>
      </c>
      <c r="J14" s="39"/>
      <c r="K14" s="38">
        <v>1.62301299</v>
      </c>
      <c r="L14" s="38">
        <v>1.46352108</v>
      </c>
      <c r="M14" s="38">
        <v>2.297765289</v>
      </c>
      <c r="N14" s="38">
        <v>2.477824019</v>
      </c>
      <c r="O14" s="38">
        <v>1.671108916</v>
      </c>
      <c r="P14" s="38">
        <v>2.162976172</v>
      </c>
      <c r="Q14" s="38">
        <v>1.579698786</v>
      </c>
      <c r="R14" s="38">
        <v>1.7968745</v>
      </c>
      <c r="S14" s="39"/>
      <c r="T14" s="38">
        <v>1.082473495</v>
      </c>
      <c r="U14" s="38">
        <v>1.441424232</v>
      </c>
      <c r="V14" s="38">
        <v>1.852401672</v>
      </c>
      <c r="W14" s="39"/>
      <c r="X14" s="38">
        <v>1.167554339</v>
      </c>
      <c r="Y14" s="38">
        <v>1.487555039</v>
      </c>
      <c r="Z14" s="38">
        <v>1.410193861</v>
      </c>
      <c r="AA14" s="38">
        <v>2.214705881</v>
      </c>
      <c r="AB14" s="38">
        <v>1.934941902</v>
      </c>
      <c r="AC14" s="38">
        <v>1.088585406</v>
      </c>
      <c r="AD14" s="38">
        <v>0.854755504</v>
      </c>
      <c r="AE14" s="38">
        <v>1.28410546</v>
      </c>
      <c r="AF14" s="38">
        <v>1.371103634</v>
      </c>
      <c r="AG14" s="38">
        <v>1.331362608</v>
      </c>
      <c r="AH14" s="38">
        <v>1.80343686</v>
      </c>
      <c r="AI14" s="38">
        <v>0.999775855</v>
      </c>
      <c r="AJ14" s="38">
        <v>1.104229549</v>
      </c>
      <c r="AK14" s="39"/>
      <c r="AL14" s="38">
        <v>1.870676709</v>
      </c>
    </row>
    <row r="15">
      <c r="A15" s="37">
        <v>2028.0</v>
      </c>
      <c r="B15" s="38">
        <v>1.657363432</v>
      </c>
      <c r="C15" s="38">
        <v>1.464278801</v>
      </c>
      <c r="D15" s="38">
        <v>1.26090233</v>
      </c>
      <c r="E15" s="38">
        <v>1.064482658</v>
      </c>
      <c r="F15" s="38">
        <v>1.520200384</v>
      </c>
      <c r="G15" s="38">
        <v>1.625306086</v>
      </c>
      <c r="H15" s="38">
        <v>1.772013613</v>
      </c>
      <c r="I15" s="38">
        <v>1.954991261</v>
      </c>
      <c r="J15" s="39"/>
      <c r="K15" s="38">
        <v>1.484990428</v>
      </c>
      <c r="L15" s="38">
        <v>1.379913096</v>
      </c>
      <c r="M15" s="38">
        <v>2.131981291</v>
      </c>
      <c r="N15" s="38">
        <v>2.416229738</v>
      </c>
      <c r="O15" s="38">
        <v>1.769073658</v>
      </c>
      <c r="P15" s="38">
        <v>1.997993659</v>
      </c>
      <c r="Q15" s="38">
        <v>1.614424978</v>
      </c>
      <c r="R15" s="38">
        <v>1.901165482</v>
      </c>
      <c r="S15" s="39"/>
      <c r="T15" s="38">
        <v>1.143806575</v>
      </c>
      <c r="U15" s="38">
        <v>1.317090796</v>
      </c>
      <c r="V15" s="38">
        <v>1.851340645</v>
      </c>
      <c r="W15" s="39"/>
      <c r="X15" s="38">
        <v>1.253155387</v>
      </c>
      <c r="Y15" s="38">
        <v>1.499512043</v>
      </c>
      <c r="Z15" s="38">
        <v>1.352149344</v>
      </c>
      <c r="AA15" s="38">
        <v>2.271003407</v>
      </c>
      <c r="AB15" s="38">
        <v>1.778193875</v>
      </c>
      <c r="AC15" s="38">
        <v>1.42460312</v>
      </c>
      <c r="AD15" s="38">
        <v>0.969367742</v>
      </c>
      <c r="AE15" s="38">
        <v>1.405053557</v>
      </c>
      <c r="AF15" s="38">
        <v>1.351805745</v>
      </c>
      <c r="AG15" s="38">
        <v>1.495806311</v>
      </c>
      <c r="AH15" s="38">
        <v>1.785720277</v>
      </c>
      <c r="AI15" s="38">
        <v>0.96378296</v>
      </c>
      <c r="AJ15" s="38">
        <v>1.189311379</v>
      </c>
      <c r="AK15" s="39"/>
      <c r="AL15" s="38">
        <v>1.936134931</v>
      </c>
    </row>
    <row r="16">
      <c r="A16" s="37">
        <v>2029.0</v>
      </c>
      <c r="B16" s="38">
        <v>1.728084416</v>
      </c>
      <c r="C16" s="38">
        <v>1.519680573</v>
      </c>
      <c r="D16" s="38">
        <v>1.332760687</v>
      </c>
      <c r="E16" s="38">
        <v>0.826038978</v>
      </c>
      <c r="F16" s="38">
        <v>1.735590114</v>
      </c>
      <c r="G16" s="38">
        <v>1.652768521</v>
      </c>
      <c r="H16" s="38">
        <v>1.976249844</v>
      </c>
      <c r="I16" s="38">
        <v>1.855229973</v>
      </c>
      <c r="J16" s="39"/>
      <c r="K16" s="38">
        <v>1.36528594</v>
      </c>
      <c r="L16" s="38">
        <v>1.164636111</v>
      </c>
      <c r="M16" s="38">
        <v>2.133020074</v>
      </c>
      <c r="N16" s="38">
        <v>2.421599519</v>
      </c>
      <c r="O16" s="38">
        <v>1.682805753</v>
      </c>
      <c r="P16" s="38">
        <v>2.028140139</v>
      </c>
      <c r="Q16" s="38">
        <v>1.838028192</v>
      </c>
      <c r="R16" s="38">
        <v>1.931170086</v>
      </c>
      <c r="S16" s="39"/>
      <c r="T16" s="38">
        <v>1.316812174</v>
      </c>
      <c r="U16" s="38">
        <v>1.038568418</v>
      </c>
      <c r="V16" s="38">
        <v>1.715188477</v>
      </c>
      <c r="W16" s="39"/>
      <c r="X16" s="38">
        <v>1.289715148</v>
      </c>
      <c r="Y16" s="38">
        <v>1.502020353</v>
      </c>
      <c r="Z16" s="38">
        <v>1.664444653</v>
      </c>
      <c r="AA16" s="38">
        <v>2.283997018</v>
      </c>
      <c r="AB16" s="38">
        <v>1.815287167</v>
      </c>
      <c r="AC16" s="38">
        <v>1.544381342</v>
      </c>
      <c r="AD16" s="38">
        <v>1.135017524</v>
      </c>
      <c r="AE16" s="38">
        <v>1.483302501</v>
      </c>
      <c r="AF16" s="38">
        <v>1.396749053</v>
      </c>
      <c r="AG16" s="38">
        <v>1.430557438</v>
      </c>
      <c r="AH16" s="38">
        <v>1.754433358</v>
      </c>
      <c r="AI16" s="38">
        <v>1.021650775</v>
      </c>
      <c r="AJ16" s="38">
        <v>1.009835802</v>
      </c>
      <c r="AK16" s="39"/>
      <c r="AL16" s="38">
        <v>1.730790224</v>
      </c>
    </row>
    <row r="17">
      <c r="A17" s="37">
        <v>2030.0</v>
      </c>
      <c r="B17" s="38">
        <v>1.667791225</v>
      </c>
      <c r="C17" s="38">
        <v>1.423933798</v>
      </c>
      <c r="D17" s="38">
        <v>1.258374297</v>
      </c>
      <c r="E17" s="38">
        <v>0.921435278</v>
      </c>
      <c r="F17" s="38">
        <v>1.653483631</v>
      </c>
      <c r="G17" s="38">
        <v>1.807299694</v>
      </c>
      <c r="H17" s="38">
        <v>1.831876857</v>
      </c>
      <c r="I17" s="38">
        <v>1.588646494</v>
      </c>
      <c r="J17" s="39"/>
      <c r="K17" s="38">
        <v>1.519972331</v>
      </c>
      <c r="L17" s="38">
        <v>1.163575956</v>
      </c>
      <c r="M17" s="38">
        <v>2.21093132</v>
      </c>
      <c r="N17" s="38">
        <v>2.437323629</v>
      </c>
      <c r="O17" s="38">
        <v>1.658572362</v>
      </c>
      <c r="P17" s="38">
        <v>2.159421343</v>
      </c>
      <c r="Q17" s="38">
        <v>1.858861135</v>
      </c>
      <c r="R17" s="38">
        <v>1.981331145</v>
      </c>
      <c r="S17" s="39"/>
      <c r="T17" s="38">
        <v>1.285627318</v>
      </c>
      <c r="U17" s="38">
        <v>1.193107365</v>
      </c>
      <c r="V17" s="38">
        <v>1.784818743</v>
      </c>
      <c r="W17" s="39"/>
      <c r="X17" s="38">
        <v>1.331212036</v>
      </c>
      <c r="Y17" s="38">
        <v>1.453778674</v>
      </c>
      <c r="Z17" s="38">
        <v>1.861967767</v>
      </c>
      <c r="AA17" s="38">
        <v>2.267758</v>
      </c>
      <c r="AB17" s="38">
        <v>1.849149581</v>
      </c>
      <c r="AC17" s="38">
        <v>1.148776835</v>
      </c>
      <c r="AD17" s="38">
        <v>1.462911637</v>
      </c>
      <c r="AE17" s="38">
        <v>1.280246588</v>
      </c>
      <c r="AF17" s="38">
        <v>1.527763237</v>
      </c>
      <c r="AG17" s="38">
        <v>1.46775179</v>
      </c>
      <c r="AH17" s="38">
        <v>1.793645164</v>
      </c>
      <c r="AI17" s="38">
        <v>0.976404197</v>
      </c>
      <c r="AJ17" s="38">
        <v>1.039437078</v>
      </c>
      <c r="AK17" s="39"/>
      <c r="AL17" s="38">
        <v>1.745506824</v>
      </c>
    </row>
    <row r="18">
      <c r="A18" s="37">
        <v>2031.0</v>
      </c>
      <c r="B18" s="38">
        <v>1.613335044</v>
      </c>
      <c r="C18" s="38">
        <v>1.517152268</v>
      </c>
      <c r="D18" s="38">
        <v>1.393422683</v>
      </c>
      <c r="E18" s="38">
        <v>1.088747254</v>
      </c>
      <c r="F18" s="38">
        <v>1.71045198</v>
      </c>
      <c r="G18" s="38">
        <v>1.611072577</v>
      </c>
      <c r="H18" s="38">
        <v>1.972112702</v>
      </c>
      <c r="I18" s="38">
        <v>1.56111873</v>
      </c>
      <c r="J18" s="39"/>
      <c r="K18" s="38">
        <v>1.590071853</v>
      </c>
      <c r="L18" s="38">
        <v>1.508657233</v>
      </c>
      <c r="M18" s="38">
        <v>2.261843739</v>
      </c>
      <c r="N18" s="38">
        <v>2.206766328</v>
      </c>
      <c r="O18" s="38">
        <v>1.568176311</v>
      </c>
      <c r="P18" s="38">
        <v>2.018981383</v>
      </c>
      <c r="Q18" s="38">
        <v>1.780392</v>
      </c>
      <c r="R18" s="38">
        <v>1.818212696</v>
      </c>
      <c r="S18" s="39"/>
      <c r="T18" s="38">
        <v>1.277549312</v>
      </c>
      <c r="U18" s="38">
        <v>1.279329404</v>
      </c>
      <c r="V18" s="38">
        <v>1.836610413</v>
      </c>
      <c r="W18" s="39"/>
      <c r="X18" s="38">
        <v>1.296938995</v>
      </c>
      <c r="Y18" s="38">
        <v>1.483185277</v>
      </c>
      <c r="Z18" s="38">
        <v>1.805394541</v>
      </c>
      <c r="AA18" s="38">
        <v>2.315937351</v>
      </c>
      <c r="AB18" s="38">
        <v>1.832387287</v>
      </c>
      <c r="AC18" s="38">
        <v>1.141796854</v>
      </c>
      <c r="AD18" s="38">
        <v>1.369161915</v>
      </c>
      <c r="AE18" s="38">
        <v>1.22639596</v>
      </c>
      <c r="AF18" s="38">
        <v>1.517318855</v>
      </c>
      <c r="AG18" s="38">
        <v>1.592637662</v>
      </c>
      <c r="AH18" s="38">
        <v>1.665581662</v>
      </c>
      <c r="AI18" s="38">
        <v>1.064436438</v>
      </c>
      <c r="AJ18" s="38">
        <v>1.223853312</v>
      </c>
      <c r="AK18" s="39"/>
      <c r="AL18" s="38">
        <v>1.895713409</v>
      </c>
    </row>
    <row r="19">
      <c r="A19" s="37">
        <v>2032.0</v>
      </c>
      <c r="B19" s="38">
        <v>1.586771657</v>
      </c>
      <c r="C19" s="38">
        <v>1.514318076</v>
      </c>
      <c r="D19" s="38">
        <v>1.309081457</v>
      </c>
      <c r="E19" s="38">
        <v>1.118503395</v>
      </c>
      <c r="F19" s="38">
        <v>1.97299274</v>
      </c>
      <c r="G19" s="38">
        <v>1.733172785</v>
      </c>
      <c r="H19" s="38">
        <v>1.96052847</v>
      </c>
      <c r="I19" s="38">
        <v>1.678740598</v>
      </c>
      <c r="J19" s="39"/>
      <c r="K19" s="38">
        <v>1.493114114</v>
      </c>
      <c r="L19" s="38">
        <v>1.387549005</v>
      </c>
      <c r="M19" s="38">
        <v>2.244965778</v>
      </c>
      <c r="N19" s="38">
        <v>2.304709607</v>
      </c>
      <c r="O19" s="38">
        <v>1.722686561</v>
      </c>
      <c r="P19" s="38">
        <v>2.088913252</v>
      </c>
      <c r="Q19" s="38">
        <v>1.971303232</v>
      </c>
      <c r="R19" s="38">
        <v>1.851399379</v>
      </c>
      <c r="S19" s="39"/>
      <c r="T19" s="38">
        <v>1.177648409</v>
      </c>
      <c r="U19" s="38">
        <v>1.393822775</v>
      </c>
      <c r="V19" s="38">
        <v>1.87867492</v>
      </c>
      <c r="W19" s="39"/>
      <c r="X19" s="38">
        <v>1.433679279</v>
      </c>
      <c r="Y19" s="38">
        <v>1.437789375</v>
      </c>
      <c r="Z19" s="38">
        <v>1.686331177</v>
      </c>
      <c r="AA19" s="38">
        <v>2.444725194</v>
      </c>
      <c r="AB19" s="38">
        <v>1.93297431</v>
      </c>
      <c r="AC19" s="38">
        <v>1.198455086</v>
      </c>
      <c r="AD19" s="38">
        <v>0.991561179</v>
      </c>
      <c r="AE19" s="38">
        <v>1.413988418</v>
      </c>
      <c r="AF19" s="38">
        <v>1.282593584</v>
      </c>
      <c r="AG19" s="38">
        <v>1.605832144</v>
      </c>
      <c r="AH19" s="38">
        <v>1.688558917</v>
      </c>
      <c r="AI19" s="38">
        <v>1.212552276</v>
      </c>
      <c r="AJ19" s="38">
        <v>1.099587052</v>
      </c>
      <c r="AK19" s="39"/>
      <c r="AL19" s="38">
        <v>1.84833333</v>
      </c>
    </row>
    <row r="20">
      <c r="A20" s="37">
        <v>2033.0</v>
      </c>
      <c r="B20" s="38">
        <v>1.728626559</v>
      </c>
      <c r="C20" s="38">
        <v>1.51091362</v>
      </c>
      <c r="D20" s="38">
        <v>1.494147501</v>
      </c>
      <c r="E20" s="38">
        <v>1.123665472</v>
      </c>
      <c r="F20" s="38">
        <v>1.928866083</v>
      </c>
      <c r="G20" s="38">
        <v>1.89282786</v>
      </c>
      <c r="H20" s="38">
        <v>2.014062558</v>
      </c>
      <c r="I20" s="38">
        <v>1.936622209</v>
      </c>
      <c r="J20" s="39"/>
      <c r="K20" s="38">
        <v>1.541352383</v>
      </c>
      <c r="L20" s="38">
        <v>1.442382713</v>
      </c>
      <c r="M20" s="38">
        <v>2.287200915</v>
      </c>
      <c r="N20" s="38">
        <v>2.367364149</v>
      </c>
      <c r="O20" s="38">
        <v>1.81878232</v>
      </c>
      <c r="P20" s="38">
        <v>2.142654922</v>
      </c>
      <c r="Q20" s="38">
        <v>2.018496901</v>
      </c>
      <c r="R20" s="38">
        <v>1.997703178</v>
      </c>
      <c r="S20" s="39"/>
      <c r="T20" s="38">
        <v>1.3712007</v>
      </c>
      <c r="U20" s="38">
        <v>1.374239323</v>
      </c>
      <c r="V20" s="38">
        <v>1.815243506</v>
      </c>
      <c r="W20" s="39"/>
      <c r="X20" s="38">
        <v>1.349724465</v>
      </c>
      <c r="Y20" s="38">
        <v>1.554729188</v>
      </c>
      <c r="Z20" s="38">
        <v>1.79022649</v>
      </c>
      <c r="AA20" s="38">
        <v>2.370984303</v>
      </c>
      <c r="AB20" s="38">
        <v>2.050873162</v>
      </c>
      <c r="AC20" s="38">
        <v>1.489774492</v>
      </c>
      <c r="AD20" s="38">
        <v>0.852072595</v>
      </c>
      <c r="AE20" s="38">
        <v>1.367342179</v>
      </c>
      <c r="AF20" s="38">
        <v>1.265565956</v>
      </c>
      <c r="AG20" s="38">
        <v>1.672749668</v>
      </c>
      <c r="AH20" s="38">
        <v>1.734300206</v>
      </c>
      <c r="AI20" s="38">
        <v>0.932469421</v>
      </c>
      <c r="AJ20" s="38">
        <v>0.834018783</v>
      </c>
      <c r="AK20" s="39"/>
      <c r="AL20" s="38">
        <v>1.970081342</v>
      </c>
    </row>
    <row r="21">
      <c r="A21" s="37">
        <v>2034.0</v>
      </c>
      <c r="B21" s="38">
        <v>1.571512144</v>
      </c>
      <c r="C21" s="38">
        <v>1.433471902</v>
      </c>
      <c r="D21" s="38">
        <v>1.38058586</v>
      </c>
      <c r="E21" s="38">
        <v>1.092501261</v>
      </c>
      <c r="F21" s="38">
        <v>1.716475634</v>
      </c>
      <c r="G21" s="38">
        <v>2.046518016</v>
      </c>
      <c r="H21" s="38">
        <v>2.078224067</v>
      </c>
      <c r="I21" s="38">
        <v>1.976805471</v>
      </c>
      <c r="J21" s="39"/>
      <c r="K21" s="38">
        <v>1.635614094</v>
      </c>
      <c r="L21" s="38">
        <v>1.501718158</v>
      </c>
      <c r="M21" s="38">
        <v>2.144575714</v>
      </c>
      <c r="N21" s="38">
        <v>2.353760324</v>
      </c>
      <c r="O21" s="38">
        <v>1.590940793</v>
      </c>
      <c r="P21" s="38">
        <v>2.048169328</v>
      </c>
      <c r="Q21" s="38">
        <v>1.654758139</v>
      </c>
      <c r="R21" s="38">
        <v>2.055699225</v>
      </c>
      <c r="S21" s="39"/>
      <c r="T21" s="38">
        <v>1.386048323</v>
      </c>
      <c r="U21" s="38">
        <v>1.486873965</v>
      </c>
      <c r="V21" s="38">
        <v>1.989312172</v>
      </c>
      <c r="W21" s="39"/>
      <c r="X21" s="38">
        <v>1.368678613</v>
      </c>
      <c r="Y21" s="38">
        <v>1.657975246</v>
      </c>
      <c r="Z21" s="38">
        <v>1.992018509</v>
      </c>
      <c r="AA21" s="38">
        <v>2.42251519</v>
      </c>
      <c r="AB21" s="38">
        <v>2.129725152</v>
      </c>
      <c r="AC21" s="38">
        <v>1.671561909</v>
      </c>
      <c r="AD21" s="38">
        <v>1.001690354</v>
      </c>
      <c r="AE21" s="38">
        <v>1.279047851</v>
      </c>
      <c r="AF21" s="38">
        <v>1.26894518</v>
      </c>
      <c r="AG21" s="38">
        <v>1.722497468</v>
      </c>
      <c r="AH21" s="38">
        <v>1.784349604</v>
      </c>
      <c r="AI21" s="38">
        <v>0.924964284</v>
      </c>
      <c r="AJ21" s="38">
        <v>0.879433379</v>
      </c>
      <c r="AK21" s="39"/>
      <c r="AL21" s="38">
        <v>2.173270744</v>
      </c>
    </row>
    <row r="22">
      <c r="A22" s="37">
        <v>2035.0</v>
      </c>
      <c r="B22" s="38">
        <v>1.800718614</v>
      </c>
      <c r="C22" s="38">
        <v>1.687173645</v>
      </c>
      <c r="D22" s="38">
        <v>1.473182641</v>
      </c>
      <c r="E22" s="38">
        <v>1.00620582</v>
      </c>
      <c r="F22" s="38">
        <v>1.82041613</v>
      </c>
      <c r="G22" s="38">
        <v>2.025755045</v>
      </c>
      <c r="H22" s="38">
        <v>1.921595681</v>
      </c>
      <c r="I22" s="38">
        <v>1.866188042</v>
      </c>
      <c r="J22" s="39"/>
      <c r="K22" s="38">
        <v>1.554983033</v>
      </c>
      <c r="L22" s="38">
        <v>1.348150011</v>
      </c>
      <c r="M22" s="38">
        <v>2.226823459</v>
      </c>
      <c r="N22" s="38">
        <v>2.62443822</v>
      </c>
      <c r="O22" s="38">
        <v>1.641383734</v>
      </c>
      <c r="P22" s="38">
        <v>2.138296083</v>
      </c>
      <c r="Q22" s="38">
        <v>1.812867814</v>
      </c>
      <c r="R22" s="38">
        <v>1.883399359</v>
      </c>
      <c r="S22" s="39"/>
      <c r="T22" s="38">
        <v>1.188048848</v>
      </c>
      <c r="U22" s="38">
        <v>1.763575744</v>
      </c>
      <c r="V22" s="38">
        <v>2.106055558</v>
      </c>
      <c r="W22" s="39"/>
      <c r="X22" s="38">
        <v>1.383410854</v>
      </c>
      <c r="Y22" s="38">
        <v>1.622409866</v>
      </c>
      <c r="Z22" s="38">
        <v>1.943601034</v>
      </c>
      <c r="AA22" s="38">
        <v>2.474509647</v>
      </c>
      <c r="AB22" s="38">
        <v>2.09232852</v>
      </c>
      <c r="AC22" s="38">
        <v>1.310375559</v>
      </c>
      <c r="AD22" s="38">
        <v>1.129398342</v>
      </c>
      <c r="AE22" s="38">
        <v>1.431274268</v>
      </c>
      <c r="AF22" s="38">
        <v>1.43621118</v>
      </c>
      <c r="AG22" s="38">
        <v>1.648239776</v>
      </c>
      <c r="AH22" s="38">
        <v>1.848613226</v>
      </c>
      <c r="AI22" s="38">
        <v>1.077244264</v>
      </c>
      <c r="AJ22" s="38">
        <v>0.941087503</v>
      </c>
      <c r="AK22" s="39"/>
      <c r="AL22" s="38">
        <v>2.039180871</v>
      </c>
    </row>
    <row r="23">
      <c r="A23" s="37">
        <v>2036.0</v>
      </c>
      <c r="B23" s="38">
        <v>1.746157096</v>
      </c>
      <c r="C23" s="38">
        <v>1.642881621</v>
      </c>
      <c r="D23" s="38">
        <v>1.53167089</v>
      </c>
      <c r="E23" s="38">
        <v>1.110636949</v>
      </c>
      <c r="F23" s="38">
        <v>1.916776328</v>
      </c>
      <c r="G23" s="38">
        <v>2.107623598</v>
      </c>
      <c r="H23" s="38">
        <v>2.090023552</v>
      </c>
      <c r="I23" s="38">
        <v>2.002723656</v>
      </c>
      <c r="J23" s="39"/>
      <c r="K23" s="38">
        <v>1.643275115</v>
      </c>
      <c r="L23" s="38">
        <v>1.485799787</v>
      </c>
      <c r="M23" s="38">
        <v>2.497001689</v>
      </c>
      <c r="N23" s="38">
        <v>2.431688141</v>
      </c>
      <c r="O23" s="38">
        <v>1.825558174</v>
      </c>
      <c r="P23" s="38">
        <v>2.326348771</v>
      </c>
      <c r="Q23" s="38">
        <v>1.886020322</v>
      </c>
      <c r="R23" s="38">
        <v>1.892400142</v>
      </c>
      <c r="S23" s="39"/>
      <c r="T23" s="38">
        <v>1.251072747</v>
      </c>
      <c r="U23" s="38">
        <v>1.687031632</v>
      </c>
      <c r="V23" s="38">
        <v>2.044624151</v>
      </c>
      <c r="W23" s="39"/>
      <c r="X23" s="38">
        <v>1.377803293</v>
      </c>
      <c r="Y23" s="38">
        <v>1.601789951</v>
      </c>
      <c r="Z23" s="38">
        <v>1.965231626</v>
      </c>
      <c r="AA23" s="38">
        <v>2.547704291</v>
      </c>
      <c r="AB23" s="38">
        <v>2.004048373</v>
      </c>
      <c r="AC23" s="38">
        <v>1.19839358</v>
      </c>
      <c r="AD23" s="38">
        <v>1.292265267</v>
      </c>
      <c r="AE23" s="38">
        <v>1.347341847</v>
      </c>
      <c r="AF23" s="38">
        <v>1.605206848</v>
      </c>
      <c r="AG23" s="38">
        <v>1.602666505</v>
      </c>
      <c r="AH23" s="38">
        <v>1.791014932</v>
      </c>
      <c r="AI23" s="38">
        <v>1.29269752</v>
      </c>
      <c r="AJ23" s="38">
        <v>1.045556667</v>
      </c>
      <c r="AK23" s="39"/>
      <c r="AL23" s="38">
        <v>2.200090093</v>
      </c>
    </row>
    <row r="24">
      <c r="A24" s="37">
        <v>2037.0</v>
      </c>
      <c r="B24" s="38">
        <v>1.794694753</v>
      </c>
      <c r="C24" s="38">
        <v>1.621536855</v>
      </c>
      <c r="D24" s="38">
        <v>1.433940451</v>
      </c>
      <c r="E24" s="38">
        <v>1.235920693</v>
      </c>
      <c r="F24" s="38">
        <v>1.950599912</v>
      </c>
      <c r="G24" s="38">
        <v>1.976611641</v>
      </c>
      <c r="H24" s="38">
        <v>2.071909186</v>
      </c>
      <c r="I24" s="38">
        <v>2.069619366</v>
      </c>
      <c r="J24" s="39"/>
      <c r="K24" s="38">
        <v>1.580961064</v>
      </c>
      <c r="L24" s="38">
        <v>1.407347162</v>
      </c>
      <c r="M24" s="38">
        <v>2.584331369</v>
      </c>
      <c r="N24" s="38">
        <v>2.43050212</v>
      </c>
      <c r="O24" s="38">
        <v>2.059635845</v>
      </c>
      <c r="P24" s="38">
        <v>2.097130331</v>
      </c>
      <c r="Q24" s="38">
        <v>1.60740908</v>
      </c>
      <c r="R24" s="38">
        <v>1.997784113</v>
      </c>
      <c r="S24" s="39"/>
      <c r="T24" s="38">
        <v>1.392141363</v>
      </c>
      <c r="U24" s="38">
        <v>1.479604377</v>
      </c>
      <c r="V24" s="38">
        <v>2.014767734</v>
      </c>
      <c r="W24" s="39"/>
      <c r="X24" s="38">
        <v>1.418445576</v>
      </c>
      <c r="Y24" s="38">
        <v>1.651285011</v>
      </c>
      <c r="Z24" s="38">
        <v>2.21703545</v>
      </c>
      <c r="AA24" s="38">
        <v>2.469237671</v>
      </c>
      <c r="AB24" s="38">
        <v>1.965600716</v>
      </c>
      <c r="AC24" s="38">
        <v>1.35692878</v>
      </c>
      <c r="AD24" s="38">
        <v>1.549896419</v>
      </c>
      <c r="AE24" s="38">
        <v>1.38113399</v>
      </c>
      <c r="AF24" s="38">
        <v>1.560646926</v>
      </c>
      <c r="AG24" s="38">
        <v>1.688417684</v>
      </c>
      <c r="AH24" s="38">
        <v>1.740912095</v>
      </c>
      <c r="AI24" s="38">
        <v>1.539645939</v>
      </c>
      <c r="AJ24" s="38">
        <v>1.231288231</v>
      </c>
      <c r="AK24" s="39"/>
      <c r="AL24" s="38">
        <v>2.218884635</v>
      </c>
    </row>
    <row r="25">
      <c r="A25" s="37">
        <v>2038.0</v>
      </c>
      <c r="B25" s="38">
        <v>1.906922598</v>
      </c>
      <c r="C25" s="38">
        <v>1.655924633</v>
      </c>
      <c r="D25" s="38">
        <v>1.538106197</v>
      </c>
      <c r="E25" s="38">
        <v>1.262346916</v>
      </c>
      <c r="F25" s="38">
        <v>2.035754488</v>
      </c>
      <c r="G25" s="38">
        <v>2.140243761</v>
      </c>
      <c r="H25" s="38">
        <v>2.128605167</v>
      </c>
      <c r="I25" s="38">
        <v>2.036319839</v>
      </c>
      <c r="J25" s="39"/>
      <c r="K25" s="38">
        <v>1.540289192</v>
      </c>
      <c r="L25" s="38">
        <v>1.239866482</v>
      </c>
      <c r="M25" s="38">
        <v>2.629603204</v>
      </c>
      <c r="N25" s="38">
        <v>2.379474411</v>
      </c>
      <c r="O25" s="38">
        <v>1.95456807</v>
      </c>
      <c r="P25" s="38">
        <v>2.126952185</v>
      </c>
      <c r="Q25" s="38">
        <v>1.826765257</v>
      </c>
      <c r="R25" s="38">
        <v>2.174060032</v>
      </c>
      <c r="S25" s="39"/>
      <c r="T25" s="38">
        <v>1.269707935</v>
      </c>
      <c r="U25" s="38">
        <v>1.72262437</v>
      </c>
      <c r="V25" s="38">
        <v>1.986516814</v>
      </c>
      <c r="W25" s="39"/>
      <c r="X25" s="38">
        <v>1.452648461</v>
      </c>
      <c r="Y25" s="38">
        <v>1.625620411</v>
      </c>
      <c r="Z25" s="38">
        <v>2.027591206</v>
      </c>
      <c r="AA25" s="38">
        <v>2.474877277</v>
      </c>
      <c r="AB25" s="38">
        <v>2.082403142</v>
      </c>
      <c r="AC25" s="38">
        <v>1.704392301</v>
      </c>
      <c r="AD25" s="38">
        <v>1.168732849</v>
      </c>
      <c r="AE25" s="38">
        <v>1.427650394</v>
      </c>
      <c r="AF25" s="38">
        <v>1.524133233</v>
      </c>
      <c r="AG25" s="38">
        <v>1.579692605</v>
      </c>
      <c r="AH25" s="38">
        <v>1.674227554</v>
      </c>
      <c r="AI25" s="38">
        <v>1.302141461</v>
      </c>
      <c r="AJ25" s="38">
        <v>1.227446308</v>
      </c>
      <c r="AK25" s="39"/>
      <c r="AL25" s="38">
        <v>2.177012179</v>
      </c>
    </row>
    <row r="26">
      <c r="A26" s="37">
        <v>2039.0</v>
      </c>
      <c r="B26" s="38">
        <v>1.89274097</v>
      </c>
      <c r="C26" s="38">
        <v>1.815404786</v>
      </c>
      <c r="D26" s="38">
        <v>1.365497772</v>
      </c>
      <c r="E26" s="38">
        <v>1.14237006</v>
      </c>
      <c r="F26" s="38">
        <v>1.830626053</v>
      </c>
      <c r="G26" s="38">
        <v>2.114897602</v>
      </c>
      <c r="H26" s="38">
        <v>2.063179008</v>
      </c>
      <c r="I26" s="38">
        <v>2.108665316</v>
      </c>
      <c r="J26" s="39"/>
      <c r="K26" s="38">
        <v>1.730165147</v>
      </c>
      <c r="L26" s="38">
        <v>1.366560428</v>
      </c>
      <c r="M26" s="38">
        <v>2.44220252</v>
      </c>
      <c r="N26" s="38">
        <v>2.472856857</v>
      </c>
      <c r="O26" s="38">
        <v>1.965245578</v>
      </c>
      <c r="P26" s="38">
        <v>2.087414824</v>
      </c>
      <c r="Q26" s="38">
        <v>1.90706492</v>
      </c>
      <c r="R26" s="38">
        <v>2.104386083</v>
      </c>
      <c r="S26" s="39"/>
      <c r="T26" s="38">
        <v>1.262794631</v>
      </c>
      <c r="U26" s="38">
        <v>1.609666405</v>
      </c>
      <c r="V26" s="38">
        <v>2.190373909</v>
      </c>
      <c r="W26" s="39"/>
      <c r="X26" s="38">
        <v>1.514869928</v>
      </c>
      <c r="Y26" s="38">
        <v>1.661193698</v>
      </c>
      <c r="Z26" s="38">
        <v>1.928606648</v>
      </c>
      <c r="AA26" s="38">
        <v>2.585640243</v>
      </c>
      <c r="AB26" s="38">
        <v>2.221019636</v>
      </c>
      <c r="AC26" s="38">
        <v>1.628660193</v>
      </c>
      <c r="AD26" s="38">
        <v>1.063005952</v>
      </c>
      <c r="AE26" s="38">
        <v>1.589514669</v>
      </c>
      <c r="AF26" s="38">
        <v>1.400203939</v>
      </c>
      <c r="AG26" s="38">
        <v>1.681458324</v>
      </c>
      <c r="AH26" s="38">
        <v>1.781614803</v>
      </c>
      <c r="AI26" s="38">
        <v>0.998583439</v>
      </c>
      <c r="AJ26" s="38">
        <v>1.060264606</v>
      </c>
      <c r="AK26" s="39"/>
      <c r="AL26" s="38">
        <v>2.124601054</v>
      </c>
    </row>
    <row r="27">
      <c r="A27" s="37">
        <v>2040.0</v>
      </c>
      <c r="B27" s="38">
        <v>1.961431401</v>
      </c>
      <c r="C27" s="38">
        <v>1.668259876</v>
      </c>
      <c r="D27" s="38">
        <v>1.460769731</v>
      </c>
      <c r="E27" s="38">
        <v>1.253943777</v>
      </c>
      <c r="F27" s="38">
        <v>1.985372708</v>
      </c>
      <c r="G27" s="38">
        <v>2.193242427</v>
      </c>
      <c r="H27" s="38">
        <v>2.11008041</v>
      </c>
      <c r="I27" s="38">
        <v>2.040871626</v>
      </c>
      <c r="J27" s="39"/>
      <c r="K27" s="38">
        <v>1.666043103</v>
      </c>
      <c r="L27" s="38">
        <v>1.491496824</v>
      </c>
      <c r="M27" s="38">
        <v>2.567919818</v>
      </c>
      <c r="N27" s="38">
        <v>2.769073723</v>
      </c>
      <c r="O27" s="38">
        <v>2.284078978</v>
      </c>
      <c r="P27" s="38">
        <v>1.915657903</v>
      </c>
      <c r="Q27" s="38">
        <v>1.676872403</v>
      </c>
      <c r="R27" s="38">
        <v>2.13498594</v>
      </c>
      <c r="S27" s="39"/>
      <c r="T27" s="38">
        <v>1.213791523</v>
      </c>
      <c r="U27" s="38">
        <v>1.362626264</v>
      </c>
      <c r="V27" s="38">
        <v>2.061202639</v>
      </c>
      <c r="W27" s="39"/>
      <c r="X27" s="38">
        <v>1.426346469</v>
      </c>
      <c r="Y27" s="38">
        <v>1.624208642</v>
      </c>
      <c r="Z27" s="38">
        <v>2.102530513</v>
      </c>
      <c r="AA27" s="38">
        <v>2.608828515</v>
      </c>
      <c r="AB27" s="38">
        <v>2.114090966</v>
      </c>
      <c r="AC27" s="38">
        <v>1.370161083</v>
      </c>
      <c r="AD27" s="38">
        <v>1.105293123</v>
      </c>
      <c r="AE27" s="38">
        <v>1.607828537</v>
      </c>
      <c r="AF27" s="38">
        <v>1.373658926</v>
      </c>
      <c r="AG27" s="38">
        <v>1.777678338</v>
      </c>
      <c r="AH27" s="38">
        <v>1.859529742</v>
      </c>
      <c r="AI27" s="38">
        <v>1.050326229</v>
      </c>
      <c r="AJ27" s="38">
        <v>1.2026586</v>
      </c>
      <c r="AK27" s="39"/>
      <c r="AL27" s="38">
        <v>2.122326655</v>
      </c>
    </row>
    <row r="28">
      <c r="A28" s="37">
        <v>2041.0</v>
      </c>
      <c r="B28" s="38">
        <v>1.908161357</v>
      </c>
      <c r="C28" s="38">
        <v>1.623207953</v>
      </c>
      <c r="D28" s="38">
        <v>1.482788474</v>
      </c>
      <c r="E28" s="38">
        <v>1.129828091</v>
      </c>
      <c r="F28" s="38">
        <v>2.083499542</v>
      </c>
      <c r="G28" s="38">
        <v>2.241901517</v>
      </c>
      <c r="H28" s="38">
        <v>2.212123261</v>
      </c>
      <c r="I28" s="38">
        <v>2.039040703</v>
      </c>
      <c r="J28" s="39"/>
      <c r="K28" s="38">
        <v>1.743727985</v>
      </c>
      <c r="L28" s="38">
        <v>1.367104602</v>
      </c>
      <c r="M28" s="38">
        <v>2.499140384</v>
      </c>
      <c r="N28" s="38">
        <v>2.874405379</v>
      </c>
      <c r="O28" s="38">
        <v>1.821005064</v>
      </c>
      <c r="P28" s="38">
        <v>2.081767118</v>
      </c>
      <c r="Q28" s="38">
        <v>1.993737829</v>
      </c>
      <c r="R28" s="38">
        <v>2.213679489</v>
      </c>
      <c r="S28" s="39"/>
      <c r="T28" s="38">
        <v>1.42561845</v>
      </c>
      <c r="U28" s="38">
        <v>1.523814968</v>
      </c>
      <c r="V28" s="38">
        <v>1.975389385</v>
      </c>
      <c r="W28" s="39"/>
      <c r="X28" s="38">
        <v>1.285054511</v>
      </c>
      <c r="Y28" s="38">
        <v>1.59889733</v>
      </c>
      <c r="Z28" s="38">
        <v>2.110543939</v>
      </c>
      <c r="AA28" s="38">
        <v>2.512606222</v>
      </c>
      <c r="AB28" s="38">
        <v>2.066458042</v>
      </c>
      <c r="AC28" s="38">
        <v>1.29153377</v>
      </c>
      <c r="AD28" s="38">
        <v>1.212308413</v>
      </c>
      <c r="AE28" s="38">
        <v>1.601859062</v>
      </c>
      <c r="AF28" s="38">
        <v>1.558223859</v>
      </c>
      <c r="AG28" s="38">
        <v>1.662175704</v>
      </c>
      <c r="AH28" s="38">
        <v>1.986716983</v>
      </c>
      <c r="AI28" s="38">
        <v>1.150495899</v>
      </c>
      <c r="AJ28" s="38">
        <v>1.309178233</v>
      </c>
      <c r="AK28" s="39"/>
      <c r="AL28" s="38">
        <v>2.165439519</v>
      </c>
    </row>
    <row r="29">
      <c r="A29" s="37">
        <v>2042.0</v>
      </c>
      <c r="B29" s="38">
        <v>2.035449984</v>
      </c>
      <c r="C29" s="38">
        <v>1.776460474</v>
      </c>
      <c r="D29" s="38">
        <v>1.542854031</v>
      </c>
      <c r="E29" s="38">
        <v>1.181663708</v>
      </c>
      <c r="F29" s="38">
        <v>2.143965494</v>
      </c>
      <c r="G29" s="38">
        <v>2.085642401</v>
      </c>
      <c r="H29" s="38">
        <v>2.043480856</v>
      </c>
      <c r="I29" s="38">
        <v>2.090437501</v>
      </c>
      <c r="J29" s="39"/>
      <c r="K29" s="38">
        <v>1.505254514</v>
      </c>
      <c r="L29" s="38">
        <v>1.529042008</v>
      </c>
      <c r="M29" s="38">
        <v>2.370740827</v>
      </c>
      <c r="N29" s="38">
        <v>2.568288998</v>
      </c>
      <c r="O29" s="38">
        <v>1.923466567</v>
      </c>
      <c r="P29" s="38">
        <v>2.135180311</v>
      </c>
      <c r="Q29" s="38">
        <v>1.910448475</v>
      </c>
      <c r="R29" s="38">
        <v>2.281707557</v>
      </c>
      <c r="S29" s="39"/>
      <c r="T29" s="38">
        <v>1.409190061</v>
      </c>
      <c r="U29" s="38">
        <v>1.762993958</v>
      </c>
      <c r="V29" s="38">
        <v>2.063975672</v>
      </c>
      <c r="W29" s="39"/>
      <c r="X29" s="38">
        <v>1.315666821</v>
      </c>
      <c r="Y29" s="38">
        <v>1.557602308</v>
      </c>
      <c r="Z29" s="38">
        <v>1.993405</v>
      </c>
      <c r="AA29" s="38">
        <v>2.554027842</v>
      </c>
      <c r="AB29" s="38">
        <v>2.074797893</v>
      </c>
      <c r="AC29" s="38">
        <v>1.577947279</v>
      </c>
      <c r="AD29" s="38">
        <v>1.251117013</v>
      </c>
      <c r="AE29" s="38">
        <v>1.488253051</v>
      </c>
      <c r="AF29" s="38">
        <v>1.52562273</v>
      </c>
      <c r="AG29" s="38">
        <v>1.65445878</v>
      </c>
      <c r="AH29" s="38">
        <v>1.938013565</v>
      </c>
      <c r="AI29" s="38">
        <v>1.350209274</v>
      </c>
      <c r="AJ29" s="38">
        <v>1.300970184</v>
      </c>
      <c r="AK29" s="39"/>
      <c r="AL29" s="38">
        <v>2.280168129</v>
      </c>
    </row>
    <row r="30">
      <c r="A30" s="37">
        <v>2043.0</v>
      </c>
      <c r="B30" s="38">
        <v>2.191131526</v>
      </c>
      <c r="C30" s="38">
        <v>1.823390459</v>
      </c>
      <c r="D30" s="38">
        <v>1.478571612</v>
      </c>
      <c r="E30" s="38">
        <v>1.36157393</v>
      </c>
      <c r="F30" s="38">
        <v>1.961125836</v>
      </c>
      <c r="G30" s="38">
        <v>2.069999802</v>
      </c>
      <c r="H30" s="38">
        <v>1.973615533</v>
      </c>
      <c r="I30" s="38">
        <v>2.117296325</v>
      </c>
      <c r="J30" s="39"/>
      <c r="K30" s="38">
        <v>1.702870693</v>
      </c>
      <c r="L30" s="38">
        <v>1.61829451</v>
      </c>
      <c r="M30" s="38">
        <v>2.548052428</v>
      </c>
      <c r="N30" s="38">
        <v>2.583399952</v>
      </c>
      <c r="O30" s="38">
        <v>2.11249496</v>
      </c>
      <c r="P30" s="38">
        <v>1.918505496</v>
      </c>
      <c r="Q30" s="38">
        <v>1.65085055</v>
      </c>
      <c r="R30" s="38">
        <v>2.21875266</v>
      </c>
      <c r="S30" s="39"/>
      <c r="T30" s="38">
        <v>1.418795996</v>
      </c>
      <c r="U30" s="38">
        <v>1.641452259</v>
      </c>
      <c r="V30" s="38">
        <v>2.101144448</v>
      </c>
      <c r="W30" s="39"/>
      <c r="X30" s="38">
        <v>1.513064489</v>
      </c>
      <c r="Y30" s="38">
        <v>1.629986275</v>
      </c>
      <c r="Z30" s="38">
        <v>2.154584963</v>
      </c>
      <c r="AA30" s="38">
        <v>2.422669647</v>
      </c>
      <c r="AB30" s="38">
        <v>2.088815329</v>
      </c>
      <c r="AC30" s="38">
        <v>1.904088904</v>
      </c>
      <c r="AD30" s="38">
        <v>1.370773615</v>
      </c>
      <c r="AE30" s="38">
        <v>1.460341282</v>
      </c>
      <c r="AF30" s="38">
        <v>1.624229897</v>
      </c>
      <c r="AG30" s="38">
        <v>1.697934795</v>
      </c>
      <c r="AH30" s="38">
        <v>1.893946527</v>
      </c>
      <c r="AI30" s="38">
        <v>1.311872519</v>
      </c>
      <c r="AJ30" s="38">
        <v>1.557852178</v>
      </c>
      <c r="AK30" s="39"/>
      <c r="AL30" s="38">
        <v>2.373362806</v>
      </c>
    </row>
    <row r="31">
      <c r="A31" s="37">
        <v>2044.0</v>
      </c>
      <c r="B31" s="38">
        <v>2.084710908</v>
      </c>
      <c r="C31" s="38">
        <v>1.699712755</v>
      </c>
      <c r="D31" s="38">
        <v>1.495595842</v>
      </c>
      <c r="E31" s="38">
        <v>1.197325377</v>
      </c>
      <c r="F31" s="38">
        <v>1.858716349</v>
      </c>
      <c r="G31" s="38">
        <v>2.244678119</v>
      </c>
      <c r="H31" s="38">
        <v>2.064448117</v>
      </c>
      <c r="I31" s="38">
        <v>2.095765688</v>
      </c>
      <c r="J31" s="39"/>
      <c r="K31" s="38">
        <v>1.73021031</v>
      </c>
      <c r="L31" s="38">
        <v>1.628097512</v>
      </c>
      <c r="M31" s="38">
        <v>2.81854026</v>
      </c>
      <c r="N31" s="38">
        <v>2.57541676</v>
      </c>
      <c r="O31" s="38">
        <v>2.284171004</v>
      </c>
      <c r="P31" s="38">
        <v>2.056339047</v>
      </c>
      <c r="Q31" s="38">
        <v>1.980053746</v>
      </c>
      <c r="R31" s="38">
        <v>2.140313161</v>
      </c>
      <c r="S31" s="39"/>
      <c r="T31" s="38">
        <v>1.259747629</v>
      </c>
      <c r="U31" s="38">
        <v>1.469800725</v>
      </c>
      <c r="V31" s="38">
        <v>2.16615012</v>
      </c>
      <c r="W31" s="39"/>
      <c r="X31" s="38">
        <v>1.451942986</v>
      </c>
      <c r="Y31" s="38">
        <v>1.661550614</v>
      </c>
      <c r="Z31" s="38">
        <v>2.210907686</v>
      </c>
      <c r="AA31" s="38">
        <v>2.55193976</v>
      </c>
      <c r="AB31" s="38">
        <v>2.093844279</v>
      </c>
      <c r="AC31" s="38">
        <v>1.632637483</v>
      </c>
      <c r="AD31" s="38">
        <v>1.187147952</v>
      </c>
      <c r="AE31" s="38">
        <v>1.551835469</v>
      </c>
      <c r="AF31" s="38">
        <v>1.56939079</v>
      </c>
      <c r="AG31" s="38">
        <v>1.776781585</v>
      </c>
      <c r="AH31" s="38">
        <v>1.890197559</v>
      </c>
      <c r="AI31" s="38">
        <v>1.023056062</v>
      </c>
      <c r="AJ31" s="38">
        <v>1.485752997</v>
      </c>
      <c r="AK31" s="39"/>
      <c r="AL31" s="38">
        <v>2.370219652</v>
      </c>
    </row>
    <row r="32">
      <c r="A32" s="37">
        <v>2045.0</v>
      </c>
      <c r="B32" s="38">
        <v>2.13386848</v>
      </c>
      <c r="C32" s="38">
        <v>1.628540276</v>
      </c>
      <c r="D32" s="38">
        <v>1.427779856</v>
      </c>
      <c r="E32" s="38">
        <v>1.310128027</v>
      </c>
      <c r="F32" s="38">
        <v>2.082703289</v>
      </c>
      <c r="G32" s="38">
        <v>2.07026298</v>
      </c>
      <c r="H32" s="38">
        <v>2.135988426</v>
      </c>
      <c r="I32" s="38">
        <v>2.251638321</v>
      </c>
      <c r="J32" s="39"/>
      <c r="K32" s="38">
        <v>1.64423982</v>
      </c>
      <c r="L32" s="38">
        <v>1.554122546</v>
      </c>
      <c r="M32" s="38">
        <v>2.523371245</v>
      </c>
      <c r="N32" s="38">
        <v>2.553273772</v>
      </c>
      <c r="O32" s="38">
        <v>2.21473943</v>
      </c>
      <c r="P32" s="38">
        <v>2.170690251</v>
      </c>
      <c r="Q32" s="38">
        <v>2.12458885</v>
      </c>
      <c r="R32" s="38">
        <v>2.154298591</v>
      </c>
      <c r="S32" s="39"/>
      <c r="T32" s="38">
        <v>1.355613849</v>
      </c>
      <c r="U32" s="38">
        <v>1.639572732</v>
      </c>
      <c r="V32" s="38">
        <v>2.093246973</v>
      </c>
      <c r="W32" s="39"/>
      <c r="X32" s="38">
        <v>1.477426179</v>
      </c>
      <c r="Y32" s="38">
        <v>1.63957902</v>
      </c>
      <c r="Z32" s="38">
        <v>2.306395312</v>
      </c>
      <c r="AA32" s="38">
        <v>2.6140701</v>
      </c>
      <c r="AB32" s="38">
        <v>2.047643583</v>
      </c>
      <c r="AC32" s="38">
        <v>1.451233726</v>
      </c>
      <c r="AD32" s="38">
        <v>1.353197509</v>
      </c>
      <c r="AE32" s="38">
        <v>1.569107835</v>
      </c>
      <c r="AF32" s="38">
        <v>1.57895354</v>
      </c>
      <c r="AG32" s="38">
        <v>1.798475227</v>
      </c>
      <c r="AH32" s="38">
        <v>1.868148049</v>
      </c>
      <c r="AI32" s="38">
        <v>0.844309916</v>
      </c>
      <c r="AJ32" s="38">
        <v>1.209492589</v>
      </c>
      <c r="AK32" s="39"/>
      <c r="AL32" s="38">
        <v>2.456019763</v>
      </c>
    </row>
    <row r="33">
      <c r="A33" s="37">
        <v>2046.0</v>
      </c>
      <c r="B33" s="38">
        <v>2.184067429</v>
      </c>
      <c r="C33" s="38">
        <v>1.70064088</v>
      </c>
      <c r="D33" s="38">
        <v>1.606305232</v>
      </c>
      <c r="E33" s="38">
        <v>1.192030423</v>
      </c>
      <c r="F33" s="38">
        <v>2.088856687</v>
      </c>
      <c r="G33" s="38">
        <v>2.153841941</v>
      </c>
      <c r="H33" s="38">
        <v>1.893082312</v>
      </c>
      <c r="I33" s="38">
        <v>2.425349006</v>
      </c>
      <c r="J33" s="39"/>
      <c r="K33" s="38">
        <v>1.793073795</v>
      </c>
      <c r="L33" s="38">
        <v>1.688916596</v>
      </c>
      <c r="M33" s="38">
        <v>2.609638452</v>
      </c>
      <c r="N33" s="38">
        <v>2.586091077</v>
      </c>
      <c r="O33" s="38">
        <v>2.170818518</v>
      </c>
      <c r="P33" s="38">
        <v>2.143585109</v>
      </c>
      <c r="Q33" s="38">
        <v>1.839693552</v>
      </c>
      <c r="R33" s="38">
        <v>2.107840524</v>
      </c>
      <c r="S33" s="39"/>
      <c r="T33" s="38">
        <v>1.478471735</v>
      </c>
      <c r="U33" s="38">
        <v>1.942273743</v>
      </c>
      <c r="V33" s="38">
        <v>2.122154925</v>
      </c>
      <c r="W33" s="39"/>
      <c r="X33" s="38">
        <v>1.539042169</v>
      </c>
      <c r="Y33" s="38">
        <v>1.663655426</v>
      </c>
      <c r="Z33" s="38">
        <v>2.129789883</v>
      </c>
      <c r="AA33" s="38">
        <v>2.721642377</v>
      </c>
      <c r="AB33" s="38">
        <v>2.039739718</v>
      </c>
      <c r="AC33" s="38">
        <v>1.566818678</v>
      </c>
      <c r="AD33" s="38">
        <v>1.666515254</v>
      </c>
      <c r="AE33" s="38">
        <v>1.611450026</v>
      </c>
      <c r="AF33" s="38">
        <v>1.765081939</v>
      </c>
      <c r="AG33" s="38">
        <v>1.574818608</v>
      </c>
      <c r="AH33" s="38">
        <v>1.899014896</v>
      </c>
      <c r="AI33" s="38">
        <v>0.973970581</v>
      </c>
      <c r="AJ33" s="38">
        <v>1.278366771</v>
      </c>
      <c r="AK33" s="39"/>
      <c r="AL33" s="38">
        <v>2.48622319</v>
      </c>
    </row>
    <row r="34">
      <c r="A34" s="37">
        <v>2047.0</v>
      </c>
      <c r="B34" s="38">
        <v>2.291626765</v>
      </c>
      <c r="C34" s="38">
        <v>1.574208207</v>
      </c>
      <c r="D34" s="38">
        <v>1.653325065</v>
      </c>
      <c r="E34" s="38">
        <v>1.410129349</v>
      </c>
      <c r="F34" s="38">
        <v>2.054336632</v>
      </c>
      <c r="G34" s="38">
        <v>2.081991773</v>
      </c>
      <c r="H34" s="38">
        <v>2.068685962</v>
      </c>
      <c r="I34" s="38">
        <v>2.335875856</v>
      </c>
      <c r="J34" s="39"/>
      <c r="K34" s="38">
        <v>1.61745299</v>
      </c>
      <c r="L34" s="38">
        <v>1.572757043</v>
      </c>
      <c r="M34" s="38">
        <v>2.831055845</v>
      </c>
      <c r="N34" s="38">
        <v>2.835467537</v>
      </c>
      <c r="O34" s="38">
        <v>2.223327298</v>
      </c>
      <c r="P34" s="38">
        <v>2.152372335</v>
      </c>
      <c r="Q34" s="38">
        <v>1.956032242</v>
      </c>
      <c r="R34" s="38">
        <v>2.262785086</v>
      </c>
      <c r="S34" s="39"/>
      <c r="T34" s="38">
        <v>1.372941081</v>
      </c>
      <c r="U34" s="38">
        <v>1.703498847</v>
      </c>
      <c r="V34" s="38">
        <v>2.255317274</v>
      </c>
      <c r="W34" s="39"/>
      <c r="X34" s="38">
        <v>1.512395157</v>
      </c>
      <c r="Y34" s="38">
        <v>1.63607418</v>
      </c>
      <c r="Z34" s="38">
        <v>2.025728637</v>
      </c>
      <c r="AA34" s="38">
        <v>2.651824651</v>
      </c>
      <c r="AB34" s="38">
        <v>2.133858343</v>
      </c>
      <c r="AC34" s="38">
        <v>1.834654359</v>
      </c>
      <c r="AD34" s="38">
        <v>1.268226007</v>
      </c>
      <c r="AE34" s="38">
        <v>1.561394785</v>
      </c>
      <c r="AF34" s="38">
        <v>1.622857017</v>
      </c>
      <c r="AG34" s="38">
        <v>1.612495151</v>
      </c>
      <c r="AH34" s="38">
        <v>2.018149273</v>
      </c>
      <c r="AI34" s="38">
        <v>1.091592269</v>
      </c>
      <c r="AJ34" s="38">
        <v>1.384105144</v>
      </c>
      <c r="AK34" s="39"/>
      <c r="AL34" s="38">
        <v>2.389359225</v>
      </c>
    </row>
    <row r="35">
      <c r="A35" s="37">
        <v>2048.0</v>
      </c>
      <c r="B35" s="38">
        <v>2.277534203</v>
      </c>
      <c r="C35" s="38">
        <v>1.690223233</v>
      </c>
      <c r="D35" s="38">
        <v>1.700623083</v>
      </c>
      <c r="E35" s="38">
        <v>1.339137168</v>
      </c>
      <c r="F35" s="38">
        <v>2.282963409</v>
      </c>
      <c r="G35" s="38">
        <v>2.303072718</v>
      </c>
      <c r="H35" s="38">
        <v>2.294120775</v>
      </c>
      <c r="I35" s="38">
        <v>2.347029699</v>
      </c>
      <c r="J35" s="39"/>
      <c r="K35" s="38">
        <v>1.821618894</v>
      </c>
      <c r="L35" s="38">
        <v>1.799741318</v>
      </c>
      <c r="M35" s="38">
        <v>2.81039303</v>
      </c>
      <c r="N35" s="38">
        <v>2.723677666</v>
      </c>
      <c r="O35" s="38">
        <v>2.026794113</v>
      </c>
      <c r="P35" s="38">
        <v>2.086832512</v>
      </c>
      <c r="Q35" s="38">
        <v>2.00359108</v>
      </c>
      <c r="R35" s="38">
        <v>2.213788139</v>
      </c>
      <c r="S35" s="39"/>
      <c r="T35" s="38">
        <v>1.345553985</v>
      </c>
      <c r="U35" s="38">
        <v>1.684230479</v>
      </c>
      <c r="V35" s="38">
        <v>2.285041402</v>
      </c>
      <c r="W35" s="39"/>
      <c r="X35" s="38">
        <v>1.534431535</v>
      </c>
      <c r="Y35" s="38">
        <v>1.690320344</v>
      </c>
      <c r="Z35" s="38">
        <v>2.073629161</v>
      </c>
      <c r="AA35" s="38">
        <v>2.620652781</v>
      </c>
      <c r="AB35" s="38">
        <v>2.215696153</v>
      </c>
      <c r="AC35" s="38">
        <v>1.588023709</v>
      </c>
      <c r="AD35" s="38">
        <v>1.234841052</v>
      </c>
      <c r="AE35" s="38">
        <v>1.455847618</v>
      </c>
      <c r="AF35" s="38">
        <v>1.468198657</v>
      </c>
      <c r="AG35" s="38">
        <v>1.831300181</v>
      </c>
      <c r="AH35" s="38">
        <v>2.181603207</v>
      </c>
      <c r="AI35" s="38">
        <v>1.3512847</v>
      </c>
      <c r="AJ35" s="38">
        <v>1.277633474</v>
      </c>
      <c r="AK35" s="39"/>
      <c r="AL35" s="38">
        <v>2.24020688</v>
      </c>
    </row>
    <row r="36">
      <c r="A36" s="37">
        <v>2049.0</v>
      </c>
      <c r="B36" s="38">
        <v>2.263645768</v>
      </c>
      <c r="C36" s="38">
        <v>1.872923786</v>
      </c>
      <c r="D36" s="38">
        <v>1.62895994</v>
      </c>
      <c r="E36" s="38">
        <v>0.821427746</v>
      </c>
      <c r="F36" s="38">
        <v>2.138953248</v>
      </c>
      <c r="G36" s="38">
        <v>2.188916959</v>
      </c>
      <c r="H36" s="38">
        <v>2.103902872</v>
      </c>
      <c r="I36" s="38">
        <v>2.507666976</v>
      </c>
      <c r="J36" s="39"/>
      <c r="K36" s="38">
        <v>1.82173687</v>
      </c>
      <c r="L36" s="38">
        <v>1.588338613</v>
      </c>
      <c r="M36" s="38">
        <v>2.679529292</v>
      </c>
      <c r="N36" s="38">
        <v>2.621314646</v>
      </c>
      <c r="O36" s="38">
        <v>1.999078758</v>
      </c>
      <c r="P36" s="38">
        <v>2.374156123</v>
      </c>
      <c r="Q36" s="38">
        <v>1.81176809</v>
      </c>
      <c r="R36" s="38">
        <v>2.172236795</v>
      </c>
      <c r="S36" s="39"/>
      <c r="T36" s="38">
        <v>1.495023146</v>
      </c>
      <c r="U36" s="38">
        <v>1.79353036</v>
      </c>
      <c r="V36" s="38">
        <v>2.278621881</v>
      </c>
      <c r="W36" s="39"/>
      <c r="X36" s="38">
        <v>1.529089287</v>
      </c>
      <c r="Y36" s="38">
        <v>1.596230676</v>
      </c>
      <c r="Z36" s="38">
        <v>2.151429832</v>
      </c>
      <c r="AA36" s="38">
        <v>2.793572753</v>
      </c>
      <c r="AB36" s="38">
        <v>2.19308152</v>
      </c>
      <c r="AC36" s="38">
        <v>1.60427902</v>
      </c>
      <c r="AD36" s="38">
        <v>1.306618154</v>
      </c>
      <c r="AE36" s="38">
        <v>1.60728319</v>
      </c>
      <c r="AF36" s="38">
        <v>1.39979288</v>
      </c>
      <c r="AG36" s="38">
        <v>1.708632646</v>
      </c>
      <c r="AH36" s="38">
        <v>2.093375069</v>
      </c>
      <c r="AI36" s="38">
        <v>1.363570637</v>
      </c>
      <c r="AJ36" s="38">
        <v>1.300223199</v>
      </c>
      <c r="AK36" s="39"/>
      <c r="AL36" s="38">
        <v>2.269988702</v>
      </c>
    </row>
    <row r="37">
      <c r="A37" s="37">
        <v>2050.0</v>
      </c>
      <c r="B37" s="38">
        <v>2.110695634</v>
      </c>
      <c r="C37" s="38">
        <v>1.946435594</v>
      </c>
      <c r="D37" s="38">
        <v>1.644128634</v>
      </c>
      <c r="E37" s="38">
        <v>1.102445118</v>
      </c>
      <c r="F37" s="38">
        <v>2.273639583</v>
      </c>
      <c r="G37" s="38">
        <v>2.231637328</v>
      </c>
      <c r="H37" s="38">
        <v>2.085850254</v>
      </c>
      <c r="I37" s="38">
        <v>2.469838265</v>
      </c>
      <c r="J37" s="39"/>
      <c r="K37" s="38">
        <v>1.634119578</v>
      </c>
      <c r="L37" s="38">
        <v>1.61363122</v>
      </c>
      <c r="M37" s="38">
        <v>2.703576148</v>
      </c>
      <c r="N37" s="38">
        <v>2.772875392</v>
      </c>
      <c r="O37" s="38">
        <v>2.079602497</v>
      </c>
      <c r="P37" s="38">
        <v>2.383218302</v>
      </c>
      <c r="Q37" s="38">
        <v>2.037084245</v>
      </c>
      <c r="R37" s="38">
        <v>2.174654725</v>
      </c>
      <c r="S37" s="39"/>
      <c r="T37" s="38">
        <v>1.40136878</v>
      </c>
      <c r="U37" s="38">
        <v>1.831304344</v>
      </c>
      <c r="V37" s="38">
        <v>2.188007838</v>
      </c>
      <c r="W37" s="39"/>
      <c r="X37" s="38">
        <v>1.523181693</v>
      </c>
      <c r="Y37" s="38">
        <v>1.735237392</v>
      </c>
      <c r="Z37" s="38">
        <v>2.306358014</v>
      </c>
      <c r="AA37" s="38">
        <v>2.824401171</v>
      </c>
      <c r="AB37" s="38">
        <v>2.195522559</v>
      </c>
      <c r="AC37" s="38">
        <v>1.74970171</v>
      </c>
      <c r="AD37" s="38">
        <v>1.517441622</v>
      </c>
      <c r="AE37" s="38">
        <v>1.497427676</v>
      </c>
      <c r="AF37" s="38">
        <v>1.47728092</v>
      </c>
      <c r="AG37" s="38">
        <v>1.808258405</v>
      </c>
      <c r="AH37" s="38">
        <v>1.959712765</v>
      </c>
      <c r="AI37" s="38">
        <v>1.160980464</v>
      </c>
      <c r="AJ37" s="38">
        <v>1.375598404</v>
      </c>
      <c r="AK37" s="39"/>
      <c r="AL37" s="38">
        <v>2.44954497</v>
      </c>
    </row>
    <row r="38">
      <c r="A38" s="37">
        <v>2051.0</v>
      </c>
      <c r="B38" s="38">
        <v>2.280129651</v>
      </c>
      <c r="C38" s="38">
        <v>1.803581645</v>
      </c>
      <c r="D38" s="38">
        <v>1.60390385</v>
      </c>
      <c r="E38" s="38">
        <v>1.238571825</v>
      </c>
      <c r="F38" s="38">
        <v>2.281770071</v>
      </c>
      <c r="G38" s="38">
        <v>2.1892077</v>
      </c>
      <c r="H38" s="38">
        <v>2.216021108</v>
      </c>
      <c r="I38" s="38">
        <v>2.515250829</v>
      </c>
      <c r="J38" s="39"/>
      <c r="K38" s="38">
        <v>1.737205783</v>
      </c>
      <c r="L38" s="38">
        <v>1.583019978</v>
      </c>
      <c r="M38" s="38">
        <v>2.683146425</v>
      </c>
      <c r="N38" s="38">
        <v>2.916334626</v>
      </c>
      <c r="O38" s="38">
        <v>2.054774288</v>
      </c>
      <c r="P38" s="38">
        <v>2.001826347</v>
      </c>
      <c r="Q38" s="38">
        <v>1.909069966</v>
      </c>
      <c r="R38" s="38">
        <v>2.242546025</v>
      </c>
      <c r="S38" s="39"/>
      <c r="T38" s="38">
        <v>1.412363142</v>
      </c>
      <c r="U38" s="38">
        <v>1.620928184</v>
      </c>
      <c r="V38" s="38">
        <v>2.466385966</v>
      </c>
      <c r="W38" s="39"/>
      <c r="X38" s="38">
        <v>1.51586229</v>
      </c>
      <c r="Y38" s="38">
        <v>1.748485963</v>
      </c>
      <c r="Z38" s="38">
        <v>2.44229118</v>
      </c>
      <c r="AA38" s="38">
        <v>2.802486086</v>
      </c>
      <c r="AB38" s="38">
        <v>2.092454806</v>
      </c>
      <c r="AC38" s="38">
        <v>1.840992425</v>
      </c>
      <c r="AD38" s="38">
        <v>1.57565809</v>
      </c>
      <c r="AE38" s="38">
        <v>1.448694211</v>
      </c>
      <c r="AF38" s="38">
        <v>1.751665492</v>
      </c>
      <c r="AG38" s="38">
        <v>1.873246942</v>
      </c>
      <c r="AH38" s="38">
        <v>1.973933364</v>
      </c>
      <c r="AI38" s="38">
        <v>0.981125447</v>
      </c>
      <c r="AJ38" s="38">
        <v>1.423557258</v>
      </c>
      <c r="AK38" s="39"/>
      <c r="AL38" s="38">
        <v>2.429132104</v>
      </c>
    </row>
    <row r="39">
      <c r="A39" s="37">
        <v>2052.0</v>
      </c>
      <c r="B39" s="38">
        <v>2.453625075</v>
      </c>
      <c r="C39" s="38">
        <v>1.782890097</v>
      </c>
      <c r="D39" s="38">
        <v>1.857647249</v>
      </c>
      <c r="E39" s="38">
        <v>1.285765276</v>
      </c>
      <c r="F39" s="38">
        <v>2.086755302</v>
      </c>
      <c r="G39" s="38">
        <v>2.356823963</v>
      </c>
      <c r="H39" s="38">
        <v>2.169443844</v>
      </c>
      <c r="I39" s="38">
        <v>2.541925095</v>
      </c>
      <c r="J39" s="39"/>
      <c r="K39" s="38">
        <v>1.995986547</v>
      </c>
      <c r="L39" s="38">
        <v>1.747044184</v>
      </c>
      <c r="M39" s="38">
        <v>2.850527672</v>
      </c>
      <c r="N39" s="38">
        <v>3.029310665</v>
      </c>
      <c r="O39" s="38">
        <v>1.912961285</v>
      </c>
      <c r="P39" s="38">
        <v>2.140310117</v>
      </c>
      <c r="Q39" s="38">
        <v>1.776407236</v>
      </c>
      <c r="R39" s="38">
        <v>2.347549145</v>
      </c>
      <c r="S39" s="39"/>
      <c r="T39" s="38">
        <v>1.412569317</v>
      </c>
      <c r="U39" s="38">
        <v>1.798624662</v>
      </c>
      <c r="V39" s="38">
        <v>2.429402807</v>
      </c>
      <c r="W39" s="39"/>
      <c r="X39" s="38">
        <v>1.501435273</v>
      </c>
      <c r="Y39" s="38">
        <v>1.622250977</v>
      </c>
      <c r="Z39" s="38">
        <v>2.306634518</v>
      </c>
      <c r="AA39" s="38">
        <v>2.892258322</v>
      </c>
      <c r="AB39" s="38">
        <v>2.061402598</v>
      </c>
      <c r="AC39" s="38">
        <v>1.47385559</v>
      </c>
      <c r="AD39" s="38">
        <v>1.154429109</v>
      </c>
      <c r="AE39" s="38">
        <v>1.577187362</v>
      </c>
      <c r="AF39" s="38">
        <v>1.928670775</v>
      </c>
      <c r="AG39" s="38">
        <v>1.841875048</v>
      </c>
      <c r="AH39" s="38">
        <v>2.041640947</v>
      </c>
      <c r="AI39" s="38">
        <v>1.010866111</v>
      </c>
      <c r="AJ39" s="38">
        <v>1.136637795</v>
      </c>
      <c r="AK39" s="39"/>
      <c r="AL39" s="38">
        <v>2.517215047</v>
      </c>
    </row>
    <row r="40">
      <c r="A40" s="37">
        <v>2053.0</v>
      </c>
      <c r="B40" s="38">
        <v>2.431106997</v>
      </c>
      <c r="C40" s="38">
        <v>1.811815778</v>
      </c>
      <c r="D40" s="38">
        <v>1.746355004</v>
      </c>
      <c r="E40" s="38">
        <v>1.249930198</v>
      </c>
      <c r="F40" s="38">
        <v>2.198641001</v>
      </c>
      <c r="G40" s="38">
        <v>2.217450882</v>
      </c>
      <c r="H40" s="38">
        <v>2.101313218</v>
      </c>
      <c r="I40" s="38">
        <v>2.405812038</v>
      </c>
      <c r="J40" s="39"/>
      <c r="K40" s="38">
        <v>1.945861341</v>
      </c>
      <c r="L40" s="38">
        <v>1.673474956</v>
      </c>
      <c r="M40" s="38">
        <v>2.933759719</v>
      </c>
      <c r="N40" s="38">
        <v>2.839016169</v>
      </c>
      <c r="O40" s="38">
        <v>1.908541059</v>
      </c>
      <c r="P40" s="38">
        <v>2.253885717</v>
      </c>
      <c r="Q40" s="38">
        <v>1.977341795</v>
      </c>
      <c r="R40" s="38">
        <v>2.248265162</v>
      </c>
      <c r="S40" s="39"/>
      <c r="T40" s="38">
        <v>1.339995661</v>
      </c>
      <c r="U40" s="38">
        <v>1.809761928</v>
      </c>
      <c r="V40" s="38">
        <v>2.236471596</v>
      </c>
      <c r="W40" s="39"/>
      <c r="X40" s="38">
        <v>1.428609667</v>
      </c>
      <c r="Y40" s="38">
        <v>1.49883062</v>
      </c>
      <c r="Z40" s="38">
        <v>2.27621863</v>
      </c>
      <c r="AA40" s="38">
        <v>2.789166346</v>
      </c>
      <c r="AB40" s="38">
        <v>2.079624816</v>
      </c>
      <c r="AC40" s="38">
        <v>1.399996968</v>
      </c>
      <c r="AD40" s="38">
        <v>1.121928736</v>
      </c>
      <c r="AE40" s="38">
        <v>1.594173051</v>
      </c>
      <c r="AF40" s="38">
        <v>1.737488012</v>
      </c>
      <c r="AG40" s="38">
        <v>1.959517889</v>
      </c>
      <c r="AH40" s="38">
        <v>2.136444353</v>
      </c>
      <c r="AI40" s="38">
        <v>1.300941742</v>
      </c>
      <c r="AJ40" s="38">
        <v>1.135641741</v>
      </c>
      <c r="AK40" s="39"/>
      <c r="AL40" s="38">
        <v>2.586325738</v>
      </c>
    </row>
    <row r="41">
      <c r="A41" s="37">
        <v>2054.0</v>
      </c>
      <c r="B41" s="38">
        <v>2.295789992</v>
      </c>
      <c r="C41" s="38">
        <v>1.781860815</v>
      </c>
      <c r="D41" s="38">
        <v>1.636810337</v>
      </c>
      <c r="E41" s="38">
        <v>1.091740449</v>
      </c>
      <c r="F41" s="38">
        <v>2.075691349</v>
      </c>
      <c r="G41" s="38">
        <v>2.262806856</v>
      </c>
      <c r="H41" s="38">
        <v>2.079887552</v>
      </c>
      <c r="I41" s="38">
        <v>2.481292272</v>
      </c>
      <c r="J41" s="39"/>
      <c r="K41" s="38">
        <v>1.739790617</v>
      </c>
      <c r="L41" s="38">
        <v>1.775509165</v>
      </c>
      <c r="M41" s="38">
        <v>2.832197741</v>
      </c>
      <c r="N41" s="38">
        <v>2.73773086</v>
      </c>
      <c r="O41" s="38">
        <v>2.095093517</v>
      </c>
      <c r="P41" s="38">
        <v>2.177004536</v>
      </c>
      <c r="Q41" s="38">
        <v>2.140514438</v>
      </c>
      <c r="R41" s="38">
        <v>2.155184278</v>
      </c>
      <c r="S41" s="39"/>
      <c r="T41" s="38">
        <v>1.460513745</v>
      </c>
      <c r="U41" s="38">
        <v>1.823107577</v>
      </c>
      <c r="V41" s="38">
        <v>2.390507705</v>
      </c>
      <c r="W41" s="39"/>
      <c r="X41" s="38">
        <v>1.547552935</v>
      </c>
      <c r="Y41" s="38">
        <v>1.475626335</v>
      </c>
      <c r="Z41" s="38">
        <v>2.319764798</v>
      </c>
      <c r="AA41" s="38">
        <v>2.77251785</v>
      </c>
      <c r="AB41" s="38">
        <v>2.099579179</v>
      </c>
      <c r="AC41" s="38">
        <v>1.453750447</v>
      </c>
      <c r="AD41" s="38">
        <v>1.267918292</v>
      </c>
      <c r="AE41" s="38">
        <v>1.624549541</v>
      </c>
      <c r="AF41" s="38">
        <v>1.649921594</v>
      </c>
      <c r="AG41" s="38">
        <v>1.850626309</v>
      </c>
      <c r="AH41" s="38">
        <v>2.089867927</v>
      </c>
      <c r="AI41" s="38">
        <v>1.391677199</v>
      </c>
      <c r="AJ41" s="38">
        <v>1.19724323</v>
      </c>
      <c r="AK41" s="39"/>
      <c r="AL41" s="38">
        <v>2.427391215</v>
      </c>
    </row>
    <row r="42">
      <c r="A42" s="37">
        <v>2055.0</v>
      </c>
      <c r="B42" s="38">
        <v>2.177382598</v>
      </c>
      <c r="C42" s="38">
        <v>1.638113289</v>
      </c>
      <c r="D42" s="38">
        <v>1.721150119</v>
      </c>
      <c r="E42" s="38">
        <v>0.961528665</v>
      </c>
      <c r="F42" s="38">
        <v>2.14648004</v>
      </c>
      <c r="G42" s="38">
        <v>2.325889148</v>
      </c>
      <c r="H42" s="38">
        <v>2.09058463</v>
      </c>
      <c r="I42" s="38">
        <v>2.579846735</v>
      </c>
      <c r="J42" s="39"/>
      <c r="K42" s="38">
        <v>1.919791079</v>
      </c>
      <c r="L42" s="38">
        <v>1.53414001</v>
      </c>
      <c r="M42" s="38">
        <v>2.650771353</v>
      </c>
      <c r="N42" s="38">
        <v>2.859672246</v>
      </c>
      <c r="O42" s="38">
        <v>1.80349092</v>
      </c>
      <c r="P42" s="38">
        <v>2.23698677</v>
      </c>
      <c r="Q42" s="38">
        <v>1.880591174</v>
      </c>
      <c r="R42" s="38">
        <v>2.141318494</v>
      </c>
      <c r="S42" s="39"/>
      <c r="T42" s="38">
        <v>1.569399853</v>
      </c>
      <c r="U42" s="38">
        <v>1.810147011</v>
      </c>
      <c r="V42" s="38">
        <v>2.417810466</v>
      </c>
      <c r="W42" s="39"/>
      <c r="X42" s="38">
        <v>1.546599978</v>
      </c>
      <c r="Y42" s="38">
        <v>1.602765262</v>
      </c>
      <c r="Z42" s="38">
        <v>2.276808372</v>
      </c>
      <c r="AA42" s="38">
        <v>2.813748473</v>
      </c>
      <c r="AB42" s="38">
        <v>2.150859963</v>
      </c>
      <c r="AC42" s="38">
        <v>1.888031271</v>
      </c>
      <c r="AD42" s="38">
        <v>1.352824887</v>
      </c>
      <c r="AE42" s="38">
        <v>1.586727755</v>
      </c>
      <c r="AF42" s="38">
        <v>1.608264449</v>
      </c>
      <c r="AG42" s="38">
        <v>1.979378753</v>
      </c>
      <c r="AH42" s="38">
        <v>2.095284256</v>
      </c>
      <c r="AI42" s="38">
        <v>1.187992495</v>
      </c>
      <c r="AJ42" s="38">
        <v>1.188223746</v>
      </c>
      <c r="AK42" s="39"/>
      <c r="AL42" s="38">
        <v>2.556044973</v>
      </c>
    </row>
    <row r="43">
      <c r="A43" s="37">
        <v>2056.0</v>
      </c>
      <c r="B43" s="38">
        <v>2.35801021</v>
      </c>
      <c r="C43" s="38">
        <v>1.704884111</v>
      </c>
      <c r="D43" s="38">
        <v>1.805637716</v>
      </c>
      <c r="E43" s="38">
        <v>1.31222253</v>
      </c>
      <c r="F43" s="38">
        <v>2.150332003</v>
      </c>
      <c r="G43" s="38">
        <v>2.150837511</v>
      </c>
      <c r="H43" s="38">
        <v>2.177918887</v>
      </c>
      <c r="I43" s="38">
        <v>2.475955411</v>
      </c>
      <c r="J43" s="39"/>
      <c r="K43" s="38">
        <v>1.937926703</v>
      </c>
      <c r="L43" s="38">
        <v>1.478114088</v>
      </c>
      <c r="M43" s="38">
        <v>2.788621053</v>
      </c>
      <c r="N43" s="38">
        <v>3.029608294</v>
      </c>
      <c r="O43" s="38">
        <v>1.92093417</v>
      </c>
      <c r="P43" s="38">
        <v>2.362536508</v>
      </c>
      <c r="Q43" s="38">
        <v>2.003620522</v>
      </c>
      <c r="R43" s="38">
        <v>2.274024321</v>
      </c>
      <c r="S43" s="39"/>
      <c r="T43" s="38">
        <v>1.509966199</v>
      </c>
      <c r="U43" s="38">
        <v>1.708829224</v>
      </c>
      <c r="V43" s="38">
        <v>2.291724097</v>
      </c>
      <c r="W43" s="39"/>
      <c r="X43" s="38">
        <v>1.508583455</v>
      </c>
      <c r="Y43" s="38">
        <v>1.638160071</v>
      </c>
      <c r="Z43" s="38">
        <v>2.439645354</v>
      </c>
      <c r="AA43" s="38">
        <v>2.845944588</v>
      </c>
      <c r="AB43" s="38">
        <v>2.186827496</v>
      </c>
      <c r="AC43" s="38">
        <v>1.857407729</v>
      </c>
      <c r="AD43" s="38">
        <v>1.579518297</v>
      </c>
      <c r="AE43" s="38">
        <v>1.613856414</v>
      </c>
      <c r="AF43" s="38">
        <v>1.721429679</v>
      </c>
      <c r="AG43" s="38">
        <v>1.942866926</v>
      </c>
      <c r="AH43" s="38">
        <v>2.180541085</v>
      </c>
      <c r="AI43" s="38">
        <v>1.316094854</v>
      </c>
      <c r="AJ43" s="38">
        <v>1.21306602</v>
      </c>
      <c r="AK43" s="39"/>
      <c r="AL43" s="38">
        <v>2.596863895</v>
      </c>
    </row>
    <row r="44">
      <c r="A44" s="37">
        <v>2057.0</v>
      </c>
      <c r="B44" s="38">
        <v>2.283895075</v>
      </c>
      <c r="C44" s="38">
        <v>1.887096343</v>
      </c>
      <c r="D44" s="38">
        <v>1.753192527</v>
      </c>
      <c r="E44" s="38">
        <v>1.360578429</v>
      </c>
      <c r="F44" s="38">
        <v>2.244165812</v>
      </c>
      <c r="G44" s="38">
        <v>2.320275467</v>
      </c>
      <c r="H44" s="38">
        <v>2.150306476</v>
      </c>
      <c r="I44" s="38">
        <v>2.575429341</v>
      </c>
      <c r="J44" s="39"/>
      <c r="K44" s="38">
        <v>1.95416667</v>
      </c>
      <c r="L44" s="38">
        <v>1.545984948</v>
      </c>
      <c r="M44" s="38">
        <v>2.818305085</v>
      </c>
      <c r="N44" s="38">
        <v>3.146636582</v>
      </c>
      <c r="O44" s="38">
        <v>2.081071704</v>
      </c>
      <c r="P44" s="38">
        <v>2.384030544</v>
      </c>
      <c r="Q44" s="38">
        <v>2.219420573</v>
      </c>
      <c r="R44" s="38">
        <v>2.404468074</v>
      </c>
      <c r="S44" s="39"/>
      <c r="T44" s="38">
        <v>1.399770254</v>
      </c>
      <c r="U44" s="38">
        <v>1.870623665</v>
      </c>
      <c r="V44" s="38">
        <v>2.282516787</v>
      </c>
      <c r="W44" s="39"/>
      <c r="X44" s="38">
        <v>1.588137391</v>
      </c>
      <c r="Y44" s="38">
        <v>1.615199354</v>
      </c>
      <c r="Z44" s="38">
        <v>2.477339522</v>
      </c>
      <c r="AA44" s="38">
        <v>2.974495395</v>
      </c>
      <c r="AB44" s="38">
        <v>2.198647642</v>
      </c>
      <c r="AC44" s="38">
        <v>1.703799977</v>
      </c>
      <c r="AD44" s="38">
        <v>1.483628564</v>
      </c>
      <c r="AE44" s="38">
        <v>1.514761647</v>
      </c>
      <c r="AF44" s="38">
        <v>1.799607617</v>
      </c>
      <c r="AG44" s="38">
        <v>1.828143765</v>
      </c>
      <c r="AH44" s="38">
        <v>2.050844899</v>
      </c>
      <c r="AI44" s="38">
        <v>1.383550356</v>
      </c>
      <c r="AJ44" s="38">
        <v>1.325811956</v>
      </c>
      <c r="AK44" s="39"/>
      <c r="AL44" s="38">
        <v>2.56416462</v>
      </c>
    </row>
    <row r="45">
      <c r="A45" s="37">
        <v>2058.0</v>
      </c>
      <c r="B45" s="38">
        <v>2.378102654</v>
      </c>
      <c r="C45" s="38">
        <v>2.028002921</v>
      </c>
      <c r="D45" s="38">
        <v>1.731529497</v>
      </c>
      <c r="E45" s="38">
        <v>1.296732728</v>
      </c>
      <c r="F45" s="38">
        <v>2.306408278</v>
      </c>
      <c r="G45" s="38">
        <v>2.384595397</v>
      </c>
      <c r="H45" s="38">
        <v>2.149719964</v>
      </c>
      <c r="I45" s="38">
        <v>2.667805606</v>
      </c>
      <c r="J45" s="39"/>
      <c r="K45" s="38">
        <v>2.075660361</v>
      </c>
      <c r="L45" s="38">
        <v>1.690716073</v>
      </c>
      <c r="M45" s="38">
        <v>2.922667636</v>
      </c>
      <c r="N45" s="38">
        <v>2.715544934</v>
      </c>
      <c r="O45" s="38">
        <v>1.938701331</v>
      </c>
      <c r="P45" s="38">
        <v>2.365068573</v>
      </c>
      <c r="Q45" s="38">
        <v>1.929429433</v>
      </c>
      <c r="R45" s="38">
        <v>2.262304306</v>
      </c>
      <c r="S45" s="39"/>
      <c r="T45" s="38">
        <v>1.276836916</v>
      </c>
      <c r="U45" s="38">
        <v>1.839897164</v>
      </c>
      <c r="V45" s="38">
        <v>2.483011164</v>
      </c>
      <c r="W45" s="39"/>
      <c r="X45" s="38">
        <v>1.579599439</v>
      </c>
      <c r="Y45" s="38">
        <v>1.542933903</v>
      </c>
      <c r="Z45" s="38">
        <v>2.378308667</v>
      </c>
      <c r="AA45" s="38">
        <v>2.903372109</v>
      </c>
      <c r="AB45" s="38">
        <v>2.201860045</v>
      </c>
      <c r="AC45" s="38">
        <v>1.709375119</v>
      </c>
      <c r="AD45" s="38">
        <v>1.321696949</v>
      </c>
      <c r="AE45" s="38">
        <v>1.519459138</v>
      </c>
      <c r="AF45" s="38">
        <v>1.609728906</v>
      </c>
      <c r="AG45" s="38">
        <v>1.828128422</v>
      </c>
      <c r="AH45" s="38">
        <v>1.981991332</v>
      </c>
      <c r="AI45" s="38">
        <v>1.265679235</v>
      </c>
      <c r="AJ45" s="38">
        <v>1.488606856</v>
      </c>
      <c r="AK45" s="39"/>
      <c r="AL45" s="38">
        <v>2.69475767</v>
      </c>
    </row>
    <row r="46">
      <c r="A46" s="37">
        <v>2059.0</v>
      </c>
      <c r="B46" s="38">
        <v>2.249649701</v>
      </c>
      <c r="C46" s="38">
        <v>1.916115228</v>
      </c>
      <c r="D46" s="38">
        <v>1.713932421</v>
      </c>
      <c r="E46" s="38">
        <v>1.22395207</v>
      </c>
      <c r="F46" s="38">
        <v>2.354800887</v>
      </c>
      <c r="G46" s="38">
        <v>2.161379733</v>
      </c>
      <c r="H46" s="38">
        <v>2.234282262</v>
      </c>
      <c r="I46" s="38">
        <v>2.769131665</v>
      </c>
      <c r="J46" s="39"/>
      <c r="K46" s="38">
        <v>1.825706306</v>
      </c>
      <c r="L46" s="38">
        <v>1.688306855</v>
      </c>
      <c r="M46" s="38">
        <v>2.908716858</v>
      </c>
      <c r="N46" s="38">
        <v>2.795913042</v>
      </c>
      <c r="O46" s="38">
        <v>2.083575847</v>
      </c>
      <c r="P46" s="38">
        <v>2.545631601</v>
      </c>
      <c r="Q46" s="38">
        <v>2.119008454</v>
      </c>
      <c r="R46" s="38">
        <v>2.220754729</v>
      </c>
      <c r="S46" s="39"/>
      <c r="T46" s="38">
        <v>1.360613838</v>
      </c>
      <c r="U46" s="38">
        <v>1.807307063</v>
      </c>
      <c r="V46" s="38">
        <v>2.473309881</v>
      </c>
      <c r="W46" s="39"/>
      <c r="X46" s="38">
        <v>1.576789793</v>
      </c>
      <c r="Y46" s="38">
        <v>1.696415552</v>
      </c>
      <c r="Z46" s="38">
        <v>2.423922713</v>
      </c>
      <c r="AA46" s="38">
        <v>2.910690041</v>
      </c>
      <c r="AB46" s="38">
        <v>2.364300223</v>
      </c>
      <c r="AC46" s="38">
        <v>1.671451498</v>
      </c>
      <c r="AD46" s="38">
        <v>1.393470754</v>
      </c>
      <c r="AE46" s="38">
        <v>1.53669379</v>
      </c>
      <c r="AF46" s="38">
        <v>1.53274616</v>
      </c>
      <c r="AG46" s="38">
        <v>1.761154258</v>
      </c>
      <c r="AH46" s="38">
        <v>2.035291034</v>
      </c>
      <c r="AI46" s="38">
        <v>1.424054948</v>
      </c>
      <c r="AJ46" s="38">
        <v>1.282536065</v>
      </c>
      <c r="AK46" s="39"/>
      <c r="AL46" s="38">
        <v>2.9001946</v>
      </c>
    </row>
    <row r="47">
      <c r="A47" s="37">
        <v>2060.0</v>
      </c>
      <c r="B47" s="38">
        <v>2.327172367</v>
      </c>
      <c r="C47" s="38">
        <v>1.814265716</v>
      </c>
      <c r="D47" s="38">
        <v>1.646242915</v>
      </c>
      <c r="E47" s="38">
        <v>1.32722127</v>
      </c>
      <c r="F47" s="38">
        <v>2.492588864</v>
      </c>
      <c r="G47" s="38">
        <v>2.353927343</v>
      </c>
      <c r="H47" s="38">
        <v>2.152737925</v>
      </c>
      <c r="I47" s="38">
        <v>2.733692887</v>
      </c>
      <c r="J47" s="39"/>
      <c r="K47" s="38">
        <v>1.920054994</v>
      </c>
      <c r="L47" s="38">
        <v>1.832962849</v>
      </c>
      <c r="M47" s="38">
        <v>2.85959568</v>
      </c>
      <c r="N47" s="38">
        <v>2.817176098</v>
      </c>
      <c r="O47" s="38">
        <v>2.137407453</v>
      </c>
      <c r="P47" s="38">
        <v>2.383350855</v>
      </c>
      <c r="Q47" s="38">
        <v>2.074894879</v>
      </c>
      <c r="R47" s="38">
        <v>2.251923124</v>
      </c>
      <c r="S47" s="39"/>
      <c r="T47" s="38">
        <v>1.522146147</v>
      </c>
      <c r="U47" s="38">
        <v>1.529827711</v>
      </c>
      <c r="V47" s="38">
        <v>2.351132196</v>
      </c>
      <c r="W47" s="39"/>
      <c r="X47" s="38">
        <v>1.597803233</v>
      </c>
      <c r="Y47" s="38">
        <v>1.563408248</v>
      </c>
      <c r="Z47" s="38">
        <v>2.282788173</v>
      </c>
      <c r="AA47" s="38">
        <v>2.96742687</v>
      </c>
      <c r="AB47" s="38">
        <v>2.207694817</v>
      </c>
      <c r="AC47" s="38">
        <v>1.687290406</v>
      </c>
      <c r="AD47" s="38">
        <v>1.546681447</v>
      </c>
      <c r="AE47" s="38">
        <v>1.732226646</v>
      </c>
      <c r="AF47" s="38">
        <v>1.633051022</v>
      </c>
      <c r="AG47" s="38">
        <v>1.809130845</v>
      </c>
      <c r="AH47" s="38">
        <v>2.001942935</v>
      </c>
      <c r="AI47" s="38">
        <v>1.333339448</v>
      </c>
      <c r="AJ47" s="38">
        <v>1.332771952</v>
      </c>
      <c r="AK47" s="39"/>
      <c r="AL47" s="38">
        <v>2.673937134</v>
      </c>
    </row>
    <row r="48">
      <c r="A48" s="37">
        <v>2061.0</v>
      </c>
      <c r="B48" s="38">
        <v>2.374903027</v>
      </c>
      <c r="C48" s="38">
        <v>1.867865122</v>
      </c>
      <c r="D48" s="38">
        <v>1.676273758</v>
      </c>
      <c r="E48" s="38">
        <v>1.370711316</v>
      </c>
      <c r="F48" s="38">
        <v>2.162419937</v>
      </c>
      <c r="G48" s="38">
        <v>2.337450133</v>
      </c>
      <c r="H48" s="38">
        <v>2.113991638</v>
      </c>
      <c r="I48" s="38">
        <v>2.6301356</v>
      </c>
      <c r="J48" s="39"/>
      <c r="K48" s="38">
        <v>1.783769216</v>
      </c>
      <c r="L48" s="38">
        <v>1.761134361</v>
      </c>
      <c r="M48" s="38">
        <v>2.976938027</v>
      </c>
      <c r="N48" s="38">
        <v>2.896140884</v>
      </c>
      <c r="O48" s="38">
        <v>1.743785439</v>
      </c>
      <c r="P48" s="38">
        <v>2.224594568</v>
      </c>
      <c r="Q48" s="38">
        <v>1.733381737</v>
      </c>
      <c r="R48" s="38">
        <v>2.163443247</v>
      </c>
      <c r="S48" s="39"/>
      <c r="T48" s="38">
        <v>1.577261588</v>
      </c>
      <c r="U48" s="38">
        <v>1.568292248</v>
      </c>
      <c r="V48" s="38">
        <v>2.424465163</v>
      </c>
      <c r="W48" s="39"/>
      <c r="X48" s="38">
        <v>1.567583406</v>
      </c>
      <c r="Y48" s="38">
        <v>1.729631375</v>
      </c>
      <c r="Z48" s="38">
        <v>2.418874362</v>
      </c>
      <c r="AA48" s="38">
        <v>2.929566878</v>
      </c>
      <c r="AB48" s="38">
        <v>2.169233145</v>
      </c>
      <c r="AC48" s="38">
        <v>1.567842187</v>
      </c>
      <c r="AD48" s="38">
        <v>1.5818065</v>
      </c>
      <c r="AE48" s="38">
        <v>1.488843565</v>
      </c>
      <c r="AF48" s="38">
        <v>1.690008439</v>
      </c>
      <c r="AG48" s="38">
        <v>1.83089357</v>
      </c>
      <c r="AH48" s="38">
        <v>2.107379683</v>
      </c>
      <c r="AI48" s="38">
        <v>1.237521939</v>
      </c>
      <c r="AJ48" s="38">
        <v>1.490187446</v>
      </c>
      <c r="AK48" s="39"/>
      <c r="AL48" s="38">
        <v>2.534498546</v>
      </c>
    </row>
    <row r="49">
      <c r="A49" s="37">
        <v>2062.0</v>
      </c>
      <c r="B49" s="38">
        <v>2.398869375</v>
      </c>
      <c r="C49" s="38">
        <v>1.870681353</v>
      </c>
      <c r="D49" s="38">
        <v>1.667734123</v>
      </c>
      <c r="E49" s="38">
        <v>1.330037289</v>
      </c>
      <c r="F49" s="38">
        <v>2.236547279</v>
      </c>
      <c r="G49" s="38">
        <v>2.201091388</v>
      </c>
      <c r="H49" s="38">
        <v>2.212024873</v>
      </c>
      <c r="I49" s="38">
        <v>2.465655629</v>
      </c>
      <c r="J49" s="39"/>
      <c r="K49" s="38">
        <v>1.995622307</v>
      </c>
      <c r="L49" s="38">
        <v>1.79867694</v>
      </c>
      <c r="M49" s="38">
        <v>2.806002745</v>
      </c>
      <c r="N49" s="38">
        <v>2.932362161</v>
      </c>
      <c r="O49" s="38">
        <v>1.852928219</v>
      </c>
      <c r="P49" s="38">
        <v>2.26186774</v>
      </c>
      <c r="Q49" s="38">
        <v>2.152866693</v>
      </c>
      <c r="R49" s="38">
        <v>2.385730066</v>
      </c>
      <c r="S49" s="39"/>
      <c r="T49" s="38">
        <v>1.45733178</v>
      </c>
      <c r="U49" s="38">
        <v>1.876442653</v>
      </c>
      <c r="V49" s="38">
        <v>2.457491726</v>
      </c>
      <c r="W49" s="39"/>
      <c r="X49" s="38">
        <v>1.626888374</v>
      </c>
      <c r="Y49" s="38">
        <v>1.743179391</v>
      </c>
      <c r="Z49" s="38">
        <v>2.7413908</v>
      </c>
      <c r="AA49" s="38">
        <v>3.009624991</v>
      </c>
      <c r="AB49" s="38">
        <v>2.099105589</v>
      </c>
      <c r="AC49" s="38">
        <v>1.558195631</v>
      </c>
      <c r="AD49" s="38">
        <v>1.757599872</v>
      </c>
      <c r="AE49" s="38">
        <v>1.534739957</v>
      </c>
      <c r="AF49" s="38">
        <v>1.698961178</v>
      </c>
      <c r="AG49" s="38">
        <v>1.718984382</v>
      </c>
      <c r="AH49" s="38">
        <v>2.144123526</v>
      </c>
      <c r="AI49" s="38">
        <v>1.259268785</v>
      </c>
      <c r="AJ49" s="38">
        <v>1.404049054</v>
      </c>
      <c r="AK49" s="39"/>
      <c r="AL49" s="38">
        <v>2.499537168</v>
      </c>
    </row>
    <row r="50">
      <c r="A50" s="37">
        <v>2063.0</v>
      </c>
      <c r="B50" s="38">
        <v>2.505793521</v>
      </c>
      <c r="C50" s="38">
        <v>1.896082759</v>
      </c>
      <c r="D50" s="38">
        <v>1.658390547</v>
      </c>
      <c r="E50" s="38">
        <v>1.423526669</v>
      </c>
      <c r="F50" s="38">
        <v>2.227196171</v>
      </c>
      <c r="G50" s="38">
        <v>2.32031734</v>
      </c>
      <c r="H50" s="38">
        <v>2.350762987</v>
      </c>
      <c r="I50" s="38">
        <v>2.350315714</v>
      </c>
      <c r="J50" s="39"/>
      <c r="K50" s="38">
        <v>1.887393567</v>
      </c>
      <c r="L50" s="38">
        <v>1.876935455</v>
      </c>
      <c r="M50" s="38">
        <v>2.745725295</v>
      </c>
      <c r="N50" s="38">
        <v>2.83997931</v>
      </c>
      <c r="O50" s="38">
        <v>1.991020349</v>
      </c>
      <c r="P50" s="38">
        <v>2.214919123</v>
      </c>
      <c r="Q50" s="38">
        <v>2.235997305</v>
      </c>
      <c r="R50" s="38">
        <v>2.381471599</v>
      </c>
      <c r="S50" s="39"/>
      <c r="T50" s="38">
        <v>1.386193959</v>
      </c>
      <c r="U50" s="38">
        <v>1.988826793</v>
      </c>
      <c r="V50" s="38">
        <v>2.526428447</v>
      </c>
      <c r="W50" s="39"/>
      <c r="X50" s="38">
        <v>1.560221921</v>
      </c>
      <c r="Y50" s="38">
        <v>1.797312558</v>
      </c>
      <c r="Z50" s="38">
        <v>2.444716671</v>
      </c>
      <c r="AA50" s="38">
        <v>2.794550236</v>
      </c>
      <c r="AB50" s="38">
        <v>2.113466565</v>
      </c>
      <c r="AC50" s="38">
        <v>1.845898737</v>
      </c>
      <c r="AD50" s="38">
        <v>1.368204159</v>
      </c>
      <c r="AE50" s="38">
        <v>1.524013893</v>
      </c>
      <c r="AF50" s="38">
        <v>1.787415361</v>
      </c>
      <c r="AG50" s="38">
        <v>1.790293734</v>
      </c>
      <c r="AH50" s="38">
        <v>2.303670847</v>
      </c>
      <c r="AI50" s="38">
        <v>1.305619658</v>
      </c>
      <c r="AJ50" s="38">
        <v>1.657691184</v>
      </c>
      <c r="AK50" s="39"/>
      <c r="AL50" s="38">
        <v>2.65274044</v>
      </c>
    </row>
    <row r="51">
      <c r="A51" s="37">
        <v>2064.0</v>
      </c>
      <c r="B51" s="38">
        <v>2.49494519</v>
      </c>
      <c r="C51" s="38">
        <v>1.866872157</v>
      </c>
      <c r="D51" s="38">
        <v>1.582747341</v>
      </c>
      <c r="E51" s="38">
        <v>1.201544631</v>
      </c>
      <c r="F51" s="38">
        <v>2.222678564</v>
      </c>
      <c r="G51" s="38">
        <v>2.506796961</v>
      </c>
      <c r="H51" s="38">
        <v>2.12156983</v>
      </c>
      <c r="I51" s="38">
        <v>2.487322635</v>
      </c>
      <c r="J51" s="39"/>
      <c r="K51" s="38">
        <v>2.002662293</v>
      </c>
      <c r="L51" s="38">
        <v>1.632698679</v>
      </c>
      <c r="M51" s="38">
        <v>2.876566939</v>
      </c>
      <c r="N51" s="38">
        <v>2.997402105</v>
      </c>
      <c r="O51" s="38">
        <v>2.177837864</v>
      </c>
      <c r="P51" s="38">
        <v>2.406776638</v>
      </c>
      <c r="Q51" s="38">
        <v>1.956658821</v>
      </c>
      <c r="R51" s="38">
        <v>2.274218289</v>
      </c>
      <c r="S51" s="39"/>
      <c r="T51" s="38">
        <v>1.375370986</v>
      </c>
      <c r="U51" s="38">
        <v>1.809127647</v>
      </c>
      <c r="V51" s="38">
        <v>2.508201878</v>
      </c>
      <c r="W51" s="39"/>
      <c r="X51" s="38">
        <v>1.591481528</v>
      </c>
      <c r="Y51" s="38">
        <v>1.727842073</v>
      </c>
      <c r="Z51" s="38">
        <v>2.400743677</v>
      </c>
      <c r="AA51" s="38">
        <v>2.856926641</v>
      </c>
      <c r="AB51" s="38">
        <v>2.262262035</v>
      </c>
      <c r="AC51" s="38">
        <v>1.853017768</v>
      </c>
      <c r="AD51" s="38">
        <v>1.240470978</v>
      </c>
      <c r="AE51" s="38">
        <v>1.504198645</v>
      </c>
      <c r="AF51" s="38">
        <v>1.688186255</v>
      </c>
      <c r="AG51" s="38">
        <v>2.027679563</v>
      </c>
      <c r="AH51" s="38">
        <v>2.16611784</v>
      </c>
      <c r="AI51" s="38">
        <v>1.187334375</v>
      </c>
      <c r="AJ51" s="38">
        <v>1.478235898</v>
      </c>
      <c r="AK51" s="39"/>
      <c r="AL51" s="38">
        <v>2.576500111</v>
      </c>
    </row>
    <row r="52">
      <c r="A52" s="37">
        <v>2065.0</v>
      </c>
      <c r="B52" s="38">
        <v>2.405474626</v>
      </c>
      <c r="C52" s="38">
        <v>1.690652598</v>
      </c>
      <c r="D52" s="38">
        <v>1.598460815</v>
      </c>
      <c r="E52" s="38">
        <v>1.268902239</v>
      </c>
      <c r="F52" s="38">
        <v>2.293223347</v>
      </c>
      <c r="G52" s="38">
        <v>2.399455555</v>
      </c>
      <c r="H52" s="38">
        <v>2.272324902</v>
      </c>
      <c r="I52" s="38">
        <v>2.721987764</v>
      </c>
      <c r="J52" s="39"/>
      <c r="K52" s="38">
        <v>2.00449894</v>
      </c>
      <c r="L52" s="38">
        <v>1.873682044</v>
      </c>
      <c r="M52" s="38">
        <v>3.140566491</v>
      </c>
      <c r="N52" s="38">
        <v>3.066096947</v>
      </c>
      <c r="O52" s="38">
        <v>1.90740314</v>
      </c>
      <c r="P52" s="38">
        <v>2.536843388</v>
      </c>
      <c r="Q52" s="38">
        <v>2.136900088</v>
      </c>
      <c r="R52" s="38">
        <v>2.259832517</v>
      </c>
      <c r="S52" s="39"/>
      <c r="T52" s="38">
        <v>1.415152635</v>
      </c>
      <c r="U52" s="38">
        <v>1.969842059</v>
      </c>
      <c r="V52" s="38">
        <v>2.476754355</v>
      </c>
      <c r="W52" s="39"/>
      <c r="X52" s="38">
        <v>1.588804332</v>
      </c>
      <c r="Y52" s="38">
        <v>1.613382244</v>
      </c>
      <c r="Z52" s="38">
        <v>2.292513756</v>
      </c>
      <c r="AA52" s="38">
        <v>2.903716348</v>
      </c>
      <c r="AB52" s="38">
        <v>2.206163239</v>
      </c>
      <c r="AC52" s="38">
        <v>1.466336098</v>
      </c>
      <c r="AD52" s="38">
        <v>1.317676191</v>
      </c>
      <c r="AE52" s="38">
        <v>1.566489602</v>
      </c>
      <c r="AF52" s="38">
        <v>1.567157817</v>
      </c>
      <c r="AG52" s="38">
        <v>2.108522512</v>
      </c>
      <c r="AH52" s="38">
        <v>1.905454321</v>
      </c>
      <c r="AI52" s="38">
        <v>1.397943293</v>
      </c>
      <c r="AJ52" s="38">
        <v>1.259896953</v>
      </c>
      <c r="AK52" s="39"/>
      <c r="AL52" s="38">
        <v>2.2784902</v>
      </c>
    </row>
    <row r="53">
      <c r="A53" s="37">
        <v>2066.0</v>
      </c>
      <c r="B53" s="38">
        <v>2.381351881</v>
      </c>
      <c r="C53" s="38">
        <v>1.920645767</v>
      </c>
      <c r="D53" s="38">
        <v>1.617191776</v>
      </c>
      <c r="E53" s="38">
        <v>1.417992407</v>
      </c>
      <c r="F53" s="38">
        <v>2.156604525</v>
      </c>
      <c r="G53" s="38">
        <v>2.258595276</v>
      </c>
      <c r="H53" s="38">
        <v>2.419681473</v>
      </c>
      <c r="I53" s="38">
        <v>2.79210741</v>
      </c>
      <c r="J53" s="39"/>
      <c r="K53" s="38">
        <v>2.069895106</v>
      </c>
      <c r="L53" s="38">
        <v>1.980717866</v>
      </c>
      <c r="M53" s="38">
        <v>3.184168728</v>
      </c>
      <c r="N53" s="38">
        <v>2.952752778</v>
      </c>
      <c r="O53" s="38">
        <v>2.163654641</v>
      </c>
      <c r="P53" s="38">
        <v>2.398589866</v>
      </c>
      <c r="Q53" s="38">
        <v>2.269710726</v>
      </c>
      <c r="R53" s="38">
        <v>2.230080518</v>
      </c>
      <c r="S53" s="39"/>
      <c r="T53" s="38">
        <v>1.578328624</v>
      </c>
      <c r="U53" s="38">
        <v>1.879852118</v>
      </c>
      <c r="V53" s="38">
        <v>2.560855742</v>
      </c>
      <c r="W53" s="39"/>
      <c r="X53" s="38">
        <v>1.581820564</v>
      </c>
      <c r="Y53" s="38">
        <v>1.716043838</v>
      </c>
      <c r="Z53" s="38">
        <v>2.290396852</v>
      </c>
      <c r="AA53" s="38">
        <v>2.915535289</v>
      </c>
      <c r="AB53" s="38">
        <v>2.200988872</v>
      </c>
      <c r="AC53" s="38">
        <v>1.436333531</v>
      </c>
      <c r="AD53" s="38">
        <v>1.555464683</v>
      </c>
      <c r="AE53" s="38">
        <v>1.639894055</v>
      </c>
      <c r="AF53" s="38">
        <v>1.647125981</v>
      </c>
      <c r="AG53" s="38">
        <v>1.98826483</v>
      </c>
      <c r="AH53" s="38">
        <v>2.030669486</v>
      </c>
      <c r="AI53" s="38">
        <v>1.401889442</v>
      </c>
      <c r="AJ53" s="38">
        <v>1.260774613</v>
      </c>
      <c r="AK53" s="39"/>
      <c r="AL53" s="38">
        <v>2.562085985</v>
      </c>
    </row>
    <row r="54">
      <c r="A54" s="37">
        <v>2067.0</v>
      </c>
      <c r="B54" s="38">
        <v>2.558565738</v>
      </c>
      <c r="C54" s="38">
        <v>1.991914837</v>
      </c>
      <c r="D54" s="38">
        <v>1.704077347</v>
      </c>
      <c r="E54" s="38">
        <v>1.355193127</v>
      </c>
      <c r="F54" s="38">
        <v>2.149817266</v>
      </c>
      <c r="G54" s="38">
        <v>2.368312857</v>
      </c>
      <c r="H54" s="38">
        <v>2.37194671</v>
      </c>
      <c r="I54" s="38">
        <v>2.526745257</v>
      </c>
      <c r="J54" s="39"/>
      <c r="K54" s="38">
        <v>2.036981489</v>
      </c>
      <c r="L54" s="38">
        <v>1.574517231</v>
      </c>
      <c r="M54" s="38">
        <v>2.802984659</v>
      </c>
      <c r="N54" s="38">
        <v>2.847826553</v>
      </c>
      <c r="O54" s="38">
        <v>2.273782271</v>
      </c>
      <c r="P54" s="38">
        <v>2.320026241</v>
      </c>
      <c r="Q54" s="38">
        <v>1.946344713</v>
      </c>
      <c r="R54" s="38">
        <v>2.148346983</v>
      </c>
      <c r="S54" s="39"/>
      <c r="T54" s="38">
        <v>1.452878775</v>
      </c>
      <c r="U54" s="38">
        <v>1.709350718</v>
      </c>
      <c r="V54" s="38">
        <v>2.378069763</v>
      </c>
      <c r="W54" s="39"/>
      <c r="X54" s="38">
        <v>1.608570551</v>
      </c>
      <c r="Y54" s="38">
        <v>1.758809097</v>
      </c>
      <c r="Z54" s="38">
        <v>2.156536248</v>
      </c>
      <c r="AA54" s="38">
        <v>2.975778754</v>
      </c>
      <c r="AB54" s="38">
        <v>2.159521071</v>
      </c>
      <c r="AC54" s="38">
        <v>1.661785542</v>
      </c>
      <c r="AD54" s="38">
        <v>1.739747254</v>
      </c>
      <c r="AE54" s="38">
        <v>1.761398562</v>
      </c>
      <c r="AF54" s="38">
        <v>1.527246326</v>
      </c>
      <c r="AG54" s="38">
        <v>1.988698239</v>
      </c>
      <c r="AH54" s="38">
        <v>2.167748762</v>
      </c>
      <c r="AI54" s="38">
        <v>1.196540676</v>
      </c>
      <c r="AJ54" s="38">
        <v>1.492894961</v>
      </c>
      <c r="AK54" s="39"/>
      <c r="AL54" s="38">
        <v>2.773233068</v>
      </c>
    </row>
    <row r="55">
      <c r="A55" s="37">
        <v>2068.0</v>
      </c>
      <c r="B55" s="38">
        <v>2.520305206</v>
      </c>
      <c r="C55" s="38">
        <v>1.951561616</v>
      </c>
      <c r="D55" s="38">
        <v>1.763041319</v>
      </c>
      <c r="E55" s="38">
        <v>1.254391798</v>
      </c>
      <c r="F55" s="38">
        <v>2.31431847</v>
      </c>
      <c r="G55" s="38">
        <v>2.489264684</v>
      </c>
      <c r="H55" s="38">
        <v>2.120078345</v>
      </c>
      <c r="I55" s="38">
        <v>2.462298556</v>
      </c>
      <c r="J55" s="39"/>
      <c r="K55" s="38">
        <v>2.011702467</v>
      </c>
      <c r="L55" s="38">
        <v>1.731004474</v>
      </c>
      <c r="M55" s="38">
        <v>2.796197225</v>
      </c>
      <c r="N55" s="38">
        <v>2.864130603</v>
      </c>
      <c r="O55" s="38">
        <v>2.004082333</v>
      </c>
      <c r="P55" s="38">
        <v>2.609727602</v>
      </c>
      <c r="Q55" s="38">
        <v>1.964663188</v>
      </c>
      <c r="R55" s="38">
        <v>2.203242777</v>
      </c>
      <c r="S55" s="39"/>
      <c r="T55" s="38">
        <v>1.568399209</v>
      </c>
      <c r="U55" s="38">
        <v>1.750616849</v>
      </c>
      <c r="V55" s="38">
        <v>2.605107734</v>
      </c>
      <c r="W55" s="39"/>
      <c r="X55" s="38">
        <v>1.579302631</v>
      </c>
      <c r="Y55" s="38">
        <v>1.672051001</v>
      </c>
      <c r="Z55" s="38">
        <v>2.280302516</v>
      </c>
      <c r="AA55" s="38">
        <v>2.799666423</v>
      </c>
      <c r="AB55" s="38">
        <v>2.249043108</v>
      </c>
      <c r="AC55" s="38">
        <v>1.932973453</v>
      </c>
      <c r="AD55" s="38">
        <v>1.30792893</v>
      </c>
      <c r="AE55" s="38">
        <v>1.789341093</v>
      </c>
      <c r="AF55" s="38">
        <v>1.669124315</v>
      </c>
      <c r="AG55" s="38">
        <v>2.002754373</v>
      </c>
      <c r="AH55" s="38">
        <v>2.218117338</v>
      </c>
      <c r="AI55" s="38">
        <v>1.276277809</v>
      </c>
      <c r="AJ55" s="38">
        <v>1.463848625</v>
      </c>
      <c r="AK55" s="39"/>
      <c r="AL55" s="38">
        <v>2.667842499</v>
      </c>
    </row>
    <row r="56">
      <c r="A56" s="37">
        <v>2069.0</v>
      </c>
      <c r="B56" s="38">
        <v>2.432365423</v>
      </c>
      <c r="C56" s="38">
        <v>2.172394995</v>
      </c>
      <c r="D56" s="38">
        <v>1.722775068</v>
      </c>
      <c r="E56" s="38">
        <v>1.12547741</v>
      </c>
      <c r="F56" s="38">
        <v>2.272927711</v>
      </c>
      <c r="G56" s="38">
        <v>2.519961112</v>
      </c>
      <c r="H56" s="38">
        <v>2.166593837</v>
      </c>
      <c r="I56" s="38">
        <v>2.456341561</v>
      </c>
      <c r="J56" s="39"/>
      <c r="K56" s="38">
        <v>2.058181164</v>
      </c>
      <c r="L56" s="38">
        <v>1.944312551</v>
      </c>
      <c r="M56" s="38">
        <v>3.027417036</v>
      </c>
      <c r="N56" s="38">
        <v>3.11960748</v>
      </c>
      <c r="O56" s="38">
        <v>2.137060688</v>
      </c>
      <c r="P56" s="38">
        <v>2.448513964</v>
      </c>
      <c r="Q56" s="38">
        <v>2.300705011</v>
      </c>
      <c r="R56" s="38">
        <v>2.279643519</v>
      </c>
      <c r="S56" s="39"/>
      <c r="T56" s="38">
        <v>1.597601186</v>
      </c>
      <c r="U56" s="38">
        <v>1.856199009</v>
      </c>
      <c r="V56" s="38">
        <v>2.778733396</v>
      </c>
      <c r="W56" s="39"/>
      <c r="X56" s="38">
        <v>1.539214849</v>
      </c>
      <c r="Y56" s="38">
        <v>1.551744007</v>
      </c>
      <c r="Z56" s="38">
        <v>2.528794043</v>
      </c>
      <c r="AA56" s="38">
        <v>2.907542034</v>
      </c>
      <c r="AB56" s="38">
        <v>2.214837291</v>
      </c>
      <c r="AC56" s="38">
        <v>1.598151097</v>
      </c>
      <c r="AD56" s="38">
        <v>1.247919907</v>
      </c>
      <c r="AE56" s="38">
        <v>1.572143762</v>
      </c>
      <c r="AF56" s="38">
        <v>1.752077155</v>
      </c>
      <c r="AG56" s="38">
        <v>2.047643139</v>
      </c>
      <c r="AH56" s="38">
        <v>2.079074779</v>
      </c>
      <c r="AI56" s="38">
        <v>1.470967793</v>
      </c>
      <c r="AJ56" s="38">
        <v>1.483663169</v>
      </c>
      <c r="AK56" s="39"/>
      <c r="AL56" s="38">
        <v>2.731375883</v>
      </c>
    </row>
    <row r="57">
      <c r="A57" s="37">
        <v>2070.0</v>
      </c>
      <c r="B57" s="38">
        <v>2.38060125</v>
      </c>
      <c r="C57" s="38">
        <v>2.136093661</v>
      </c>
      <c r="D57" s="38">
        <v>1.767429721</v>
      </c>
      <c r="E57" s="38">
        <v>1.298309723</v>
      </c>
      <c r="F57" s="38">
        <v>2.161925708</v>
      </c>
      <c r="G57" s="38">
        <v>2.381082389</v>
      </c>
      <c r="H57" s="38">
        <v>2.34520395</v>
      </c>
      <c r="I57" s="38">
        <v>2.413311112</v>
      </c>
      <c r="J57" s="39"/>
      <c r="K57" s="38">
        <v>2.098526952</v>
      </c>
      <c r="L57" s="38">
        <v>1.991148946</v>
      </c>
      <c r="M57" s="38">
        <v>2.973564577</v>
      </c>
      <c r="N57" s="38">
        <v>2.916655429</v>
      </c>
      <c r="O57" s="38">
        <v>2.267294471</v>
      </c>
      <c r="P57" s="38">
        <v>2.298241097</v>
      </c>
      <c r="Q57" s="38">
        <v>1.919450946</v>
      </c>
      <c r="R57" s="38">
        <v>2.171101592</v>
      </c>
      <c r="S57" s="39"/>
      <c r="T57" s="38">
        <v>1.495444228</v>
      </c>
      <c r="U57" s="38">
        <v>1.785627852</v>
      </c>
      <c r="V57" s="38">
        <v>2.582465162</v>
      </c>
      <c r="W57" s="39"/>
      <c r="X57" s="38">
        <v>1.559884562</v>
      </c>
      <c r="Y57" s="38">
        <v>1.554060767</v>
      </c>
      <c r="Z57" s="38">
        <v>2.488585322</v>
      </c>
      <c r="AA57" s="38">
        <v>2.80946421</v>
      </c>
      <c r="AB57" s="38">
        <v>2.233791304</v>
      </c>
      <c r="AC57" s="38">
        <v>1.379756455</v>
      </c>
      <c r="AD57" s="38">
        <v>1.409778635</v>
      </c>
      <c r="AE57" s="38">
        <v>1.665045098</v>
      </c>
      <c r="AF57" s="38">
        <v>1.394779037</v>
      </c>
      <c r="AG57" s="38">
        <v>1.853822501</v>
      </c>
      <c r="AH57" s="38">
        <v>1.941593844</v>
      </c>
      <c r="AI57" s="38">
        <v>1.500469978</v>
      </c>
      <c r="AJ57" s="38">
        <v>1.572523137</v>
      </c>
      <c r="AK57" s="39"/>
      <c r="AL57" s="38">
        <v>2.832283074</v>
      </c>
    </row>
    <row r="58">
      <c r="A58" s="37">
        <v>2071.0</v>
      </c>
      <c r="B58" s="38">
        <v>2.559105794</v>
      </c>
      <c r="C58" s="38">
        <v>2.126247347</v>
      </c>
      <c r="D58" s="38">
        <v>1.714795975</v>
      </c>
      <c r="E58" s="38">
        <v>1.405315081</v>
      </c>
      <c r="F58" s="38">
        <v>2.228156434</v>
      </c>
      <c r="G58" s="38">
        <v>2.408111019</v>
      </c>
      <c r="H58" s="38">
        <v>2.060392668</v>
      </c>
      <c r="I58" s="38">
        <v>2.528549194</v>
      </c>
      <c r="J58" s="39"/>
      <c r="K58" s="38">
        <v>2.01811856</v>
      </c>
      <c r="L58" s="38">
        <v>2.020101635</v>
      </c>
      <c r="M58" s="38">
        <v>2.895803362</v>
      </c>
      <c r="N58" s="38">
        <v>2.881869508</v>
      </c>
      <c r="O58" s="38">
        <v>2.135867177</v>
      </c>
      <c r="P58" s="38">
        <v>2.509197033</v>
      </c>
      <c r="Q58" s="38">
        <v>2.079950104</v>
      </c>
      <c r="R58" s="38">
        <v>2.319687221</v>
      </c>
      <c r="S58" s="39"/>
      <c r="T58" s="38">
        <v>1.420110784</v>
      </c>
      <c r="U58" s="38">
        <v>1.818289613</v>
      </c>
      <c r="V58" s="38">
        <v>2.627129625</v>
      </c>
      <c r="W58" s="39"/>
      <c r="X58" s="38">
        <v>1.579648407</v>
      </c>
      <c r="Y58" s="38">
        <v>1.607940875</v>
      </c>
      <c r="Z58" s="38">
        <v>2.24298909</v>
      </c>
      <c r="AA58" s="38">
        <v>2.753689056</v>
      </c>
      <c r="AB58" s="38">
        <v>2.400291245</v>
      </c>
      <c r="AC58" s="38">
        <v>1.326720186</v>
      </c>
      <c r="AD58" s="38">
        <v>1.519779193</v>
      </c>
      <c r="AE58" s="38">
        <v>1.68773713</v>
      </c>
      <c r="AF58" s="38">
        <v>1.392004079</v>
      </c>
      <c r="AG58" s="38">
        <v>1.690316356</v>
      </c>
      <c r="AH58" s="38">
        <v>2.053704708</v>
      </c>
      <c r="AI58" s="38">
        <v>1.099334645</v>
      </c>
      <c r="AJ58" s="38">
        <v>1.452364094</v>
      </c>
      <c r="AK58" s="39"/>
      <c r="AL58" s="38">
        <v>2.74518129</v>
      </c>
    </row>
    <row r="59">
      <c r="A59" s="37">
        <v>2072.0</v>
      </c>
      <c r="B59" s="38">
        <v>2.297218757</v>
      </c>
      <c r="C59" s="38">
        <v>1.938171782</v>
      </c>
      <c r="D59" s="38">
        <v>1.70981164</v>
      </c>
      <c r="E59" s="38">
        <v>1.340902267</v>
      </c>
      <c r="F59" s="38">
        <v>2.300280065</v>
      </c>
      <c r="G59" s="38">
        <v>2.468263201</v>
      </c>
      <c r="H59" s="38">
        <v>2.098680902</v>
      </c>
      <c r="I59" s="38">
        <v>2.583766724</v>
      </c>
      <c r="J59" s="39"/>
      <c r="K59" s="38">
        <v>2.086667658</v>
      </c>
      <c r="L59" s="38">
        <v>1.836340304</v>
      </c>
      <c r="M59" s="38">
        <v>2.938516495</v>
      </c>
      <c r="N59" s="38">
        <v>2.798769798</v>
      </c>
      <c r="O59" s="38">
        <v>2.068265287</v>
      </c>
      <c r="P59" s="38">
        <v>2.373447184</v>
      </c>
      <c r="Q59" s="38">
        <v>2.208977411</v>
      </c>
      <c r="R59" s="38">
        <v>2.320326434</v>
      </c>
      <c r="S59" s="39"/>
      <c r="T59" s="38">
        <v>1.445189006</v>
      </c>
      <c r="U59" s="38">
        <v>1.83312785</v>
      </c>
      <c r="V59" s="38">
        <v>2.642028661</v>
      </c>
      <c r="W59" s="39"/>
      <c r="X59" s="38">
        <v>1.646994611</v>
      </c>
      <c r="Y59" s="38">
        <v>1.622187482</v>
      </c>
      <c r="Z59" s="38">
        <v>2.294836192</v>
      </c>
      <c r="AA59" s="38">
        <v>2.79778117</v>
      </c>
      <c r="AB59" s="38">
        <v>2.397926189</v>
      </c>
      <c r="AC59" s="38">
        <v>1.478571431</v>
      </c>
      <c r="AD59" s="38">
        <v>1.764626653</v>
      </c>
      <c r="AE59" s="38">
        <v>1.696421459</v>
      </c>
      <c r="AF59" s="38">
        <v>1.46570446</v>
      </c>
      <c r="AG59" s="38">
        <v>1.715292702</v>
      </c>
      <c r="AH59" s="38">
        <v>2.014025836</v>
      </c>
      <c r="AI59" s="38">
        <v>1.205136058</v>
      </c>
      <c r="AJ59" s="38">
        <v>1.392995618</v>
      </c>
      <c r="AK59" s="39"/>
      <c r="AL59" s="38">
        <v>2.660174583</v>
      </c>
    </row>
    <row r="60">
      <c r="A60" s="37">
        <v>2073.0</v>
      </c>
      <c r="B60" s="38">
        <v>2.419071493</v>
      </c>
      <c r="C60" s="38">
        <v>2.017454566</v>
      </c>
      <c r="D60" s="38">
        <v>1.779863118</v>
      </c>
      <c r="E60" s="38">
        <v>1.503011642</v>
      </c>
      <c r="F60" s="38">
        <v>2.252291534</v>
      </c>
      <c r="G60" s="38">
        <v>2.334085356</v>
      </c>
      <c r="H60" s="38">
        <v>2.172086288</v>
      </c>
      <c r="I60" s="38">
        <v>2.808546034</v>
      </c>
      <c r="J60" s="39"/>
      <c r="K60" s="38">
        <v>1.989819575</v>
      </c>
      <c r="L60" s="38">
        <v>1.876155991</v>
      </c>
      <c r="M60" s="38">
        <v>2.963595724</v>
      </c>
      <c r="N60" s="38">
        <v>2.839564636</v>
      </c>
      <c r="O60" s="38">
        <v>2.12756188</v>
      </c>
      <c r="P60" s="38">
        <v>2.24592965</v>
      </c>
      <c r="Q60" s="38">
        <v>1.955526932</v>
      </c>
      <c r="R60" s="38">
        <v>2.38046796</v>
      </c>
      <c r="S60" s="39"/>
      <c r="T60" s="38">
        <v>1.362630503</v>
      </c>
      <c r="U60" s="38">
        <v>1.559230689</v>
      </c>
      <c r="V60" s="38">
        <v>2.738119919</v>
      </c>
      <c r="W60" s="39"/>
      <c r="X60" s="38">
        <v>1.721621824</v>
      </c>
      <c r="Y60" s="38">
        <v>1.602379981</v>
      </c>
      <c r="Z60" s="38">
        <v>2.447101262</v>
      </c>
      <c r="AA60" s="38">
        <v>2.928684206</v>
      </c>
      <c r="AB60" s="38">
        <v>2.399573727</v>
      </c>
      <c r="AC60" s="38">
        <v>1.710054221</v>
      </c>
      <c r="AD60" s="38">
        <v>1.650610242</v>
      </c>
      <c r="AE60" s="38">
        <v>1.655693686</v>
      </c>
      <c r="AF60" s="38">
        <v>1.395782417</v>
      </c>
      <c r="AG60" s="38">
        <v>1.768564183</v>
      </c>
      <c r="AH60" s="38">
        <v>2.043700906</v>
      </c>
      <c r="AI60" s="38">
        <v>1.315530707</v>
      </c>
      <c r="AJ60" s="38">
        <v>1.404769383</v>
      </c>
      <c r="AK60" s="39"/>
      <c r="AL60" s="38">
        <v>2.6483981</v>
      </c>
    </row>
    <row r="61">
      <c r="A61" s="37">
        <v>2074.0</v>
      </c>
      <c r="B61" s="38">
        <v>2.407661844</v>
      </c>
      <c r="C61" s="38">
        <v>2.173363811</v>
      </c>
      <c r="D61" s="38">
        <v>1.707312792</v>
      </c>
      <c r="E61" s="38">
        <v>1.505962103</v>
      </c>
      <c r="F61" s="38">
        <v>2.252987475</v>
      </c>
      <c r="G61" s="38">
        <v>2.448674206</v>
      </c>
      <c r="H61" s="38">
        <v>2.319450114</v>
      </c>
      <c r="I61" s="38">
        <v>2.638342298</v>
      </c>
      <c r="J61" s="39"/>
      <c r="K61" s="38">
        <v>2.106422619</v>
      </c>
      <c r="L61" s="38">
        <v>1.792851561</v>
      </c>
      <c r="M61" s="38">
        <v>2.984206329</v>
      </c>
      <c r="N61" s="38">
        <v>2.808692347</v>
      </c>
      <c r="O61" s="38">
        <v>2.283752094</v>
      </c>
      <c r="P61" s="38">
        <v>2.327725255</v>
      </c>
      <c r="Q61" s="38">
        <v>2.066348171</v>
      </c>
      <c r="R61" s="38">
        <v>2.319368058</v>
      </c>
      <c r="S61" s="39"/>
      <c r="T61" s="38">
        <v>1.40351643</v>
      </c>
      <c r="U61" s="38">
        <v>1.576117384</v>
      </c>
      <c r="V61" s="38">
        <v>2.648917255</v>
      </c>
      <c r="W61" s="39"/>
      <c r="X61" s="38">
        <v>1.639211524</v>
      </c>
      <c r="Y61" s="38">
        <v>1.618249476</v>
      </c>
      <c r="Z61" s="38">
        <v>2.356495796</v>
      </c>
      <c r="AA61" s="38">
        <v>2.872686098</v>
      </c>
      <c r="AB61" s="38">
        <v>2.360731005</v>
      </c>
      <c r="AC61" s="38">
        <v>1.82315636</v>
      </c>
      <c r="AD61" s="38">
        <v>1.429429223</v>
      </c>
      <c r="AE61" s="38">
        <v>1.559424857</v>
      </c>
      <c r="AF61" s="38">
        <v>1.661454893</v>
      </c>
      <c r="AG61" s="38">
        <v>1.747808354</v>
      </c>
      <c r="AH61" s="38">
        <v>2.209037317</v>
      </c>
      <c r="AI61" s="38">
        <v>1.536345313</v>
      </c>
      <c r="AJ61" s="38">
        <v>1.270417411</v>
      </c>
      <c r="AK61" s="39"/>
      <c r="AL61" s="38">
        <v>2.863815475</v>
      </c>
    </row>
    <row r="62">
      <c r="A62" s="37">
        <v>2075.0</v>
      </c>
      <c r="B62" s="38">
        <v>2.346563864</v>
      </c>
      <c r="C62" s="38">
        <v>2.038772624</v>
      </c>
      <c r="D62" s="38">
        <v>1.606996574</v>
      </c>
      <c r="E62" s="38">
        <v>1.294640168</v>
      </c>
      <c r="F62" s="38">
        <v>2.329623702</v>
      </c>
      <c r="G62" s="38">
        <v>2.335921174</v>
      </c>
      <c r="H62" s="38">
        <v>2.146109404</v>
      </c>
      <c r="I62" s="38">
        <v>2.506027843</v>
      </c>
      <c r="J62" s="39"/>
      <c r="K62" s="38">
        <v>2.032592975</v>
      </c>
      <c r="L62" s="38">
        <v>1.945197867</v>
      </c>
      <c r="M62" s="38">
        <v>2.870246514</v>
      </c>
      <c r="N62" s="38">
        <v>2.734956313</v>
      </c>
      <c r="O62" s="38">
        <v>2.17698273</v>
      </c>
      <c r="P62" s="38">
        <v>2.308913206</v>
      </c>
      <c r="Q62" s="38">
        <v>1.899843162</v>
      </c>
      <c r="R62" s="38">
        <v>2.055495683</v>
      </c>
      <c r="S62" s="39"/>
      <c r="T62" s="38">
        <v>1.345208803</v>
      </c>
      <c r="U62" s="38">
        <v>1.772113172</v>
      </c>
      <c r="V62" s="38">
        <v>2.732408628</v>
      </c>
      <c r="W62" s="39"/>
      <c r="X62" s="38">
        <v>1.611004017</v>
      </c>
      <c r="Y62" s="38">
        <v>1.614623261</v>
      </c>
      <c r="Z62" s="38">
        <v>2.207957617</v>
      </c>
      <c r="AA62" s="38">
        <v>2.875905723</v>
      </c>
      <c r="AB62" s="38">
        <v>2.497607562</v>
      </c>
      <c r="AC62" s="38">
        <v>1.571338309</v>
      </c>
      <c r="AD62" s="38">
        <v>1.361866359</v>
      </c>
      <c r="AE62" s="38">
        <v>1.51780743</v>
      </c>
      <c r="AF62" s="38">
        <v>1.612665739</v>
      </c>
      <c r="AG62" s="38">
        <v>1.930314701</v>
      </c>
      <c r="AH62" s="38">
        <v>2.076463662</v>
      </c>
      <c r="AI62" s="38">
        <v>1.405696094</v>
      </c>
      <c r="AJ62" s="38">
        <v>1.37003316</v>
      </c>
      <c r="AK62" s="39"/>
      <c r="AL62" s="38">
        <v>2.813517322</v>
      </c>
    </row>
    <row r="63">
      <c r="A63" s="37">
        <v>2076.0</v>
      </c>
      <c r="B63" s="38">
        <v>2.35212875</v>
      </c>
      <c r="C63" s="38">
        <v>1.97689291</v>
      </c>
      <c r="D63" s="38">
        <v>1.742069067</v>
      </c>
      <c r="E63" s="38">
        <v>1.497370106</v>
      </c>
      <c r="F63" s="38">
        <v>2.297678302</v>
      </c>
      <c r="G63" s="38">
        <v>2.338249459</v>
      </c>
      <c r="H63" s="38">
        <v>2.260730264</v>
      </c>
      <c r="I63" s="38">
        <v>2.454685034</v>
      </c>
      <c r="J63" s="39"/>
      <c r="K63" s="38">
        <v>2.048015994</v>
      </c>
      <c r="L63" s="38">
        <v>1.998003822</v>
      </c>
      <c r="M63" s="38">
        <v>2.901153364</v>
      </c>
      <c r="N63" s="38">
        <v>2.922630039</v>
      </c>
      <c r="O63" s="38">
        <v>2.193243312</v>
      </c>
      <c r="P63" s="38">
        <v>2.448481875</v>
      </c>
      <c r="Q63" s="38">
        <v>1.914202843</v>
      </c>
      <c r="R63" s="38">
        <v>2.049076909</v>
      </c>
      <c r="S63" s="39"/>
      <c r="T63" s="38">
        <v>1.235100159</v>
      </c>
      <c r="U63" s="38">
        <v>1.933758115</v>
      </c>
      <c r="V63" s="38">
        <v>2.822490459</v>
      </c>
      <c r="W63" s="39"/>
      <c r="X63" s="38">
        <v>1.569099871</v>
      </c>
      <c r="Y63" s="38">
        <v>1.699421234</v>
      </c>
      <c r="Z63" s="38">
        <v>2.080147296</v>
      </c>
      <c r="AA63" s="38">
        <v>2.773407767</v>
      </c>
      <c r="AB63" s="38">
        <v>2.587679725</v>
      </c>
      <c r="AC63" s="38">
        <v>1.544931771</v>
      </c>
      <c r="AD63" s="38">
        <v>1.447814843</v>
      </c>
      <c r="AE63" s="38">
        <v>1.507281822</v>
      </c>
      <c r="AF63" s="38">
        <v>1.44557163</v>
      </c>
      <c r="AG63" s="38">
        <v>1.867647798</v>
      </c>
      <c r="AH63" s="38">
        <v>2.007627815</v>
      </c>
      <c r="AI63" s="38">
        <v>1.347878217</v>
      </c>
      <c r="AJ63" s="38">
        <v>1.325823673</v>
      </c>
      <c r="AK63" s="39"/>
      <c r="AL63" s="38">
        <v>2.674383107</v>
      </c>
    </row>
    <row r="64">
      <c r="A64" s="37">
        <v>2077.0</v>
      </c>
      <c r="B64" s="38">
        <v>2.385234409</v>
      </c>
      <c r="C64" s="38">
        <v>1.957723902</v>
      </c>
      <c r="D64" s="38">
        <v>1.806459161</v>
      </c>
      <c r="E64" s="38">
        <v>1.583606362</v>
      </c>
      <c r="F64" s="38">
        <v>2.247871231</v>
      </c>
      <c r="G64" s="38">
        <v>2.350602887</v>
      </c>
      <c r="H64" s="38">
        <v>2.399114544</v>
      </c>
      <c r="I64" s="38">
        <v>2.647189593</v>
      </c>
      <c r="J64" s="39"/>
      <c r="K64" s="38">
        <v>2.168375004</v>
      </c>
      <c r="L64" s="38">
        <v>2.086236181</v>
      </c>
      <c r="M64" s="38">
        <v>2.92002485</v>
      </c>
      <c r="N64" s="38">
        <v>3.100083135</v>
      </c>
      <c r="O64" s="38">
        <v>2.062149759</v>
      </c>
      <c r="P64" s="38">
        <v>2.590447594</v>
      </c>
      <c r="Q64" s="38">
        <v>2.131905376</v>
      </c>
      <c r="R64" s="38">
        <v>2.21880728</v>
      </c>
      <c r="S64" s="39"/>
      <c r="T64" s="38">
        <v>1.522642606</v>
      </c>
      <c r="U64" s="38">
        <v>1.859072878</v>
      </c>
      <c r="V64" s="38">
        <v>2.856430618</v>
      </c>
      <c r="W64" s="39"/>
      <c r="X64" s="38">
        <v>1.51186005</v>
      </c>
      <c r="Y64" s="38">
        <v>1.558268327</v>
      </c>
      <c r="Z64" s="38">
        <v>2.328797701</v>
      </c>
      <c r="AA64" s="38">
        <v>2.786528501</v>
      </c>
      <c r="AB64" s="38">
        <v>2.395669194</v>
      </c>
      <c r="AC64" s="38">
        <v>1.561716329</v>
      </c>
      <c r="AD64" s="38">
        <v>1.612668497</v>
      </c>
      <c r="AE64" s="38">
        <v>1.541167615</v>
      </c>
      <c r="AF64" s="38">
        <v>1.639839908</v>
      </c>
      <c r="AG64" s="38">
        <v>1.859499205</v>
      </c>
      <c r="AH64" s="38">
        <v>2.170453872</v>
      </c>
      <c r="AI64" s="38">
        <v>1.4751472</v>
      </c>
      <c r="AJ64" s="38">
        <v>1.241766202</v>
      </c>
      <c r="AK64" s="39"/>
      <c r="AL64" s="38">
        <v>2.674670541</v>
      </c>
    </row>
    <row r="65">
      <c r="A65" s="37">
        <v>2078.0</v>
      </c>
      <c r="B65" s="38">
        <v>2.490738176</v>
      </c>
      <c r="C65" s="38">
        <v>2.108507263</v>
      </c>
      <c r="D65" s="38">
        <v>1.708196396</v>
      </c>
      <c r="E65" s="38">
        <v>1.453815657</v>
      </c>
      <c r="F65" s="38">
        <v>2.279471408</v>
      </c>
      <c r="G65" s="38">
        <v>2.173183096</v>
      </c>
      <c r="H65" s="38">
        <v>2.165960436</v>
      </c>
      <c r="I65" s="38">
        <v>2.822352623</v>
      </c>
      <c r="J65" s="39"/>
      <c r="K65" s="38">
        <v>2.023664654</v>
      </c>
      <c r="L65" s="38">
        <v>2.005619684</v>
      </c>
      <c r="M65" s="38">
        <v>2.884289045</v>
      </c>
      <c r="N65" s="38">
        <v>3.088261231</v>
      </c>
      <c r="O65" s="38">
        <v>2.196093722</v>
      </c>
      <c r="P65" s="38">
        <v>2.336372235</v>
      </c>
      <c r="Q65" s="38">
        <v>2.105706077</v>
      </c>
      <c r="R65" s="38">
        <v>2.303022895</v>
      </c>
      <c r="S65" s="39"/>
      <c r="T65" s="38">
        <v>1.669304363</v>
      </c>
      <c r="U65" s="38">
        <v>1.653974198</v>
      </c>
      <c r="V65" s="38">
        <v>2.580768822</v>
      </c>
      <c r="W65" s="39"/>
      <c r="X65" s="38">
        <v>1.486139918</v>
      </c>
      <c r="Y65" s="38">
        <v>1.528219738</v>
      </c>
      <c r="Z65" s="38">
        <v>2.416415078</v>
      </c>
      <c r="AA65" s="38">
        <v>2.860557406</v>
      </c>
      <c r="AB65" s="38">
        <v>2.134669378</v>
      </c>
      <c r="AC65" s="38">
        <v>1.690306739</v>
      </c>
      <c r="AD65" s="38">
        <v>1.618437047</v>
      </c>
      <c r="AE65" s="38">
        <v>1.619439087</v>
      </c>
      <c r="AF65" s="38">
        <v>1.655467704</v>
      </c>
      <c r="AG65" s="38">
        <v>1.983876285</v>
      </c>
      <c r="AH65" s="38">
        <v>2.116781697</v>
      </c>
      <c r="AI65" s="38">
        <v>1.268357581</v>
      </c>
      <c r="AJ65" s="38">
        <v>1.55550638</v>
      </c>
      <c r="AK65" s="39"/>
      <c r="AL65" s="38">
        <v>2.75334834</v>
      </c>
    </row>
    <row r="66">
      <c r="A66" s="37">
        <v>2079.0</v>
      </c>
      <c r="B66" s="38">
        <v>2.630514159</v>
      </c>
      <c r="C66" s="38">
        <v>2.012454403</v>
      </c>
      <c r="D66" s="38">
        <v>1.734675718</v>
      </c>
      <c r="E66" s="38">
        <v>1.101949158</v>
      </c>
      <c r="F66" s="38">
        <v>2.132562807</v>
      </c>
      <c r="G66" s="38">
        <v>2.38698884</v>
      </c>
      <c r="H66" s="38">
        <v>2.301886154</v>
      </c>
      <c r="I66" s="38">
        <v>2.821334235</v>
      </c>
      <c r="J66" s="39"/>
      <c r="K66" s="38">
        <v>2.138020718</v>
      </c>
      <c r="L66" s="38">
        <v>2.084038494</v>
      </c>
      <c r="M66" s="38">
        <v>2.930057851</v>
      </c>
      <c r="N66" s="38">
        <v>2.922232579</v>
      </c>
      <c r="O66" s="38">
        <v>2.243626674</v>
      </c>
      <c r="P66" s="38">
        <v>2.300007365</v>
      </c>
      <c r="Q66" s="38">
        <v>1.846622209</v>
      </c>
      <c r="R66" s="38">
        <v>2.233130717</v>
      </c>
      <c r="S66" s="39"/>
      <c r="T66" s="38">
        <v>1.429089034</v>
      </c>
      <c r="U66" s="38">
        <v>1.413701202</v>
      </c>
      <c r="V66" s="38">
        <v>2.480852435</v>
      </c>
      <c r="W66" s="39"/>
      <c r="X66" s="38">
        <v>1.550685616</v>
      </c>
      <c r="Y66" s="38">
        <v>1.630633309</v>
      </c>
      <c r="Z66" s="38">
        <v>2.4054921</v>
      </c>
      <c r="AA66" s="38">
        <v>2.85285671</v>
      </c>
      <c r="AB66" s="38">
        <v>2.07806742</v>
      </c>
      <c r="AC66" s="38">
        <v>1.866391956</v>
      </c>
      <c r="AD66" s="38">
        <v>1.366709267</v>
      </c>
      <c r="AE66" s="38">
        <v>1.636551632</v>
      </c>
      <c r="AF66" s="38">
        <v>1.684422311</v>
      </c>
      <c r="AG66" s="38">
        <v>1.907411802</v>
      </c>
      <c r="AH66" s="38">
        <v>1.923911794</v>
      </c>
      <c r="AI66" s="38">
        <v>1.211758061</v>
      </c>
      <c r="AJ66" s="38">
        <v>1.524766984</v>
      </c>
      <c r="AK66" s="39"/>
      <c r="AL66" s="38">
        <v>2.883204894</v>
      </c>
    </row>
    <row r="67">
      <c r="A67" s="37">
        <v>2080.0</v>
      </c>
      <c r="B67" s="38">
        <v>2.414699295</v>
      </c>
      <c r="C67" s="38">
        <v>2.014692446</v>
      </c>
      <c r="D67" s="38">
        <v>1.694831331</v>
      </c>
      <c r="E67" s="38">
        <v>1.211691968</v>
      </c>
      <c r="F67" s="38">
        <v>2.251351229</v>
      </c>
      <c r="G67" s="38">
        <v>2.482415289</v>
      </c>
      <c r="H67" s="38">
        <v>2.413737686</v>
      </c>
      <c r="I67" s="38">
        <v>2.655720713</v>
      </c>
      <c r="J67" s="39"/>
      <c r="K67" s="38">
        <v>2.008575261</v>
      </c>
      <c r="L67" s="38">
        <v>1.910682164</v>
      </c>
      <c r="M67" s="38">
        <v>2.879310448</v>
      </c>
      <c r="N67" s="38">
        <v>2.877132939</v>
      </c>
      <c r="O67" s="38">
        <v>2.069687464</v>
      </c>
      <c r="P67" s="38">
        <v>2.519818783</v>
      </c>
      <c r="Q67" s="38">
        <v>1.982173268</v>
      </c>
      <c r="R67" s="38">
        <v>2.158347289</v>
      </c>
      <c r="S67" s="39"/>
      <c r="T67" s="38">
        <v>1.530514454</v>
      </c>
      <c r="U67" s="38">
        <v>1.584255606</v>
      </c>
      <c r="V67" s="38">
        <v>2.686469623</v>
      </c>
      <c r="W67" s="39"/>
      <c r="X67" s="38">
        <v>1.492622642</v>
      </c>
      <c r="Y67" s="38">
        <v>1.613555484</v>
      </c>
      <c r="Z67" s="38">
        <v>2.291258227</v>
      </c>
      <c r="AA67" s="38">
        <v>2.960031516</v>
      </c>
      <c r="AB67" s="38">
        <v>2.080395474</v>
      </c>
      <c r="AC67" s="38">
        <v>1.81469711</v>
      </c>
      <c r="AD67" s="38">
        <v>1.377837413</v>
      </c>
      <c r="AE67" s="38">
        <v>1.483500874</v>
      </c>
      <c r="AF67" s="38">
        <v>1.738941221</v>
      </c>
      <c r="AG67" s="38">
        <v>1.919093174</v>
      </c>
      <c r="AH67" s="38">
        <v>1.941662465</v>
      </c>
      <c r="AI67" s="38">
        <v>1.312068211</v>
      </c>
      <c r="AJ67" s="38">
        <v>1.345586139</v>
      </c>
      <c r="AK67" s="39"/>
      <c r="AL67" s="38">
        <v>2.803467323</v>
      </c>
    </row>
    <row r="68">
      <c r="A68" s="37">
        <v>2081.0</v>
      </c>
      <c r="B68" s="38">
        <v>2.395460347</v>
      </c>
      <c r="C68" s="38">
        <v>2.020854623</v>
      </c>
      <c r="D68" s="38">
        <v>1.591256752</v>
      </c>
      <c r="E68" s="38">
        <v>1.441610898</v>
      </c>
      <c r="F68" s="38">
        <v>2.154887535</v>
      </c>
      <c r="G68" s="38">
        <v>2.178360503</v>
      </c>
      <c r="H68" s="38">
        <v>2.048340861</v>
      </c>
      <c r="I68" s="38">
        <v>2.591848181</v>
      </c>
      <c r="J68" s="39"/>
      <c r="K68" s="38">
        <v>2.159858911</v>
      </c>
      <c r="L68" s="38">
        <v>2.147576316</v>
      </c>
      <c r="M68" s="38">
        <v>2.910773362</v>
      </c>
      <c r="N68" s="38">
        <v>2.907420498</v>
      </c>
      <c r="O68" s="38">
        <v>2.074765171</v>
      </c>
      <c r="P68" s="38">
        <v>2.639530052</v>
      </c>
      <c r="Q68" s="38">
        <v>1.972805069</v>
      </c>
      <c r="R68" s="38">
        <v>2.368691799</v>
      </c>
      <c r="S68" s="39"/>
      <c r="T68" s="38">
        <v>1.414519466</v>
      </c>
      <c r="U68" s="38">
        <v>1.804131409</v>
      </c>
      <c r="V68" s="38">
        <v>2.874961676</v>
      </c>
      <c r="W68" s="39"/>
      <c r="X68" s="38">
        <v>1.478052408</v>
      </c>
      <c r="Y68" s="38">
        <v>1.638909632</v>
      </c>
      <c r="Z68" s="38">
        <v>2.242390208</v>
      </c>
      <c r="AA68" s="38">
        <v>3.03848336</v>
      </c>
      <c r="AB68" s="38">
        <v>2.182689046</v>
      </c>
      <c r="AC68" s="38">
        <v>1.491026942</v>
      </c>
      <c r="AD68" s="38">
        <v>1.506039631</v>
      </c>
      <c r="AE68" s="38">
        <v>1.516306972</v>
      </c>
      <c r="AF68" s="38">
        <v>1.895860436</v>
      </c>
      <c r="AG68" s="38">
        <v>1.784386022</v>
      </c>
      <c r="AH68" s="38">
        <v>2.126341833</v>
      </c>
      <c r="AI68" s="38">
        <v>1.507845895</v>
      </c>
      <c r="AJ68" s="38">
        <v>1.336869804</v>
      </c>
      <c r="AK68" s="39"/>
      <c r="AL68" s="38">
        <v>2.942124937</v>
      </c>
    </row>
    <row r="69">
      <c r="A69" s="37">
        <v>2082.0</v>
      </c>
      <c r="B69" s="38">
        <v>2.476662179</v>
      </c>
      <c r="C69" s="38">
        <v>2.002325424</v>
      </c>
      <c r="D69" s="38">
        <v>1.639812344</v>
      </c>
      <c r="E69" s="38">
        <v>1.438305528</v>
      </c>
      <c r="F69" s="38">
        <v>2.297703181</v>
      </c>
      <c r="G69" s="38">
        <v>2.242019858</v>
      </c>
      <c r="H69" s="38">
        <v>2.116275795</v>
      </c>
      <c r="I69" s="38">
        <v>2.499724697</v>
      </c>
      <c r="J69" s="39"/>
      <c r="K69" s="38">
        <v>2.207047693</v>
      </c>
      <c r="L69" s="38">
        <v>2.023770712</v>
      </c>
      <c r="M69" s="38">
        <v>2.791959644</v>
      </c>
      <c r="N69" s="38">
        <v>2.853633888</v>
      </c>
      <c r="O69" s="38">
        <v>2.301019119</v>
      </c>
      <c r="P69" s="38">
        <v>2.717498424</v>
      </c>
      <c r="Q69" s="38">
        <v>2.036828637</v>
      </c>
      <c r="R69" s="38">
        <v>2.204015602</v>
      </c>
      <c r="S69" s="39"/>
      <c r="T69" s="38">
        <v>1.659382491</v>
      </c>
      <c r="U69" s="38">
        <v>1.848545796</v>
      </c>
      <c r="V69" s="38">
        <v>2.753659123</v>
      </c>
      <c r="W69" s="39"/>
      <c r="X69" s="38">
        <v>1.447065651</v>
      </c>
      <c r="Y69" s="38">
        <v>1.627799653</v>
      </c>
      <c r="Z69" s="38">
        <v>2.301923318</v>
      </c>
      <c r="AA69" s="38">
        <v>3.130594466</v>
      </c>
      <c r="AB69" s="38">
        <v>2.309912928</v>
      </c>
      <c r="AC69" s="38">
        <v>1.455803054</v>
      </c>
      <c r="AD69" s="38">
        <v>1.497654581</v>
      </c>
      <c r="AE69" s="38">
        <v>1.62660144</v>
      </c>
      <c r="AF69" s="38">
        <v>1.686079059</v>
      </c>
      <c r="AG69" s="38">
        <v>1.702239733</v>
      </c>
      <c r="AH69" s="38">
        <v>2.116647463</v>
      </c>
      <c r="AI69" s="38">
        <v>1.4956188</v>
      </c>
      <c r="AJ69" s="38">
        <v>1.220100911</v>
      </c>
      <c r="AK69" s="39"/>
      <c r="AL69" s="38">
        <v>3.022621034</v>
      </c>
    </row>
    <row r="70">
      <c r="A70" s="37">
        <v>2083.0</v>
      </c>
      <c r="B70" s="38">
        <v>2.405000374</v>
      </c>
      <c r="C70" s="38">
        <v>2.017766809</v>
      </c>
      <c r="D70" s="38">
        <v>1.634791964</v>
      </c>
      <c r="E70" s="38">
        <v>1.506510287</v>
      </c>
      <c r="F70" s="38">
        <v>2.103680646</v>
      </c>
      <c r="G70" s="38">
        <v>2.604266835</v>
      </c>
      <c r="H70" s="38">
        <v>2.291956848</v>
      </c>
      <c r="I70" s="38">
        <v>2.6406932</v>
      </c>
      <c r="J70" s="39"/>
      <c r="K70" s="38">
        <v>2.140396081</v>
      </c>
      <c r="L70" s="38">
        <v>1.959488636</v>
      </c>
      <c r="M70" s="38">
        <v>2.798643184</v>
      </c>
      <c r="N70" s="38">
        <v>2.811574894</v>
      </c>
      <c r="O70" s="38">
        <v>2.238988777</v>
      </c>
      <c r="P70" s="38">
        <v>2.619757317</v>
      </c>
      <c r="Q70" s="38">
        <v>2.136823348</v>
      </c>
      <c r="R70" s="38">
        <v>2.281262492</v>
      </c>
      <c r="S70" s="39"/>
      <c r="T70" s="38">
        <v>1.498193152</v>
      </c>
      <c r="U70" s="38">
        <v>1.546891068</v>
      </c>
      <c r="V70" s="38">
        <v>2.638185186</v>
      </c>
      <c r="W70" s="39"/>
      <c r="X70" s="38">
        <v>1.512068862</v>
      </c>
      <c r="Y70" s="38">
        <v>1.536218585</v>
      </c>
      <c r="Z70" s="38">
        <v>2.203637822</v>
      </c>
      <c r="AA70" s="38">
        <v>2.954482583</v>
      </c>
      <c r="AB70" s="38">
        <v>2.197175365</v>
      </c>
      <c r="AC70" s="38">
        <v>1.619454402</v>
      </c>
      <c r="AD70" s="38">
        <v>1.466310581</v>
      </c>
      <c r="AE70" s="38">
        <v>1.568411542</v>
      </c>
      <c r="AF70" s="38">
        <v>1.607219365</v>
      </c>
      <c r="AG70" s="38">
        <v>1.813114295</v>
      </c>
      <c r="AH70" s="38">
        <v>2.048764642</v>
      </c>
      <c r="AI70" s="38">
        <v>1.309151264</v>
      </c>
      <c r="AJ70" s="38">
        <v>1.26746425</v>
      </c>
      <c r="AK70" s="39"/>
      <c r="AL70" s="38">
        <v>2.890319044</v>
      </c>
    </row>
    <row r="71">
      <c r="A71" s="37">
        <v>2084.0</v>
      </c>
      <c r="B71" s="38">
        <v>2.540082253</v>
      </c>
      <c r="C71" s="38">
        <v>2.076741699</v>
      </c>
      <c r="D71" s="38">
        <v>1.674202221</v>
      </c>
      <c r="E71" s="38">
        <v>1.363762134</v>
      </c>
      <c r="F71" s="38">
        <v>2.042670614</v>
      </c>
      <c r="G71" s="38">
        <v>2.568799905</v>
      </c>
      <c r="H71" s="38">
        <v>2.191465298</v>
      </c>
      <c r="I71" s="38">
        <v>2.651399487</v>
      </c>
      <c r="J71" s="39"/>
      <c r="K71" s="38">
        <v>2.039765362</v>
      </c>
      <c r="L71" s="38">
        <v>1.846934092</v>
      </c>
      <c r="M71" s="38">
        <v>2.840437913</v>
      </c>
      <c r="N71" s="38">
        <v>2.830291269</v>
      </c>
      <c r="O71" s="38">
        <v>1.778943069</v>
      </c>
      <c r="P71" s="38">
        <v>2.49387437</v>
      </c>
      <c r="Q71" s="38">
        <v>1.872746637</v>
      </c>
      <c r="R71" s="38">
        <v>2.376060282</v>
      </c>
      <c r="S71" s="39"/>
      <c r="T71" s="38">
        <v>1.278571015</v>
      </c>
      <c r="U71" s="38">
        <v>1.520049877</v>
      </c>
      <c r="V71" s="38">
        <v>2.856775484</v>
      </c>
      <c r="W71" s="39"/>
      <c r="X71" s="38">
        <v>1.565320533</v>
      </c>
      <c r="Y71" s="38">
        <v>1.661763372</v>
      </c>
      <c r="Z71" s="38">
        <v>2.305633892</v>
      </c>
      <c r="AA71" s="38">
        <v>3.069830701</v>
      </c>
      <c r="AB71" s="38">
        <v>2.228348104</v>
      </c>
      <c r="AC71" s="38">
        <v>1.997305516</v>
      </c>
      <c r="AD71" s="38">
        <v>1.350987071</v>
      </c>
      <c r="AE71" s="38">
        <v>1.53531131</v>
      </c>
      <c r="AF71" s="38">
        <v>1.615110278</v>
      </c>
      <c r="AG71" s="38">
        <v>1.9598738</v>
      </c>
      <c r="AH71" s="38">
        <v>2.0566375</v>
      </c>
      <c r="AI71" s="38">
        <v>1.331494445</v>
      </c>
      <c r="AJ71" s="38">
        <v>1.340402971</v>
      </c>
      <c r="AK71" s="39"/>
      <c r="AL71" s="38">
        <v>2.763971039</v>
      </c>
    </row>
    <row r="72">
      <c r="A72" s="37">
        <v>2085.0</v>
      </c>
      <c r="B72" s="38">
        <v>2.421069901</v>
      </c>
      <c r="C72" s="38">
        <v>2.187428924</v>
      </c>
      <c r="D72" s="38">
        <v>1.717998929</v>
      </c>
      <c r="E72" s="38">
        <v>1.453168421</v>
      </c>
      <c r="F72" s="38">
        <v>1.919199867</v>
      </c>
      <c r="G72" s="38">
        <v>2.458120217</v>
      </c>
      <c r="H72" s="38">
        <v>2.150449965</v>
      </c>
      <c r="I72" s="38">
        <v>2.740041056</v>
      </c>
      <c r="J72" s="39"/>
      <c r="K72" s="38">
        <v>2.15685688</v>
      </c>
      <c r="L72" s="38">
        <v>1.980668713</v>
      </c>
      <c r="M72" s="38">
        <v>2.904687169</v>
      </c>
      <c r="N72" s="38">
        <v>3.075455909</v>
      </c>
      <c r="O72" s="38">
        <v>2.006927943</v>
      </c>
      <c r="P72" s="38">
        <v>2.521902072</v>
      </c>
      <c r="Q72" s="38">
        <v>1.962823792</v>
      </c>
      <c r="R72" s="38">
        <v>2.372001218</v>
      </c>
      <c r="S72" s="39"/>
      <c r="T72" s="38">
        <v>1.368010987</v>
      </c>
      <c r="U72" s="38">
        <v>1.710735182</v>
      </c>
      <c r="V72" s="38">
        <v>2.726283231</v>
      </c>
      <c r="W72" s="39"/>
      <c r="X72" s="38">
        <v>1.488929508</v>
      </c>
      <c r="Y72" s="38">
        <v>1.666014641</v>
      </c>
      <c r="Z72" s="38">
        <v>2.355583112</v>
      </c>
      <c r="AA72" s="38">
        <v>2.998708923</v>
      </c>
      <c r="AB72" s="38">
        <v>2.262168873</v>
      </c>
      <c r="AC72" s="38">
        <v>1.732981892</v>
      </c>
      <c r="AD72" s="38">
        <v>1.468291116</v>
      </c>
      <c r="AE72" s="38">
        <v>1.552330643</v>
      </c>
      <c r="AF72" s="38">
        <v>1.859134308</v>
      </c>
      <c r="AG72" s="38">
        <v>1.795271368</v>
      </c>
      <c r="AH72" s="38">
        <v>2.189027004</v>
      </c>
      <c r="AI72" s="38">
        <v>1.061016799</v>
      </c>
      <c r="AJ72" s="38">
        <v>1.509122956</v>
      </c>
      <c r="AK72" s="39"/>
      <c r="AL72" s="38">
        <v>2.815341736</v>
      </c>
    </row>
    <row r="73">
      <c r="A73" s="37">
        <v>2086.0</v>
      </c>
      <c r="B73" s="38">
        <v>2.509774288</v>
      </c>
      <c r="C73" s="38">
        <v>2.217350805</v>
      </c>
      <c r="D73" s="38">
        <v>1.626542951</v>
      </c>
      <c r="E73" s="38">
        <v>1.438202634</v>
      </c>
      <c r="F73" s="38">
        <v>2.190765116</v>
      </c>
      <c r="G73" s="38">
        <v>2.59172078</v>
      </c>
      <c r="H73" s="38">
        <v>2.30018253</v>
      </c>
      <c r="I73" s="38">
        <v>2.816907989</v>
      </c>
      <c r="J73" s="39"/>
      <c r="K73" s="38">
        <v>2.101908805</v>
      </c>
      <c r="L73" s="38">
        <v>2.16499554</v>
      </c>
      <c r="M73" s="38">
        <v>2.730148747</v>
      </c>
      <c r="N73" s="38">
        <v>3.03905451</v>
      </c>
      <c r="O73" s="38">
        <v>1.886393284</v>
      </c>
      <c r="P73" s="38">
        <v>2.398469515</v>
      </c>
      <c r="Q73" s="38">
        <v>2.092499035</v>
      </c>
      <c r="R73" s="38">
        <v>2.169845444</v>
      </c>
      <c r="S73" s="39"/>
      <c r="T73" s="38">
        <v>1.56461464</v>
      </c>
      <c r="U73" s="38">
        <v>1.824932388</v>
      </c>
      <c r="V73" s="38">
        <v>2.682752477</v>
      </c>
      <c r="W73" s="39"/>
      <c r="X73" s="38">
        <v>1.478712618</v>
      </c>
      <c r="Y73" s="38">
        <v>1.652740005</v>
      </c>
      <c r="Z73" s="38">
        <v>2.216153397</v>
      </c>
      <c r="AA73" s="38">
        <v>2.969561812</v>
      </c>
      <c r="AB73" s="38">
        <v>2.262890161</v>
      </c>
      <c r="AC73" s="38">
        <v>1.47608931</v>
      </c>
      <c r="AD73" s="38">
        <v>1.73518034</v>
      </c>
      <c r="AE73" s="38">
        <v>1.626044445</v>
      </c>
      <c r="AF73" s="38">
        <v>1.563859099</v>
      </c>
      <c r="AG73" s="38">
        <v>1.828838934</v>
      </c>
      <c r="AH73" s="38">
        <v>2.283630929</v>
      </c>
      <c r="AI73" s="38">
        <v>0.96762269</v>
      </c>
      <c r="AJ73" s="38">
        <v>1.416290422</v>
      </c>
      <c r="AK73" s="39"/>
      <c r="AL73" s="38">
        <v>2.853660656</v>
      </c>
    </row>
    <row r="74">
      <c r="A74" s="37">
        <v>2087.0</v>
      </c>
      <c r="B74" s="38">
        <v>2.517911123</v>
      </c>
      <c r="C74" s="38">
        <v>2.056142214</v>
      </c>
      <c r="D74" s="38">
        <v>1.663026324</v>
      </c>
      <c r="E74" s="38">
        <v>1.513025726</v>
      </c>
      <c r="F74" s="38">
        <v>2.153527996</v>
      </c>
      <c r="G74" s="38">
        <v>2.333250988</v>
      </c>
      <c r="H74" s="38">
        <v>2.305899561</v>
      </c>
      <c r="I74" s="38">
        <v>2.975513895</v>
      </c>
      <c r="J74" s="39"/>
      <c r="K74" s="38">
        <v>1.85792309</v>
      </c>
      <c r="L74" s="38">
        <v>1.865941438</v>
      </c>
      <c r="M74" s="38">
        <v>2.82585337</v>
      </c>
      <c r="N74" s="38">
        <v>2.974797289</v>
      </c>
      <c r="O74" s="38">
        <v>2.11712537</v>
      </c>
      <c r="P74" s="38">
        <v>2.542260422</v>
      </c>
      <c r="Q74" s="38">
        <v>1.813566977</v>
      </c>
      <c r="R74" s="38">
        <v>2.257504469</v>
      </c>
      <c r="S74" s="39"/>
      <c r="T74" s="38">
        <v>1.436999698</v>
      </c>
      <c r="U74" s="38">
        <v>1.664580006</v>
      </c>
      <c r="V74" s="38">
        <v>2.74098789</v>
      </c>
      <c r="W74" s="39"/>
      <c r="X74" s="38">
        <v>1.535837085</v>
      </c>
      <c r="Y74" s="38">
        <v>1.598485565</v>
      </c>
      <c r="Z74" s="38">
        <v>2.469844124</v>
      </c>
      <c r="AA74" s="38">
        <v>3.054078015</v>
      </c>
      <c r="AB74" s="38">
        <v>2.271086928</v>
      </c>
      <c r="AC74" s="38">
        <v>1.680864078</v>
      </c>
      <c r="AD74" s="38">
        <v>1.329757041</v>
      </c>
      <c r="AE74" s="38">
        <v>1.591897225</v>
      </c>
      <c r="AF74" s="38">
        <v>1.366855878</v>
      </c>
      <c r="AG74" s="38">
        <v>1.870315702</v>
      </c>
      <c r="AH74" s="38">
        <v>2.206407048</v>
      </c>
      <c r="AI74" s="38">
        <v>0.91494296</v>
      </c>
      <c r="AJ74" s="38">
        <v>1.060564601</v>
      </c>
      <c r="AK74" s="39"/>
      <c r="AL74" s="38">
        <v>2.714687328</v>
      </c>
    </row>
    <row r="75">
      <c r="A75" s="37">
        <v>2088.0</v>
      </c>
      <c r="B75" s="38">
        <v>2.486657207</v>
      </c>
      <c r="C75" s="38">
        <v>1.924448616</v>
      </c>
      <c r="D75" s="38">
        <v>1.555051569</v>
      </c>
      <c r="E75" s="38">
        <v>1.450851873</v>
      </c>
      <c r="F75" s="38">
        <v>2.194047033</v>
      </c>
      <c r="G75" s="38">
        <v>2.466675032</v>
      </c>
      <c r="H75" s="38">
        <v>2.14511137</v>
      </c>
      <c r="I75" s="38">
        <v>2.851997422</v>
      </c>
      <c r="J75" s="39"/>
      <c r="K75" s="38">
        <v>1.917183895</v>
      </c>
      <c r="L75" s="38">
        <v>1.843279898</v>
      </c>
      <c r="M75" s="38">
        <v>2.789968897</v>
      </c>
      <c r="N75" s="38">
        <v>3.01626395</v>
      </c>
      <c r="O75" s="38">
        <v>2.061056343</v>
      </c>
      <c r="P75" s="38">
        <v>2.789042688</v>
      </c>
      <c r="Q75" s="38">
        <v>2.054374152</v>
      </c>
      <c r="R75" s="38">
        <v>2.160330335</v>
      </c>
      <c r="S75" s="39"/>
      <c r="T75" s="38">
        <v>1.447203612</v>
      </c>
      <c r="U75" s="38">
        <v>1.737168152</v>
      </c>
      <c r="V75" s="38">
        <v>2.670166078</v>
      </c>
      <c r="W75" s="39"/>
      <c r="X75" s="38">
        <v>1.475410673</v>
      </c>
      <c r="Y75" s="38">
        <v>1.565505478</v>
      </c>
      <c r="Z75" s="38">
        <v>2.426266756</v>
      </c>
      <c r="AA75" s="38">
        <v>3.01602943</v>
      </c>
      <c r="AB75" s="38">
        <v>2.328734184</v>
      </c>
      <c r="AC75" s="38">
        <v>1.897846402</v>
      </c>
      <c r="AD75" s="38">
        <v>1.22394974</v>
      </c>
      <c r="AE75" s="38">
        <v>1.581945388</v>
      </c>
      <c r="AF75" s="38">
        <v>1.484564592</v>
      </c>
      <c r="AG75" s="38">
        <v>1.822971818</v>
      </c>
      <c r="AH75" s="38">
        <v>1.958668514</v>
      </c>
      <c r="AI75" s="38">
        <v>1.126356783</v>
      </c>
      <c r="AJ75" s="38">
        <v>1.207408043</v>
      </c>
      <c r="AK75" s="39"/>
      <c r="AL75" s="38">
        <v>2.588282328</v>
      </c>
    </row>
    <row r="76">
      <c r="A76" s="37">
        <v>2089.0</v>
      </c>
      <c r="B76" s="38">
        <v>2.528963328</v>
      </c>
      <c r="C76" s="38">
        <v>2.023127024</v>
      </c>
      <c r="D76" s="38">
        <v>1.466978666</v>
      </c>
      <c r="E76" s="38">
        <v>1.190543229</v>
      </c>
      <c r="F76" s="38">
        <v>2.296010405</v>
      </c>
      <c r="G76" s="38">
        <v>2.47610924</v>
      </c>
      <c r="H76" s="38">
        <v>2.260065332</v>
      </c>
      <c r="I76" s="38">
        <v>2.747320623</v>
      </c>
      <c r="J76" s="39"/>
      <c r="K76" s="38">
        <v>2.019099319</v>
      </c>
      <c r="L76" s="38">
        <v>1.947942317</v>
      </c>
      <c r="M76" s="38">
        <v>2.666024279</v>
      </c>
      <c r="N76" s="38">
        <v>2.904452038</v>
      </c>
      <c r="O76" s="38">
        <v>1.92407619</v>
      </c>
      <c r="P76" s="38">
        <v>2.520030542</v>
      </c>
      <c r="Q76" s="38">
        <v>2.225324821</v>
      </c>
      <c r="R76" s="38">
        <v>2.07249111</v>
      </c>
      <c r="S76" s="39"/>
      <c r="T76" s="38">
        <v>1.48253244</v>
      </c>
      <c r="U76" s="38">
        <v>1.695772406</v>
      </c>
      <c r="V76" s="38">
        <v>2.756206372</v>
      </c>
      <c r="W76" s="39"/>
      <c r="X76" s="38">
        <v>1.482118952</v>
      </c>
      <c r="Y76" s="38">
        <v>1.643907852</v>
      </c>
      <c r="Z76" s="38">
        <v>2.158028403</v>
      </c>
      <c r="AA76" s="38">
        <v>2.986553126</v>
      </c>
      <c r="AB76" s="38">
        <v>2.299813242</v>
      </c>
      <c r="AC76" s="38">
        <v>1.471498619</v>
      </c>
      <c r="AD76" s="38">
        <v>1.340915152</v>
      </c>
      <c r="AE76" s="38">
        <v>1.6709491</v>
      </c>
      <c r="AF76" s="38">
        <v>1.719849757</v>
      </c>
      <c r="AG76" s="38">
        <v>1.805907748</v>
      </c>
      <c r="AH76" s="38">
        <v>1.880887719</v>
      </c>
      <c r="AI76" s="38">
        <v>1.449999956</v>
      </c>
      <c r="AJ76" s="38">
        <v>1.146041802</v>
      </c>
      <c r="AK76" s="39"/>
      <c r="AL76" s="38">
        <v>2.775373673</v>
      </c>
    </row>
    <row r="77">
      <c r="A77" s="37">
        <v>2090.0</v>
      </c>
      <c r="B77" s="38">
        <v>2.65643822</v>
      </c>
      <c r="C77" s="38">
        <v>2.009100275</v>
      </c>
      <c r="D77" s="38">
        <v>1.489274987</v>
      </c>
      <c r="E77" s="38">
        <v>1.386133347</v>
      </c>
      <c r="F77" s="38">
        <v>2.354061645</v>
      </c>
      <c r="G77" s="38">
        <v>2.433258386</v>
      </c>
      <c r="H77" s="38">
        <v>2.250319086</v>
      </c>
      <c r="I77" s="38">
        <v>2.639159232</v>
      </c>
      <c r="J77" s="39"/>
      <c r="K77" s="38">
        <v>1.924056698</v>
      </c>
      <c r="L77" s="38">
        <v>2.023215507</v>
      </c>
      <c r="M77" s="38">
        <v>2.551803219</v>
      </c>
      <c r="N77" s="38">
        <v>2.904652666</v>
      </c>
      <c r="O77" s="38">
        <v>2.048558641</v>
      </c>
      <c r="P77" s="38">
        <v>2.544941117</v>
      </c>
      <c r="Q77" s="38">
        <v>1.825479933</v>
      </c>
      <c r="R77" s="38">
        <v>2.072667365</v>
      </c>
      <c r="S77" s="39"/>
      <c r="T77" s="38">
        <v>1.484921316</v>
      </c>
      <c r="U77" s="38">
        <v>1.51552009</v>
      </c>
      <c r="V77" s="38">
        <v>2.791376658</v>
      </c>
      <c r="W77" s="39"/>
      <c r="X77" s="38">
        <v>1.436225086</v>
      </c>
      <c r="Y77" s="38">
        <v>1.649646917</v>
      </c>
      <c r="Z77" s="38">
        <v>2.17455174</v>
      </c>
      <c r="AA77" s="38">
        <v>2.912818947</v>
      </c>
      <c r="AB77" s="38">
        <v>2.13429477</v>
      </c>
      <c r="AC77" s="38">
        <v>1.464098508</v>
      </c>
      <c r="AD77" s="38">
        <v>1.320519846</v>
      </c>
      <c r="AE77" s="38">
        <v>1.558988545</v>
      </c>
      <c r="AF77" s="38">
        <v>1.795575862</v>
      </c>
      <c r="AG77" s="38">
        <v>1.777512681</v>
      </c>
      <c r="AH77" s="38">
        <v>1.878250573</v>
      </c>
      <c r="AI77" s="38">
        <v>1.37507886</v>
      </c>
      <c r="AJ77" s="38">
        <v>1.32096486</v>
      </c>
      <c r="AK77" s="39"/>
      <c r="AL77" s="38">
        <v>2.700469432</v>
      </c>
    </row>
    <row r="78">
      <c r="A78" s="37">
        <v>2091.0</v>
      </c>
      <c r="B78" s="38">
        <v>2.5185241</v>
      </c>
      <c r="C78" s="38">
        <v>1.994617452</v>
      </c>
      <c r="D78" s="38">
        <v>1.568547027</v>
      </c>
      <c r="E78" s="38">
        <v>1.398332256</v>
      </c>
      <c r="F78" s="38">
        <v>2.353791659</v>
      </c>
      <c r="G78" s="38">
        <v>2.564494809</v>
      </c>
      <c r="H78" s="38">
        <v>2.03835103</v>
      </c>
      <c r="I78" s="38">
        <v>2.764043514</v>
      </c>
      <c r="J78" s="39"/>
      <c r="K78" s="38">
        <v>2.029865204</v>
      </c>
      <c r="L78" s="38">
        <v>2.128699509</v>
      </c>
      <c r="M78" s="38">
        <v>2.714212564</v>
      </c>
      <c r="N78" s="38">
        <v>2.870922391</v>
      </c>
      <c r="O78" s="38">
        <v>2.22835763</v>
      </c>
      <c r="P78" s="38">
        <v>2.564984457</v>
      </c>
      <c r="Q78" s="38">
        <v>1.931823855</v>
      </c>
      <c r="R78" s="38">
        <v>2.255063439</v>
      </c>
      <c r="S78" s="39"/>
      <c r="T78" s="38">
        <v>1.413071928</v>
      </c>
      <c r="U78" s="38">
        <v>1.747951396</v>
      </c>
      <c r="V78" s="38">
        <v>2.603962723</v>
      </c>
      <c r="W78" s="39"/>
      <c r="X78" s="38">
        <v>1.408747479</v>
      </c>
      <c r="Y78" s="38">
        <v>1.565976423</v>
      </c>
      <c r="Z78" s="38">
        <v>2.352381558</v>
      </c>
      <c r="AA78" s="38">
        <v>2.942451815</v>
      </c>
      <c r="AB78" s="38">
        <v>2.200705585</v>
      </c>
      <c r="AC78" s="38">
        <v>1.773270036</v>
      </c>
      <c r="AD78" s="38">
        <v>1.405742683</v>
      </c>
      <c r="AE78" s="38">
        <v>1.441327819</v>
      </c>
      <c r="AF78" s="38">
        <v>1.588912287</v>
      </c>
      <c r="AG78" s="38">
        <v>1.75701849</v>
      </c>
      <c r="AH78" s="38">
        <v>1.894884936</v>
      </c>
      <c r="AI78" s="38">
        <v>1.446041555</v>
      </c>
      <c r="AJ78" s="38">
        <v>1.507463625</v>
      </c>
      <c r="AK78" s="39"/>
      <c r="AL78" s="38">
        <v>2.702002487</v>
      </c>
    </row>
    <row r="79">
      <c r="A79" s="37">
        <v>2092.0</v>
      </c>
      <c r="B79" s="38">
        <v>2.561009775</v>
      </c>
      <c r="C79" s="38">
        <v>2.09278753</v>
      </c>
      <c r="D79" s="38">
        <v>1.471069906</v>
      </c>
      <c r="E79" s="38">
        <v>1.398803071</v>
      </c>
      <c r="F79" s="38">
        <v>2.21585511</v>
      </c>
      <c r="G79" s="38">
        <v>2.486490132</v>
      </c>
      <c r="H79" s="38">
        <v>2.055815218</v>
      </c>
      <c r="I79" s="38">
        <v>2.972189626</v>
      </c>
      <c r="J79" s="39"/>
      <c r="K79" s="38">
        <v>1.995562806</v>
      </c>
      <c r="L79" s="38">
        <v>2.0708512</v>
      </c>
      <c r="M79" s="38">
        <v>2.967871534</v>
      </c>
      <c r="N79" s="38">
        <v>2.742580873</v>
      </c>
      <c r="O79" s="38">
        <v>1.989949952</v>
      </c>
      <c r="P79" s="38">
        <v>2.679689753</v>
      </c>
      <c r="Q79" s="38">
        <v>2.189326128</v>
      </c>
      <c r="R79" s="38">
        <v>2.163553945</v>
      </c>
      <c r="S79" s="39"/>
      <c r="T79" s="38">
        <v>1.450214046</v>
      </c>
      <c r="U79" s="38">
        <v>1.761013018</v>
      </c>
      <c r="V79" s="38">
        <v>2.708293642</v>
      </c>
      <c r="W79" s="39"/>
      <c r="X79" s="38">
        <v>1.510704013</v>
      </c>
      <c r="Y79" s="38">
        <v>1.487311181</v>
      </c>
      <c r="Z79" s="38">
        <v>2.142406353</v>
      </c>
      <c r="AA79" s="38">
        <v>2.936328541</v>
      </c>
      <c r="AB79" s="38">
        <v>2.128164364</v>
      </c>
      <c r="AC79" s="38">
        <v>1.821052455</v>
      </c>
      <c r="AD79" s="38">
        <v>1.482417718</v>
      </c>
      <c r="AE79" s="38">
        <v>1.435284737</v>
      </c>
      <c r="AF79" s="38">
        <v>1.584110834</v>
      </c>
      <c r="AG79" s="38">
        <v>1.667190219</v>
      </c>
      <c r="AH79" s="38">
        <v>1.972515575</v>
      </c>
      <c r="AI79" s="38">
        <v>1.269164098</v>
      </c>
      <c r="AJ79" s="38">
        <v>1.322387253</v>
      </c>
      <c r="AK79" s="39"/>
      <c r="AL79" s="38">
        <v>2.876319537</v>
      </c>
    </row>
    <row r="80">
      <c r="A80" s="37">
        <v>2093.0</v>
      </c>
      <c r="B80" s="38">
        <v>2.678976753</v>
      </c>
      <c r="C80" s="38">
        <v>1.880611554</v>
      </c>
      <c r="D80" s="38">
        <v>1.50757272</v>
      </c>
      <c r="E80" s="38">
        <v>1.18176476</v>
      </c>
      <c r="F80" s="38">
        <v>2.346624348</v>
      </c>
      <c r="G80" s="38">
        <v>2.309524619</v>
      </c>
      <c r="H80" s="38">
        <v>2.251982058</v>
      </c>
      <c r="I80" s="38">
        <v>2.96358255</v>
      </c>
      <c r="J80" s="39"/>
      <c r="K80" s="38">
        <v>2.159332749</v>
      </c>
      <c r="L80" s="38">
        <v>2.344324502</v>
      </c>
      <c r="M80" s="38">
        <v>3.004419245</v>
      </c>
      <c r="N80" s="38">
        <v>2.681301633</v>
      </c>
      <c r="O80" s="38">
        <v>2.041151082</v>
      </c>
      <c r="P80" s="38">
        <v>2.302768207</v>
      </c>
      <c r="Q80" s="38">
        <v>1.831477109</v>
      </c>
      <c r="R80" s="38">
        <v>2.083865153</v>
      </c>
      <c r="S80" s="39"/>
      <c r="T80" s="38">
        <v>1.416501709</v>
      </c>
      <c r="U80" s="38">
        <v>1.577522547</v>
      </c>
      <c r="V80" s="38">
        <v>2.801958794</v>
      </c>
      <c r="W80" s="39"/>
      <c r="X80" s="38">
        <v>1.381376695</v>
      </c>
      <c r="Y80" s="38">
        <v>1.456165436</v>
      </c>
      <c r="Z80" s="38">
        <v>2.26655782</v>
      </c>
      <c r="AA80" s="38">
        <v>2.844826081</v>
      </c>
      <c r="AB80" s="38">
        <v>2.110762588</v>
      </c>
      <c r="AC80" s="38">
        <v>1.423811155</v>
      </c>
      <c r="AD80" s="38">
        <v>1.500263689</v>
      </c>
      <c r="AE80" s="38">
        <v>1.539405514</v>
      </c>
      <c r="AF80" s="38">
        <v>1.725128363</v>
      </c>
      <c r="AG80" s="38">
        <v>1.657240594</v>
      </c>
      <c r="AH80" s="38">
        <v>1.863471452</v>
      </c>
      <c r="AI80" s="38">
        <v>1.336918362</v>
      </c>
      <c r="AJ80" s="38">
        <v>1.33336091</v>
      </c>
      <c r="AK80" s="39"/>
      <c r="AL80" s="38">
        <v>2.850027921</v>
      </c>
    </row>
    <row r="81">
      <c r="A81" s="37">
        <v>2094.0</v>
      </c>
      <c r="B81" s="38">
        <v>2.53880978</v>
      </c>
      <c r="C81" s="38">
        <v>1.869333396</v>
      </c>
      <c r="D81" s="38">
        <v>1.539698409</v>
      </c>
      <c r="E81" s="38">
        <v>0.997963992</v>
      </c>
      <c r="F81" s="38">
        <v>2.405795358</v>
      </c>
      <c r="G81" s="38">
        <v>2.377386064</v>
      </c>
      <c r="H81" s="38">
        <v>2.318350612</v>
      </c>
      <c r="I81" s="38">
        <v>2.988049481</v>
      </c>
      <c r="J81" s="39"/>
      <c r="K81" s="38">
        <v>2.09532906</v>
      </c>
      <c r="L81" s="38">
        <v>2.060960624</v>
      </c>
      <c r="M81" s="38">
        <v>2.779644809</v>
      </c>
      <c r="N81" s="38">
        <v>2.878335318</v>
      </c>
      <c r="O81" s="38">
        <v>2.124482634</v>
      </c>
      <c r="P81" s="38">
        <v>2.325516929</v>
      </c>
      <c r="Q81" s="38">
        <v>1.898809064</v>
      </c>
      <c r="R81" s="38">
        <v>2.061883812</v>
      </c>
      <c r="S81" s="39"/>
      <c r="T81" s="38">
        <v>1.317701168</v>
      </c>
      <c r="U81" s="38">
        <v>1.541269756</v>
      </c>
      <c r="V81" s="38">
        <v>2.72366242</v>
      </c>
      <c r="W81" s="39"/>
      <c r="X81" s="38">
        <v>1.468933859</v>
      </c>
      <c r="Y81" s="38">
        <v>1.538891527</v>
      </c>
      <c r="Z81" s="38">
        <v>2.434400596</v>
      </c>
      <c r="AA81" s="38">
        <v>2.942249164</v>
      </c>
      <c r="AB81" s="38">
        <v>1.955265699</v>
      </c>
      <c r="AC81" s="38">
        <v>1.357627026</v>
      </c>
      <c r="AD81" s="38">
        <v>1.303279733</v>
      </c>
      <c r="AE81" s="38">
        <v>1.67813199</v>
      </c>
      <c r="AF81" s="38">
        <v>1.748128848</v>
      </c>
      <c r="AG81" s="38">
        <v>1.746050897</v>
      </c>
      <c r="AH81" s="38">
        <v>1.987618906</v>
      </c>
      <c r="AI81" s="38">
        <v>1.52844211</v>
      </c>
      <c r="AJ81" s="38">
        <v>1.522310678</v>
      </c>
      <c r="AK81" s="39"/>
      <c r="AL81" s="38">
        <v>2.773624172</v>
      </c>
    </row>
    <row r="82">
      <c r="A82" s="37">
        <v>2095.0</v>
      </c>
      <c r="B82" s="38">
        <v>2.595780091</v>
      </c>
      <c r="C82" s="38">
        <v>2.123708894</v>
      </c>
      <c r="D82" s="38">
        <v>1.419426476</v>
      </c>
      <c r="E82" s="38">
        <v>1.057268053</v>
      </c>
      <c r="F82" s="38">
        <v>2.22185744</v>
      </c>
      <c r="G82" s="38">
        <v>2.285344672</v>
      </c>
      <c r="H82" s="38">
        <v>2.051810672</v>
      </c>
      <c r="I82" s="38">
        <v>2.925669028</v>
      </c>
      <c r="J82" s="39"/>
      <c r="K82" s="38">
        <v>2.090113621</v>
      </c>
      <c r="L82" s="38">
        <v>2.055721677</v>
      </c>
      <c r="M82" s="38">
        <v>2.650617837</v>
      </c>
      <c r="N82" s="38">
        <v>2.919526372</v>
      </c>
      <c r="O82" s="38">
        <v>2.037790983</v>
      </c>
      <c r="P82" s="38">
        <v>2.576196133</v>
      </c>
      <c r="Q82" s="38">
        <v>1.980340941</v>
      </c>
      <c r="R82" s="38">
        <v>2.078693333</v>
      </c>
      <c r="S82" s="39"/>
      <c r="T82" s="38">
        <v>1.182352799</v>
      </c>
      <c r="U82" s="38">
        <v>1.673880665</v>
      </c>
      <c r="V82" s="38">
        <v>2.756847205</v>
      </c>
      <c r="W82" s="39"/>
      <c r="X82" s="38">
        <v>1.440561916</v>
      </c>
      <c r="Y82" s="38">
        <v>1.430693215</v>
      </c>
      <c r="Z82" s="38">
        <v>2.294489334</v>
      </c>
      <c r="AA82" s="38">
        <v>2.723749774</v>
      </c>
      <c r="AB82" s="38">
        <v>2.111689896</v>
      </c>
      <c r="AC82" s="38">
        <v>1.560268493</v>
      </c>
      <c r="AD82" s="38">
        <v>1.199111496</v>
      </c>
      <c r="AE82" s="38">
        <v>1.785958217</v>
      </c>
      <c r="AF82" s="38">
        <v>1.737409865</v>
      </c>
      <c r="AG82" s="38">
        <v>1.604813044</v>
      </c>
      <c r="AH82" s="38">
        <v>2.000797389</v>
      </c>
      <c r="AI82" s="38">
        <v>1.28255677</v>
      </c>
      <c r="AJ82" s="38">
        <v>1.337934332</v>
      </c>
      <c r="AK82" s="39"/>
      <c r="AL82" s="38">
        <v>2.751366077</v>
      </c>
    </row>
    <row r="83">
      <c r="A83" s="37">
        <v>2096.0</v>
      </c>
      <c r="B83" s="38">
        <v>2.602860536</v>
      </c>
      <c r="C83" s="38">
        <v>2.117155115</v>
      </c>
      <c r="D83" s="38">
        <v>1.439200332</v>
      </c>
      <c r="E83" s="38">
        <v>1.231820563</v>
      </c>
      <c r="F83" s="38">
        <v>2.183299396</v>
      </c>
      <c r="G83" s="38">
        <v>2.516473256</v>
      </c>
      <c r="H83" s="38">
        <v>2.099903384</v>
      </c>
      <c r="I83" s="38">
        <v>2.889834066</v>
      </c>
      <c r="J83" s="39"/>
      <c r="K83" s="38">
        <v>2.158102441</v>
      </c>
      <c r="L83" s="38">
        <v>2.03785367</v>
      </c>
      <c r="M83" s="38">
        <v>2.813338006</v>
      </c>
      <c r="N83" s="38">
        <v>2.852319293</v>
      </c>
      <c r="O83" s="38">
        <v>1.954118218</v>
      </c>
      <c r="P83" s="38">
        <v>2.832254651</v>
      </c>
      <c r="Q83" s="38">
        <v>2.053190971</v>
      </c>
      <c r="R83" s="38">
        <v>2.283890158</v>
      </c>
      <c r="S83" s="39"/>
      <c r="T83" s="38">
        <v>1.23979749</v>
      </c>
      <c r="U83" s="38">
        <v>1.840015244</v>
      </c>
      <c r="V83" s="38">
        <v>2.837289918</v>
      </c>
      <c r="W83" s="39"/>
      <c r="X83" s="38">
        <v>1.4293757</v>
      </c>
      <c r="Y83" s="38">
        <v>1.415290025</v>
      </c>
      <c r="Z83" s="38">
        <v>2.422634922</v>
      </c>
      <c r="AA83" s="38">
        <v>2.934811318</v>
      </c>
      <c r="AB83" s="38">
        <v>2.20983886</v>
      </c>
      <c r="AC83" s="38">
        <v>1.69110019</v>
      </c>
      <c r="AD83" s="38">
        <v>1.249329139</v>
      </c>
      <c r="AE83" s="38">
        <v>1.595003248</v>
      </c>
      <c r="AF83" s="38">
        <v>1.583781892</v>
      </c>
      <c r="AG83" s="38">
        <v>1.707460602</v>
      </c>
      <c r="AH83" s="38">
        <v>1.862532563</v>
      </c>
      <c r="AI83" s="38">
        <v>0.95741832</v>
      </c>
      <c r="AJ83" s="38">
        <v>1.215714068</v>
      </c>
      <c r="AK83" s="39"/>
      <c r="AL83" s="38">
        <v>2.628098749</v>
      </c>
    </row>
    <row r="84">
      <c r="A84" s="37">
        <v>2097.0</v>
      </c>
      <c r="B84" s="38">
        <v>2.397225287</v>
      </c>
      <c r="C84" s="38">
        <v>1.881111648</v>
      </c>
      <c r="D84" s="38">
        <v>1.445150947</v>
      </c>
      <c r="E84" s="38">
        <v>1.467433194</v>
      </c>
      <c r="F84" s="38">
        <v>2.358554731</v>
      </c>
      <c r="G84" s="38">
        <v>2.4382136</v>
      </c>
      <c r="H84" s="38">
        <v>2.336948922</v>
      </c>
      <c r="I84" s="38">
        <v>2.895800034</v>
      </c>
      <c r="J84" s="39"/>
      <c r="K84" s="38">
        <v>2.003561821</v>
      </c>
      <c r="L84" s="38">
        <v>2.236253218</v>
      </c>
      <c r="M84" s="38">
        <v>2.822067435</v>
      </c>
      <c r="N84" s="38">
        <v>2.949105158</v>
      </c>
      <c r="O84" s="38">
        <v>1.947276888</v>
      </c>
      <c r="P84" s="38">
        <v>2.767955009</v>
      </c>
      <c r="Q84" s="38">
        <v>1.711801484</v>
      </c>
      <c r="R84" s="38">
        <v>2.255745515</v>
      </c>
      <c r="S84" s="39"/>
      <c r="T84" s="38">
        <v>1.507080804</v>
      </c>
      <c r="U84" s="38">
        <v>1.733300561</v>
      </c>
      <c r="V84" s="38">
        <v>2.721707052</v>
      </c>
      <c r="W84" s="39"/>
      <c r="X84" s="38">
        <v>1.411961637</v>
      </c>
      <c r="Y84" s="38">
        <v>1.466430635</v>
      </c>
      <c r="Z84" s="38">
        <v>2.322573294</v>
      </c>
      <c r="AA84" s="38">
        <v>2.92265547</v>
      </c>
      <c r="AB84" s="38">
        <v>2.17245925</v>
      </c>
      <c r="AC84" s="38">
        <v>1.819081214</v>
      </c>
      <c r="AD84" s="38">
        <v>1.335474577</v>
      </c>
      <c r="AE84" s="38">
        <v>1.370168017</v>
      </c>
      <c r="AF84" s="38">
        <v>1.477645792</v>
      </c>
      <c r="AG84" s="38">
        <v>1.629585227</v>
      </c>
      <c r="AH84" s="38">
        <v>1.900718578</v>
      </c>
      <c r="AI84" s="38">
        <v>1.130013137</v>
      </c>
      <c r="AJ84" s="38">
        <v>1.52972173</v>
      </c>
      <c r="AK84" s="39"/>
      <c r="AL84" s="38">
        <v>2.553924899</v>
      </c>
    </row>
    <row r="85">
      <c r="A85" s="37">
        <v>2098.0</v>
      </c>
      <c r="B85" s="38">
        <v>2.421770555</v>
      </c>
      <c r="C85" s="38">
        <v>1.929406759</v>
      </c>
      <c r="D85" s="38">
        <v>1.476223748</v>
      </c>
      <c r="E85" s="38">
        <v>1.255590087</v>
      </c>
      <c r="F85" s="38">
        <v>2.491008314</v>
      </c>
      <c r="G85" s="38">
        <v>2.455968794</v>
      </c>
      <c r="H85" s="38">
        <v>2.156921043</v>
      </c>
      <c r="I85" s="38">
        <v>3.000076277</v>
      </c>
      <c r="J85" s="39"/>
      <c r="K85" s="38">
        <v>2.17554768</v>
      </c>
      <c r="L85" s="38">
        <v>2.169934147</v>
      </c>
      <c r="M85" s="38">
        <v>2.861418778</v>
      </c>
      <c r="N85" s="38">
        <v>2.893428161</v>
      </c>
      <c r="O85" s="38">
        <v>2.06251036</v>
      </c>
      <c r="P85" s="38">
        <v>2.476432744</v>
      </c>
      <c r="Q85" s="38">
        <v>1.962096752</v>
      </c>
      <c r="R85" s="38">
        <v>2.170654954</v>
      </c>
      <c r="S85" s="39"/>
      <c r="T85" s="38">
        <v>1.367072078</v>
      </c>
      <c r="U85" s="38">
        <v>1.56068373</v>
      </c>
      <c r="V85" s="38">
        <v>2.695541882</v>
      </c>
      <c r="W85" s="39"/>
      <c r="X85" s="38">
        <v>1.436234009</v>
      </c>
      <c r="Y85" s="38">
        <v>1.479723145</v>
      </c>
      <c r="Z85" s="38">
        <v>2.006404347</v>
      </c>
      <c r="AA85" s="38">
        <v>2.842119409</v>
      </c>
      <c r="AB85" s="38">
        <v>2.189059703</v>
      </c>
      <c r="AC85" s="38">
        <v>1.355668157</v>
      </c>
      <c r="AD85" s="38">
        <v>1.570559471</v>
      </c>
      <c r="AE85" s="38">
        <v>1.440782591</v>
      </c>
      <c r="AF85" s="38">
        <v>1.462887621</v>
      </c>
      <c r="AG85" s="38">
        <v>1.582906061</v>
      </c>
      <c r="AH85" s="38">
        <v>1.936592109</v>
      </c>
      <c r="AI85" s="38">
        <v>1.339315581</v>
      </c>
      <c r="AJ85" s="38">
        <v>1.565350337</v>
      </c>
      <c r="AK85" s="39"/>
      <c r="AL85" s="38">
        <v>2.603127227</v>
      </c>
    </row>
    <row r="86">
      <c r="A86" s="37">
        <v>2099.0</v>
      </c>
      <c r="B86" s="38">
        <v>2.448848079</v>
      </c>
      <c r="C86" s="38">
        <v>2.0569524</v>
      </c>
      <c r="D86" s="38">
        <v>1.581201779</v>
      </c>
      <c r="E86" s="38">
        <v>1.157406977</v>
      </c>
      <c r="F86" s="38">
        <v>2.318824453</v>
      </c>
      <c r="G86" s="38">
        <v>2.565931353</v>
      </c>
      <c r="H86" s="38">
        <v>2.185016037</v>
      </c>
      <c r="I86" s="38">
        <v>2.976297455</v>
      </c>
      <c r="J86" s="39"/>
      <c r="K86" s="38">
        <v>2.026902183</v>
      </c>
      <c r="L86" s="38">
        <v>2.022450797</v>
      </c>
      <c r="M86" s="38">
        <v>2.646689985</v>
      </c>
      <c r="N86" s="38">
        <v>2.654678124</v>
      </c>
      <c r="O86" s="38">
        <v>2.114817723</v>
      </c>
      <c r="P86" s="38">
        <v>2.551163633</v>
      </c>
      <c r="Q86" s="38">
        <v>2.070683429</v>
      </c>
      <c r="R86" s="38">
        <v>2.138007056</v>
      </c>
      <c r="S86" s="39"/>
      <c r="T86" s="38">
        <v>1.387222381</v>
      </c>
      <c r="U86" s="38">
        <v>1.65720879</v>
      </c>
      <c r="V86" s="38">
        <v>2.763913321</v>
      </c>
      <c r="W86" s="39"/>
      <c r="X86" s="38">
        <v>1.388886238</v>
      </c>
      <c r="Y86" s="38">
        <v>1.479362033</v>
      </c>
      <c r="Z86" s="38">
        <v>2.29993662</v>
      </c>
      <c r="AA86" s="38">
        <v>3.009614631</v>
      </c>
      <c r="AB86" s="38">
        <v>2.268437676</v>
      </c>
      <c r="AC86" s="38">
        <v>1.279789742</v>
      </c>
      <c r="AD86" s="38">
        <v>1.748999474</v>
      </c>
      <c r="AE86" s="38">
        <v>1.459362583</v>
      </c>
      <c r="AF86" s="38">
        <v>1.671274855</v>
      </c>
      <c r="AG86" s="38">
        <v>1.642141146</v>
      </c>
      <c r="AH86" s="38">
        <v>2.023610246</v>
      </c>
      <c r="AI86" s="38">
        <v>1.201670548</v>
      </c>
      <c r="AJ86" s="38">
        <v>1.281301276</v>
      </c>
      <c r="AK86" s="39"/>
      <c r="AL86" s="38">
        <v>2.790318638</v>
      </c>
    </row>
    <row r="87">
      <c r="A87" s="37">
        <v>2100.0</v>
      </c>
      <c r="B87" s="38">
        <v>2.517311668</v>
      </c>
      <c r="C87" s="38">
        <v>2.024934027</v>
      </c>
      <c r="D87" s="38">
        <v>1.563709918</v>
      </c>
      <c r="E87" s="39"/>
      <c r="F87" s="38">
        <v>2.391405042</v>
      </c>
      <c r="G87" s="38">
        <v>2.514257357</v>
      </c>
      <c r="H87" s="38">
        <v>2.192145278</v>
      </c>
      <c r="I87" s="38">
        <v>2.935301907</v>
      </c>
      <c r="J87" s="39"/>
      <c r="K87" s="38">
        <v>1.924339724</v>
      </c>
      <c r="L87" s="38">
        <v>2.246634956</v>
      </c>
      <c r="M87" s="38">
        <v>2.801822882</v>
      </c>
      <c r="N87" s="38">
        <v>2.793897014</v>
      </c>
      <c r="O87" s="38">
        <v>2.155994025</v>
      </c>
      <c r="P87" s="38">
        <v>2.662295545</v>
      </c>
      <c r="Q87" s="38">
        <v>1.889690909</v>
      </c>
      <c r="R87" s="38">
        <v>2.129622668</v>
      </c>
      <c r="S87" s="39"/>
      <c r="T87" s="38">
        <v>1.386078807</v>
      </c>
      <c r="U87" s="38">
        <v>1.807767242</v>
      </c>
      <c r="V87" s="38">
        <v>2.733454899</v>
      </c>
      <c r="W87" s="39"/>
      <c r="X87" s="38">
        <v>1.457094692</v>
      </c>
      <c r="Y87" s="38">
        <v>1.428505691</v>
      </c>
      <c r="Z87" s="38">
        <v>2.279841594</v>
      </c>
      <c r="AA87" s="38">
        <v>2.765196075</v>
      </c>
      <c r="AB87" s="38">
        <v>2.433565955</v>
      </c>
      <c r="AC87" s="38">
        <v>1.537024704</v>
      </c>
      <c r="AD87" s="38">
        <v>1.280211078</v>
      </c>
      <c r="AE87" s="38">
        <v>1.570775327</v>
      </c>
      <c r="AF87" s="38">
        <v>1.619652388</v>
      </c>
      <c r="AG87" s="38">
        <v>1.611451203</v>
      </c>
      <c r="AH87" s="38">
        <v>2.066289438</v>
      </c>
      <c r="AI87" s="38">
        <v>1.205853533</v>
      </c>
      <c r="AJ87" s="38">
        <v>1.382842459</v>
      </c>
      <c r="AK87" s="39"/>
      <c r="AL87" s="38">
        <v>2.78960506</v>
      </c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/>
      <c r="B1" s="36" t="s">
        <v>22</v>
      </c>
      <c r="C1" s="36" t="s">
        <v>26</v>
      </c>
      <c r="D1" s="36" t="s">
        <v>33</v>
      </c>
      <c r="E1" s="36" t="s">
        <v>40</v>
      </c>
      <c r="F1" s="36" t="s">
        <v>48</v>
      </c>
      <c r="G1" s="36" t="s">
        <v>55</v>
      </c>
      <c r="H1" s="36" t="s">
        <v>60</v>
      </c>
      <c r="I1" s="36" t="s">
        <v>63</v>
      </c>
      <c r="J1" s="36" t="s">
        <v>66</v>
      </c>
      <c r="K1" s="36" t="s">
        <v>69</v>
      </c>
      <c r="L1" s="36" t="s">
        <v>76</v>
      </c>
      <c r="M1" s="36" t="s">
        <v>78</v>
      </c>
      <c r="N1" s="36" t="s">
        <v>81</v>
      </c>
      <c r="O1" s="36" t="s">
        <v>91</v>
      </c>
      <c r="P1" s="36" t="s">
        <v>101</v>
      </c>
      <c r="Q1" s="36" t="s">
        <v>109</v>
      </c>
      <c r="R1" s="36" t="s">
        <v>116</v>
      </c>
      <c r="S1" s="36" t="s">
        <v>119</v>
      </c>
      <c r="T1" s="36" t="s">
        <v>121</v>
      </c>
      <c r="U1" s="36" t="s">
        <v>124</v>
      </c>
      <c r="V1" s="36" t="s">
        <v>131</v>
      </c>
      <c r="W1" s="36" t="s">
        <v>138</v>
      </c>
      <c r="X1" s="36" t="s">
        <v>141</v>
      </c>
      <c r="Y1" s="36" t="s">
        <v>144</v>
      </c>
      <c r="Z1" s="36" t="s">
        <v>150</v>
      </c>
      <c r="AA1" s="36" t="s">
        <v>152</v>
      </c>
      <c r="AB1" s="36" t="s">
        <v>160</v>
      </c>
      <c r="AC1" s="36" t="s">
        <v>167</v>
      </c>
      <c r="AD1" s="36" t="s">
        <v>170</v>
      </c>
      <c r="AE1" s="36" t="s">
        <v>177</v>
      </c>
      <c r="AF1" s="36" t="s">
        <v>180</v>
      </c>
      <c r="AG1" s="36" t="s">
        <v>183</v>
      </c>
      <c r="AH1" s="36" t="s">
        <v>186</v>
      </c>
      <c r="AI1" s="36" t="s">
        <v>191</v>
      </c>
      <c r="AJ1" s="36" t="s">
        <v>194</v>
      </c>
      <c r="AK1" s="36" t="s">
        <v>199</v>
      </c>
      <c r="AL1" s="36" t="s">
        <v>202</v>
      </c>
    </row>
    <row r="2">
      <c r="A2" s="37">
        <v>2015.0</v>
      </c>
      <c r="B2" s="38">
        <v>1.0423548</v>
      </c>
      <c r="C2" s="38">
        <v>1.065450828</v>
      </c>
      <c r="D2" s="38">
        <v>0.916374327</v>
      </c>
      <c r="E2" s="38">
        <v>0.796930383</v>
      </c>
      <c r="F2" s="38">
        <v>1.363002609</v>
      </c>
      <c r="G2" s="38">
        <v>1.304189088</v>
      </c>
      <c r="H2" s="38">
        <v>1.43125331</v>
      </c>
      <c r="I2" s="38">
        <v>1.439791015</v>
      </c>
      <c r="J2" s="38">
        <v>0.988355341</v>
      </c>
      <c r="K2" s="38">
        <v>1.006401528</v>
      </c>
      <c r="L2" s="38">
        <v>0.978615459</v>
      </c>
      <c r="M2" s="38">
        <v>1.856618422</v>
      </c>
      <c r="N2" s="38">
        <v>1.790907742</v>
      </c>
      <c r="O2" s="38">
        <v>1.347638409</v>
      </c>
      <c r="P2" s="38">
        <v>1.575110099</v>
      </c>
      <c r="Q2" s="38">
        <v>1.138578003</v>
      </c>
      <c r="R2" s="38">
        <v>1.399046237</v>
      </c>
      <c r="S2" s="38">
        <v>1.058208184</v>
      </c>
      <c r="T2" s="38">
        <v>0.757741153</v>
      </c>
      <c r="U2" s="38">
        <v>0.725565733</v>
      </c>
      <c r="V2" s="38">
        <v>1.320158917</v>
      </c>
      <c r="W2" s="38">
        <v>1.181264409</v>
      </c>
      <c r="X2" s="38">
        <v>0.937472451</v>
      </c>
      <c r="Y2" s="38">
        <v>1.050538735</v>
      </c>
      <c r="Z2" s="38">
        <v>1.230471816</v>
      </c>
      <c r="AA2" s="38">
        <v>1.539554453</v>
      </c>
      <c r="AB2" s="38">
        <v>1.676702442</v>
      </c>
      <c r="AC2" s="38">
        <v>1.133581084</v>
      </c>
      <c r="AD2" s="38">
        <v>0.511892764</v>
      </c>
      <c r="AE2" s="38">
        <v>0.943606635</v>
      </c>
      <c r="AF2" s="38">
        <v>1.063900091</v>
      </c>
      <c r="AG2" s="38">
        <v>1.106358962</v>
      </c>
      <c r="AH2" s="38">
        <v>1.310215807</v>
      </c>
      <c r="AI2" s="38">
        <v>0.790972074</v>
      </c>
      <c r="AJ2" s="38">
        <v>1.021901583</v>
      </c>
      <c r="AK2" s="38">
        <v>0.899777987</v>
      </c>
      <c r="AL2" s="38">
        <v>1.170538277</v>
      </c>
    </row>
    <row r="3">
      <c r="A3" s="37">
        <v>2016.0</v>
      </c>
      <c r="B3" s="38">
        <v>0.940518229</v>
      </c>
      <c r="C3" s="38">
        <v>1.02307854</v>
      </c>
      <c r="D3" s="38">
        <v>0.962072345</v>
      </c>
      <c r="E3" s="38">
        <v>0.858281192</v>
      </c>
      <c r="F3" s="38">
        <v>1.122830162</v>
      </c>
      <c r="G3" s="38">
        <v>1.372262115</v>
      </c>
      <c r="H3" s="38">
        <v>1.501017337</v>
      </c>
      <c r="I3" s="38">
        <v>1.662582142</v>
      </c>
      <c r="J3" s="38">
        <v>1.115630152</v>
      </c>
      <c r="K3" s="38">
        <v>0.964008425</v>
      </c>
      <c r="L3" s="38">
        <v>1.017205713</v>
      </c>
      <c r="M3" s="38">
        <v>1.889875733</v>
      </c>
      <c r="N3" s="38">
        <v>1.897453014</v>
      </c>
      <c r="O3" s="38">
        <v>1.295181208</v>
      </c>
      <c r="P3" s="38">
        <v>1.698410179</v>
      </c>
      <c r="Q3" s="38">
        <v>1.246529677</v>
      </c>
      <c r="R3" s="38">
        <v>1.506240124</v>
      </c>
      <c r="S3" s="38">
        <v>1.020718766</v>
      </c>
      <c r="T3" s="38">
        <v>0.941134368</v>
      </c>
      <c r="U3" s="38">
        <v>0.649813287</v>
      </c>
      <c r="V3" s="38">
        <v>1.3166187</v>
      </c>
      <c r="W3" s="38">
        <v>1.210608501</v>
      </c>
      <c r="X3" s="38">
        <v>0.92631784</v>
      </c>
      <c r="Y3" s="38">
        <v>1.060860004</v>
      </c>
      <c r="Z3" s="38">
        <v>1.442979647</v>
      </c>
      <c r="AA3" s="38">
        <v>1.5939866</v>
      </c>
      <c r="AB3" s="38">
        <v>1.675255916</v>
      </c>
      <c r="AC3" s="38">
        <v>0.825731558</v>
      </c>
      <c r="AD3" s="38">
        <v>0.449054495</v>
      </c>
      <c r="AE3" s="38">
        <v>0.933714543</v>
      </c>
      <c r="AF3" s="38">
        <v>1.046810459</v>
      </c>
      <c r="AG3" s="38">
        <v>1.157003867</v>
      </c>
      <c r="AH3" s="38">
        <v>1.214118184</v>
      </c>
      <c r="AI3" s="38">
        <v>0.783502984</v>
      </c>
      <c r="AJ3" s="38">
        <v>0.985717022</v>
      </c>
      <c r="AK3" s="38">
        <v>1.037573979</v>
      </c>
      <c r="AL3" s="38">
        <v>1.24109847</v>
      </c>
    </row>
    <row r="4">
      <c r="A4" s="37">
        <v>2017.0</v>
      </c>
      <c r="B4" s="38">
        <v>1.120033187</v>
      </c>
      <c r="C4" s="38">
        <v>1.169577861</v>
      </c>
      <c r="D4" s="38">
        <v>0.973391279</v>
      </c>
      <c r="E4" s="38">
        <v>0.754301455</v>
      </c>
      <c r="F4" s="38">
        <v>1.056737947</v>
      </c>
      <c r="G4" s="38">
        <v>1.394130001</v>
      </c>
      <c r="H4" s="38">
        <v>1.767722311</v>
      </c>
      <c r="I4" s="38">
        <v>1.605657008</v>
      </c>
      <c r="J4" s="38">
        <v>1.248777075</v>
      </c>
      <c r="K4" s="38">
        <v>0.888022582</v>
      </c>
      <c r="L4" s="38">
        <v>1.134916888</v>
      </c>
      <c r="M4" s="38">
        <v>1.975837928</v>
      </c>
      <c r="N4" s="38">
        <v>1.783570449</v>
      </c>
      <c r="O4" s="38">
        <v>1.430601882</v>
      </c>
      <c r="P4" s="38">
        <v>1.739347581</v>
      </c>
      <c r="Q4" s="38">
        <v>1.249286677</v>
      </c>
      <c r="R4" s="38">
        <v>1.483763892</v>
      </c>
      <c r="S4" s="38">
        <v>0.942670272</v>
      </c>
      <c r="T4" s="38">
        <v>1.107248941</v>
      </c>
      <c r="U4" s="38">
        <v>0.648228027</v>
      </c>
      <c r="V4" s="38">
        <v>1.305165495</v>
      </c>
      <c r="W4" s="38">
        <v>1.002162666</v>
      </c>
      <c r="X4" s="38">
        <v>0.986827782</v>
      </c>
      <c r="Y4" s="38">
        <v>0.940689671</v>
      </c>
      <c r="Z4" s="38">
        <v>1.319318045</v>
      </c>
      <c r="AA4" s="38">
        <v>1.74895531</v>
      </c>
      <c r="AB4" s="38">
        <v>1.585937073</v>
      </c>
      <c r="AC4" s="38">
        <v>0.697139063</v>
      </c>
      <c r="AD4" s="38">
        <v>0.690030856</v>
      </c>
      <c r="AE4" s="38">
        <v>0.976535512</v>
      </c>
      <c r="AF4" s="38">
        <v>1.179683962</v>
      </c>
      <c r="AG4" s="38">
        <v>1.233966777</v>
      </c>
      <c r="AH4" s="38">
        <v>1.275384381</v>
      </c>
      <c r="AI4" s="38">
        <v>0.868603975</v>
      </c>
      <c r="AJ4" s="38">
        <v>0.906593957</v>
      </c>
      <c r="AK4" s="38">
        <v>1.097988118</v>
      </c>
      <c r="AL4" s="38">
        <v>1.222400284</v>
      </c>
    </row>
    <row r="5">
      <c r="A5" s="37">
        <v>2018.0</v>
      </c>
      <c r="B5" s="38">
        <v>1.138761377</v>
      </c>
      <c r="C5" s="38">
        <v>1.15447218</v>
      </c>
      <c r="D5" s="38">
        <v>1.05940381</v>
      </c>
      <c r="E5" s="38">
        <v>0.851884931</v>
      </c>
      <c r="F5" s="38">
        <v>1.070184369</v>
      </c>
      <c r="G5" s="38">
        <v>1.441745326</v>
      </c>
      <c r="H5" s="38">
        <v>1.855642722</v>
      </c>
      <c r="I5" s="38">
        <v>1.006381005</v>
      </c>
      <c r="J5" s="38">
        <v>1.258323813</v>
      </c>
      <c r="K5" s="38">
        <v>1.098629911</v>
      </c>
      <c r="L5" s="38">
        <v>1.126385437</v>
      </c>
      <c r="M5" s="38">
        <v>1.880116677</v>
      </c>
      <c r="N5" s="38">
        <v>1.830801771</v>
      </c>
      <c r="O5" s="38">
        <v>1.479539387</v>
      </c>
      <c r="P5" s="38">
        <v>1.830617692</v>
      </c>
      <c r="Q5" s="38">
        <v>1.345297033</v>
      </c>
      <c r="R5" s="38">
        <v>1.545225325</v>
      </c>
      <c r="S5" s="38">
        <v>1.04369151</v>
      </c>
      <c r="T5" s="38">
        <v>1.187828979</v>
      </c>
      <c r="U5" s="38">
        <v>0.999965073</v>
      </c>
      <c r="V5" s="38">
        <v>1.432653386</v>
      </c>
      <c r="W5" s="38">
        <v>1.189877312</v>
      </c>
      <c r="X5" s="38">
        <v>0.953997933</v>
      </c>
      <c r="Y5" s="38">
        <v>1.009554563</v>
      </c>
      <c r="Z5" s="38">
        <v>1.373599616</v>
      </c>
      <c r="AA5" s="38">
        <v>1.71314447</v>
      </c>
      <c r="AB5" s="38">
        <v>1.418561438</v>
      </c>
      <c r="AC5" s="38">
        <v>0.885298503</v>
      </c>
      <c r="AD5" s="38">
        <v>0.930083988</v>
      </c>
      <c r="AE5" s="38">
        <v>1.131211981</v>
      </c>
      <c r="AF5" s="38">
        <v>1.17831722</v>
      </c>
      <c r="AG5" s="38">
        <v>0.99317455</v>
      </c>
      <c r="AH5" s="38">
        <v>1.348337532</v>
      </c>
      <c r="AI5" s="38">
        <v>1.000770561</v>
      </c>
      <c r="AJ5" s="38">
        <v>0.833837052</v>
      </c>
      <c r="AK5" s="38">
        <v>0.865021106</v>
      </c>
      <c r="AL5" s="38">
        <v>1.25947282</v>
      </c>
    </row>
    <row r="6">
      <c r="A6" s="37">
        <v>2019.0</v>
      </c>
      <c r="B6" s="38">
        <v>1.090867135</v>
      </c>
      <c r="C6" s="38">
        <v>1.030551562</v>
      </c>
      <c r="D6" s="38">
        <v>0.988255971</v>
      </c>
      <c r="E6" s="38">
        <v>0.909368513</v>
      </c>
      <c r="F6" s="38">
        <v>1.218573756</v>
      </c>
      <c r="G6" s="38">
        <v>1.152993039</v>
      </c>
      <c r="H6" s="38">
        <v>1.792528382</v>
      </c>
      <c r="I6" s="38">
        <v>0.973995558</v>
      </c>
      <c r="J6" s="38">
        <v>0.974086767</v>
      </c>
      <c r="K6" s="38">
        <v>1.076263649</v>
      </c>
      <c r="L6" s="38">
        <v>1.302857761</v>
      </c>
      <c r="M6" s="38">
        <v>1.724115474</v>
      </c>
      <c r="N6" s="38">
        <v>2.060768111</v>
      </c>
      <c r="O6" s="38">
        <v>1.621574879</v>
      </c>
      <c r="P6" s="38">
        <v>1.850486676</v>
      </c>
      <c r="Q6" s="38">
        <v>1.573401691</v>
      </c>
      <c r="R6" s="38">
        <v>1.673399777</v>
      </c>
      <c r="S6" s="38">
        <v>1.042001994</v>
      </c>
      <c r="T6" s="38">
        <v>1.173708397</v>
      </c>
      <c r="U6" s="38">
        <v>1.070693604</v>
      </c>
      <c r="V6" s="38">
        <v>1.349313979</v>
      </c>
      <c r="W6" s="38">
        <v>1.259985957</v>
      </c>
      <c r="X6" s="38">
        <v>1.030342439</v>
      </c>
      <c r="Y6" s="38">
        <v>1.143647</v>
      </c>
      <c r="Z6" s="38">
        <v>1.650783761</v>
      </c>
      <c r="AA6" s="38">
        <v>1.824038843</v>
      </c>
      <c r="AB6" s="38">
        <v>1.367283989</v>
      </c>
      <c r="AC6" s="38">
        <v>1.06200219</v>
      </c>
      <c r="AD6" s="38">
        <v>0.712376831</v>
      </c>
      <c r="AE6" s="38">
        <v>1.308381052</v>
      </c>
      <c r="AF6" s="38">
        <v>1.161595618</v>
      </c>
      <c r="AG6" s="38">
        <v>0.98945371</v>
      </c>
      <c r="AH6" s="38">
        <v>1.384521659</v>
      </c>
      <c r="AI6" s="38">
        <v>1.06905682</v>
      </c>
      <c r="AJ6" s="38">
        <v>1.002416608</v>
      </c>
      <c r="AK6" s="38">
        <v>0.829912135</v>
      </c>
      <c r="AL6" s="38">
        <v>1.417236026</v>
      </c>
    </row>
    <row r="7">
      <c r="A7" s="37">
        <v>2020.0</v>
      </c>
      <c r="B7" s="38">
        <v>1.137112051</v>
      </c>
      <c r="C7" s="38">
        <v>1.026463513</v>
      </c>
      <c r="D7" s="38">
        <v>1.103161117</v>
      </c>
      <c r="E7" s="38">
        <v>1.001744744</v>
      </c>
      <c r="F7" s="38">
        <v>1.402193493</v>
      </c>
      <c r="G7" s="38">
        <v>1.17033735</v>
      </c>
      <c r="H7" s="38">
        <v>1.686002026</v>
      </c>
      <c r="I7" s="38">
        <v>0.887864517</v>
      </c>
      <c r="J7" s="38">
        <v>0.823176351</v>
      </c>
      <c r="K7" s="38">
        <v>1.224944011</v>
      </c>
      <c r="L7" s="38">
        <v>1.000558246</v>
      </c>
      <c r="M7" s="38">
        <v>1.772398965</v>
      </c>
      <c r="N7" s="38">
        <v>2.022589428</v>
      </c>
      <c r="O7" s="38">
        <v>1.330559719</v>
      </c>
      <c r="P7" s="38">
        <v>1.878362768</v>
      </c>
      <c r="Q7" s="38">
        <v>1.5298241</v>
      </c>
      <c r="R7" s="38">
        <v>1.671911789</v>
      </c>
      <c r="S7" s="38">
        <v>1.075547125</v>
      </c>
      <c r="T7" s="38">
        <v>0.922012058</v>
      </c>
      <c r="U7" s="38">
        <v>0.732700657</v>
      </c>
      <c r="V7" s="38">
        <v>1.443740645</v>
      </c>
      <c r="W7" s="38">
        <v>1.035503652</v>
      </c>
      <c r="X7" s="38">
        <v>1.101671727</v>
      </c>
      <c r="Y7" s="38">
        <v>1.16464195</v>
      </c>
      <c r="Z7" s="38">
        <v>1.484733443</v>
      </c>
      <c r="AA7" s="38">
        <v>1.882365684</v>
      </c>
      <c r="AB7" s="38">
        <v>1.463363924</v>
      </c>
      <c r="AC7" s="38">
        <v>1.303041254</v>
      </c>
      <c r="AD7" s="38">
        <v>0.631686398</v>
      </c>
      <c r="AE7" s="38">
        <v>1.212350635</v>
      </c>
      <c r="AF7" s="38">
        <v>1.224532386</v>
      </c>
      <c r="AG7" s="38">
        <v>1.067172356</v>
      </c>
      <c r="AH7" s="38">
        <v>1.46439219</v>
      </c>
      <c r="AI7" s="38">
        <v>0.992397144</v>
      </c>
      <c r="AJ7" s="38">
        <v>1.08228032</v>
      </c>
      <c r="AK7" s="38">
        <v>1.02543885</v>
      </c>
      <c r="AL7" s="38">
        <v>1.406812066</v>
      </c>
    </row>
    <row r="8">
      <c r="A8" s="37">
        <v>2021.0</v>
      </c>
      <c r="B8" s="38">
        <v>1.225303788</v>
      </c>
      <c r="C8" s="38">
        <v>0.994446355</v>
      </c>
      <c r="D8" s="38">
        <v>1.135190012</v>
      </c>
      <c r="E8" s="38">
        <v>1.091468038</v>
      </c>
      <c r="F8" s="38">
        <v>1.500771949</v>
      </c>
      <c r="G8" s="38">
        <v>1.447427616</v>
      </c>
      <c r="H8" s="38">
        <v>1.835276834</v>
      </c>
      <c r="I8" s="38">
        <v>1.33933023</v>
      </c>
      <c r="J8" s="38">
        <v>1.050392425</v>
      </c>
      <c r="K8" s="38">
        <v>1.19498899</v>
      </c>
      <c r="L8" s="38">
        <v>1.166282631</v>
      </c>
      <c r="M8" s="38">
        <v>1.968436353</v>
      </c>
      <c r="N8" s="38">
        <v>2.239833528</v>
      </c>
      <c r="O8" s="38">
        <v>1.329439894</v>
      </c>
      <c r="P8" s="38">
        <v>1.68090093</v>
      </c>
      <c r="Q8" s="38">
        <v>1.3662531</v>
      </c>
      <c r="R8" s="38">
        <v>1.702960162</v>
      </c>
      <c r="S8" s="38">
        <v>1.18091926</v>
      </c>
      <c r="T8" s="38">
        <v>0.985050923</v>
      </c>
      <c r="U8" s="38">
        <v>0.819785762</v>
      </c>
      <c r="V8" s="38">
        <v>1.590260539</v>
      </c>
      <c r="W8" s="38">
        <v>1.232894276</v>
      </c>
      <c r="X8" s="38">
        <v>1.086450547</v>
      </c>
      <c r="Y8" s="38">
        <v>1.287124958</v>
      </c>
      <c r="Z8" s="38">
        <v>1.360528597</v>
      </c>
      <c r="AA8" s="38">
        <v>1.994895685</v>
      </c>
      <c r="AB8" s="38">
        <v>1.544960582</v>
      </c>
      <c r="AC8" s="38">
        <v>1.048328596</v>
      </c>
      <c r="AD8" s="38">
        <v>0.642119886</v>
      </c>
      <c r="AE8" s="38">
        <v>1.266248463</v>
      </c>
      <c r="AF8" s="38">
        <v>1.266585381</v>
      </c>
      <c r="AG8" s="38">
        <v>1.240154135</v>
      </c>
      <c r="AH8" s="38">
        <v>1.638718733</v>
      </c>
      <c r="AI8" s="38">
        <v>0.963534367</v>
      </c>
      <c r="AJ8" s="38">
        <v>0.966576071</v>
      </c>
      <c r="AK8" s="38">
        <v>1.1547664</v>
      </c>
      <c r="AL8" s="38">
        <v>1.290352473</v>
      </c>
    </row>
    <row r="9">
      <c r="A9" s="37">
        <v>2022.0</v>
      </c>
      <c r="B9" s="38">
        <v>1.375816502</v>
      </c>
      <c r="C9" s="38">
        <v>1.098765843</v>
      </c>
      <c r="D9" s="38">
        <v>1.109260998</v>
      </c>
      <c r="E9" s="38">
        <v>0.995773308</v>
      </c>
      <c r="F9" s="38">
        <v>1.15455169</v>
      </c>
      <c r="G9" s="38">
        <v>1.454484926</v>
      </c>
      <c r="H9" s="38">
        <v>1.937882257</v>
      </c>
      <c r="I9" s="38">
        <v>1.522534432</v>
      </c>
      <c r="J9" s="38">
        <v>1.334298846</v>
      </c>
      <c r="K9" s="38">
        <v>1.074509729</v>
      </c>
      <c r="L9" s="38">
        <v>1.264469519</v>
      </c>
      <c r="M9" s="38">
        <v>1.987718196</v>
      </c>
      <c r="N9" s="38">
        <v>2.084807922</v>
      </c>
      <c r="O9" s="38">
        <v>1.425054155</v>
      </c>
      <c r="P9" s="38">
        <v>1.639930011</v>
      </c>
      <c r="Q9" s="38">
        <v>1.67306089</v>
      </c>
      <c r="R9" s="38">
        <v>1.692629846</v>
      </c>
      <c r="S9" s="38">
        <v>1.264875663</v>
      </c>
      <c r="T9" s="38">
        <v>1.174919116</v>
      </c>
      <c r="U9" s="38">
        <v>1.144855911</v>
      </c>
      <c r="V9" s="38">
        <v>1.829716279</v>
      </c>
      <c r="W9" s="38">
        <v>1.215222762</v>
      </c>
      <c r="X9" s="38">
        <v>1.170731789</v>
      </c>
      <c r="Y9" s="38">
        <v>1.324469222</v>
      </c>
      <c r="Z9" s="38">
        <v>1.515367508</v>
      </c>
      <c r="AA9" s="38">
        <v>2.103520419</v>
      </c>
      <c r="AB9" s="38">
        <v>1.674989783</v>
      </c>
      <c r="AC9" s="38">
        <v>1.208717704</v>
      </c>
      <c r="AD9" s="38">
        <v>0.823631965</v>
      </c>
      <c r="AE9" s="38">
        <v>1.280635654</v>
      </c>
      <c r="AF9" s="38">
        <v>1.140079004</v>
      </c>
      <c r="AG9" s="38">
        <v>1.509418613</v>
      </c>
      <c r="AH9" s="38">
        <v>1.523053299</v>
      </c>
      <c r="AI9" s="38">
        <v>1.067123543</v>
      </c>
      <c r="AJ9" s="38">
        <v>0.93461766</v>
      </c>
      <c r="AK9" s="38">
        <v>1.239233648</v>
      </c>
      <c r="AL9" s="38">
        <v>1.523173358</v>
      </c>
    </row>
    <row r="10">
      <c r="A10" s="37">
        <v>2023.0</v>
      </c>
      <c r="B10" s="38">
        <v>1.351831993</v>
      </c>
      <c r="C10" s="38">
        <v>1.228072269</v>
      </c>
      <c r="D10" s="38">
        <v>1.211646362</v>
      </c>
      <c r="E10" s="38">
        <v>0.856890414</v>
      </c>
      <c r="F10" s="38">
        <v>1.335064118</v>
      </c>
      <c r="G10" s="38">
        <v>1.358374687</v>
      </c>
      <c r="H10" s="38">
        <v>1.974694603</v>
      </c>
      <c r="I10" s="38">
        <v>1.455789857</v>
      </c>
      <c r="J10" s="38">
        <v>1.281994743</v>
      </c>
      <c r="K10" s="38">
        <v>1.206163094</v>
      </c>
      <c r="L10" s="38">
        <v>1.050140712</v>
      </c>
      <c r="M10" s="38">
        <v>2.116705195</v>
      </c>
      <c r="N10" s="38">
        <v>2.13886443</v>
      </c>
      <c r="O10" s="38">
        <v>1.550710371</v>
      </c>
      <c r="P10" s="38">
        <v>1.773372001</v>
      </c>
      <c r="Q10" s="38">
        <v>1.749798035</v>
      </c>
      <c r="R10" s="38">
        <v>1.679614658</v>
      </c>
      <c r="S10" s="38">
        <v>1.279559423</v>
      </c>
      <c r="T10" s="38">
        <v>1.263755904</v>
      </c>
      <c r="U10" s="38">
        <v>1.20649277</v>
      </c>
      <c r="V10" s="38">
        <v>1.686354968</v>
      </c>
      <c r="W10" s="38">
        <v>1.034596089</v>
      </c>
      <c r="X10" s="38">
        <v>1.128103354</v>
      </c>
      <c r="Y10" s="38">
        <v>1.243544811</v>
      </c>
      <c r="Z10" s="38">
        <v>1.549808839</v>
      </c>
      <c r="AA10" s="38">
        <v>2.088051196</v>
      </c>
      <c r="AB10" s="38">
        <v>1.65176349</v>
      </c>
      <c r="AC10" s="38">
        <v>1.432277051</v>
      </c>
      <c r="AD10" s="38">
        <v>0.961649266</v>
      </c>
      <c r="AE10" s="38">
        <v>1.203148069</v>
      </c>
      <c r="AF10" s="38">
        <v>1.154857793</v>
      </c>
      <c r="AG10" s="38">
        <v>1.403785421</v>
      </c>
      <c r="AH10" s="38">
        <v>1.591016209</v>
      </c>
      <c r="AI10" s="38">
        <v>0.763868035</v>
      </c>
      <c r="AJ10" s="38">
        <v>0.906736454</v>
      </c>
      <c r="AK10" s="38">
        <v>1.287492654</v>
      </c>
      <c r="AL10" s="38">
        <v>1.628533426</v>
      </c>
    </row>
    <row r="11">
      <c r="A11" s="37">
        <v>2024.0</v>
      </c>
      <c r="B11" s="38">
        <v>1.382429632</v>
      </c>
      <c r="C11" s="38">
        <v>1.291399874</v>
      </c>
      <c r="D11" s="38">
        <v>1.082097627</v>
      </c>
      <c r="E11" s="38">
        <v>0.961160447</v>
      </c>
      <c r="F11" s="38">
        <v>1.489946493</v>
      </c>
      <c r="G11" s="38">
        <v>1.439830572</v>
      </c>
      <c r="H11" s="38">
        <v>1.861027693</v>
      </c>
      <c r="I11" s="38">
        <v>1.501017958</v>
      </c>
      <c r="J11" s="38">
        <v>1.172453359</v>
      </c>
      <c r="K11" s="38">
        <v>1.427985688</v>
      </c>
      <c r="L11" s="38">
        <v>1.353070566</v>
      </c>
      <c r="M11" s="38">
        <v>2.241379337</v>
      </c>
      <c r="N11" s="38">
        <v>2.111816093</v>
      </c>
      <c r="O11" s="38">
        <v>1.605105342</v>
      </c>
      <c r="P11" s="38">
        <v>1.860508423</v>
      </c>
      <c r="Q11" s="38">
        <v>1.467844598</v>
      </c>
      <c r="R11" s="38">
        <v>1.537538487</v>
      </c>
      <c r="S11" s="38">
        <v>1.286455128</v>
      </c>
      <c r="T11" s="38">
        <v>1.182295148</v>
      </c>
      <c r="U11" s="38">
        <v>1.012174378</v>
      </c>
      <c r="V11" s="38">
        <v>1.6886689</v>
      </c>
      <c r="W11" s="38">
        <v>1.19619485</v>
      </c>
      <c r="X11" s="38">
        <v>1.405799979</v>
      </c>
      <c r="Y11" s="38">
        <v>1.340152456</v>
      </c>
      <c r="Z11" s="38">
        <v>1.586810114</v>
      </c>
      <c r="AA11" s="38">
        <v>2.114165936</v>
      </c>
      <c r="AB11" s="38">
        <v>1.613278833</v>
      </c>
      <c r="AC11" s="38">
        <v>1.18154486</v>
      </c>
      <c r="AD11" s="38">
        <v>1.156705993</v>
      </c>
      <c r="AE11" s="38">
        <v>1.328352644</v>
      </c>
      <c r="AF11" s="38">
        <v>1.25498882</v>
      </c>
      <c r="AG11" s="38">
        <v>1.359578573</v>
      </c>
      <c r="AH11" s="38">
        <v>1.669393837</v>
      </c>
      <c r="AI11" s="38">
        <v>0.634258806</v>
      </c>
      <c r="AJ11" s="38">
        <v>0.650775787</v>
      </c>
      <c r="AK11" s="38">
        <v>1.323338049</v>
      </c>
      <c r="AL11" s="38">
        <v>1.576868152</v>
      </c>
    </row>
    <row r="12">
      <c r="A12" s="37">
        <v>2025.0</v>
      </c>
      <c r="B12" s="38">
        <v>1.450791281</v>
      </c>
      <c r="C12" s="38">
        <v>1.246608421</v>
      </c>
      <c r="D12" s="38">
        <v>1.105131712</v>
      </c>
      <c r="E12" s="38">
        <v>1.027490298</v>
      </c>
      <c r="F12" s="38">
        <v>1.51363768</v>
      </c>
      <c r="G12" s="38">
        <v>1.60226226</v>
      </c>
      <c r="H12" s="38">
        <v>1.980823369</v>
      </c>
      <c r="I12" s="38">
        <v>1.423901539</v>
      </c>
      <c r="J12" s="38">
        <v>1.294603803</v>
      </c>
      <c r="K12" s="38">
        <v>1.453304936</v>
      </c>
      <c r="L12" s="38">
        <v>1.370100117</v>
      </c>
      <c r="M12" s="38">
        <v>2.324073907</v>
      </c>
      <c r="N12" s="38">
        <v>2.306601454</v>
      </c>
      <c r="O12" s="38">
        <v>1.683968629</v>
      </c>
      <c r="P12" s="38">
        <v>1.952314174</v>
      </c>
      <c r="Q12" s="38">
        <v>1.720614945</v>
      </c>
      <c r="R12" s="38">
        <v>1.659206959</v>
      </c>
      <c r="S12" s="38">
        <v>1.410274738</v>
      </c>
      <c r="T12" s="38">
        <v>1.181597018</v>
      </c>
      <c r="U12" s="38">
        <v>1.110146334</v>
      </c>
      <c r="V12" s="38">
        <v>1.848008181</v>
      </c>
      <c r="W12" s="38">
        <v>1.322172932</v>
      </c>
      <c r="X12" s="38">
        <v>1.348928478</v>
      </c>
      <c r="Y12" s="38">
        <v>1.278455973</v>
      </c>
      <c r="Z12" s="38">
        <v>1.635931206</v>
      </c>
      <c r="AA12" s="38">
        <v>2.235177087</v>
      </c>
      <c r="AB12" s="38">
        <v>1.81629863</v>
      </c>
      <c r="AC12" s="38">
        <v>0.978125109</v>
      </c>
      <c r="AD12" s="38">
        <v>0.83470627</v>
      </c>
      <c r="AE12" s="38">
        <v>1.278641437</v>
      </c>
      <c r="AF12" s="38">
        <v>1.285122296</v>
      </c>
      <c r="AG12" s="38">
        <v>1.368048139</v>
      </c>
      <c r="AH12" s="38">
        <v>1.707992335</v>
      </c>
      <c r="AI12" s="38">
        <v>0.640190149</v>
      </c>
      <c r="AJ12" s="38">
        <v>0.679159344</v>
      </c>
      <c r="AK12" s="38">
        <v>1.414680285</v>
      </c>
      <c r="AL12" s="38">
        <v>1.789417582</v>
      </c>
    </row>
    <row r="13">
      <c r="A13" s="37">
        <v>2026.0</v>
      </c>
      <c r="B13" s="38">
        <v>1.470984906</v>
      </c>
      <c r="C13" s="38">
        <v>1.46713325</v>
      </c>
      <c r="D13" s="38">
        <v>1.238323046</v>
      </c>
      <c r="E13" s="38">
        <v>0.940463398</v>
      </c>
      <c r="F13" s="38">
        <v>1.620926636</v>
      </c>
      <c r="G13" s="38">
        <v>1.602140951</v>
      </c>
      <c r="H13" s="38">
        <v>2.157301854</v>
      </c>
      <c r="I13" s="38">
        <v>1.4729732</v>
      </c>
      <c r="J13" s="38">
        <v>1.480354012</v>
      </c>
      <c r="K13" s="38">
        <v>1.250047522</v>
      </c>
      <c r="L13" s="38">
        <v>1.439076832</v>
      </c>
      <c r="M13" s="38">
        <v>2.137983239</v>
      </c>
      <c r="N13" s="38">
        <v>2.411499831</v>
      </c>
      <c r="O13" s="38">
        <v>1.673868364</v>
      </c>
      <c r="P13" s="38">
        <v>1.712780568</v>
      </c>
      <c r="Q13" s="38">
        <v>1.771281798</v>
      </c>
      <c r="R13" s="38">
        <v>1.810521833</v>
      </c>
      <c r="S13" s="38">
        <v>1.497732965</v>
      </c>
      <c r="T13" s="38">
        <v>1.297465028</v>
      </c>
      <c r="U13" s="38">
        <v>1.289816563</v>
      </c>
      <c r="V13" s="38">
        <v>1.883341703</v>
      </c>
      <c r="W13" s="38">
        <v>1.498105329</v>
      </c>
      <c r="X13" s="38">
        <v>1.361209726</v>
      </c>
      <c r="Y13" s="38">
        <v>1.276986946</v>
      </c>
      <c r="Z13" s="38">
        <v>1.550908734</v>
      </c>
      <c r="AA13" s="38">
        <v>2.241116378</v>
      </c>
      <c r="AB13" s="38">
        <v>1.699547592</v>
      </c>
      <c r="AC13" s="38">
        <v>0.969796883</v>
      </c>
      <c r="AD13" s="38">
        <v>0.872308049</v>
      </c>
      <c r="AE13" s="38">
        <v>1.109538888</v>
      </c>
      <c r="AF13" s="38">
        <v>1.372371706</v>
      </c>
      <c r="AG13" s="38">
        <v>1.404597386</v>
      </c>
      <c r="AH13" s="38">
        <v>1.526603547</v>
      </c>
      <c r="AI13" s="38">
        <v>0.629838596</v>
      </c>
      <c r="AJ13" s="38">
        <v>0.74768432</v>
      </c>
      <c r="AK13" s="38">
        <v>1.346335257</v>
      </c>
      <c r="AL13" s="38">
        <v>1.741493176</v>
      </c>
    </row>
    <row r="14">
      <c r="A14" s="37">
        <v>2027.0</v>
      </c>
      <c r="B14" s="38">
        <v>1.616141574</v>
      </c>
      <c r="C14" s="38">
        <v>1.604639671</v>
      </c>
      <c r="D14" s="38">
        <v>1.274716379</v>
      </c>
      <c r="E14" s="38">
        <v>1.086324641</v>
      </c>
      <c r="F14" s="38">
        <v>1.689423507</v>
      </c>
      <c r="G14" s="38">
        <v>1.552013197</v>
      </c>
      <c r="H14" s="38">
        <v>2.117377274</v>
      </c>
      <c r="I14" s="38">
        <v>1.672698231</v>
      </c>
      <c r="J14" s="38">
        <v>1.496930178</v>
      </c>
      <c r="K14" s="38">
        <v>1.259887338</v>
      </c>
      <c r="L14" s="38">
        <v>1.281276719</v>
      </c>
      <c r="M14" s="38">
        <v>2.024957876</v>
      </c>
      <c r="N14" s="38">
        <v>2.364994547</v>
      </c>
      <c r="O14" s="38">
        <v>1.648960695</v>
      </c>
      <c r="P14" s="38">
        <v>1.871398983</v>
      </c>
      <c r="Q14" s="38">
        <v>1.513170507</v>
      </c>
      <c r="R14" s="38">
        <v>1.817167001</v>
      </c>
      <c r="S14" s="38">
        <v>1.409796732</v>
      </c>
      <c r="T14" s="38">
        <v>1.205880287</v>
      </c>
      <c r="U14" s="38">
        <v>1.229539679</v>
      </c>
      <c r="V14" s="38">
        <v>1.838864438</v>
      </c>
      <c r="W14" s="38">
        <v>1.257732464</v>
      </c>
      <c r="X14" s="38">
        <v>1.370922311</v>
      </c>
      <c r="Y14" s="38">
        <v>1.30761326</v>
      </c>
      <c r="Z14" s="38">
        <v>1.464340189</v>
      </c>
      <c r="AA14" s="38">
        <v>2.25740333</v>
      </c>
      <c r="AB14" s="38">
        <v>1.708323594</v>
      </c>
      <c r="AC14" s="38">
        <v>1.08379088</v>
      </c>
      <c r="AD14" s="38">
        <v>1.02632599</v>
      </c>
      <c r="AE14" s="38">
        <v>1.216512182</v>
      </c>
      <c r="AF14" s="38">
        <v>1.251455906</v>
      </c>
      <c r="AG14" s="38">
        <v>1.428067204</v>
      </c>
      <c r="AH14" s="38">
        <v>1.534483976</v>
      </c>
      <c r="AI14" s="38">
        <v>0.709862249</v>
      </c>
      <c r="AJ14" s="38">
        <v>0.832433247</v>
      </c>
      <c r="AK14" s="38">
        <v>1.523523515</v>
      </c>
      <c r="AL14" s="38">
        <v>1.790230178</v>
      </c>
    </row>
    <row r="15">
      <c r="A15" s="37">
        <v>2028.0</v>
      </c>
      <c r="B15" s="38">
        <v>1.608167384</v>
      </c>
      <c r="C15" s="38">
        <v>1.523565301</v>
      </c>
      <c r="D15" s="38">
        <v>1.388767541</v>
      </c>
      <c r="E15" s="38">
        <v>0.946086948</v>
      </c>
      <c r="F15" s="38">
        <v>1.71872817</v>
      </c>
      <c r="G15" s="38">
        <v>1.762975407</v>
      </c>
      <c r="H15" s="38">
        <v>2.204747724</v>
      </c>
      <c r="I15" s="38">
        <v>1.747659984</v>
      </c>
      <c r="J15" s="38">
        <v>1.212394676</v>
      </c>
      <c r="K15" s="38">
        <v>1.347181959</v>
      </c>
      <c r="L15" s="38">
        <v>1.353384298</v>
      </c>
      <c r="M15" s="38">
        <v>2.119672039</v>
      </c>
      <c r="N15" s="38">
        <v>2.399844599</v>
      </c>
      <c r="O15" s="38">
        <v>1.701591808</v>
      </c>
      <c r="P15" s="38">
        <v>1.940892436</v>
      </c>
      <c r="Q15" s="38">
        <v>1.664071488</v>
      </c>
      <c r="R15" s="38">
        <v>1.870947145</v>
      </c>
      <c r="S15" s="38">
        <v>1.388211733</v>
      </c>
      <c r="T15" s="38">
        <v>1.184787298</v>
      </c>
      <c r="U15" s="38">
        <v>1.261645222</v>
      </c>
      <c r="V15" s="38">
        <v>1.928273741</v>
      </c>
      <c r="W15" s="38">
        <v>1.393743602</v>
      </c>
      <c r="X15" s="38">
        <v>1.319788297</v>
      </c>
      <c r="Y15" s="38">
        <v>1.407140349</v>
      </c>
      <c r="Z15" s="38">
        <v>1.542851354</v>
      </c>
      <c r="AA15" s="38">
        <v>2.289537075</v>
      </c>
      <c r="AB15" s="38">
        <v>1.684654936</v>
      </c>
      <c r="AC15" s="38">
        <v>1.354778803</v>
      </c>
      <c r="AD15" s="38">
        <v>1.28806125</v>
      </c>
      <c r="AE15" s="38">
        <v>1.242448088</v>
      </c>
      <c r="AF15" s="38">
        <v>1.349890499</v>
      </c>
      <c r="AG15" s="38">
        <v>1.399409023</v>
      </c>
      <c r="AH15" s="38">
        <v>1.443541709</v>
      </c>
      <c r="AI15" s="38">
        <v>1.033420871</v>
      </c>
      <c r="AJ15" s="38">
        <v>0.995941301</v>
      </c>
      <c r="AK15" s="38">
        <v>1.350240633</v>
      </c>
      <c r="AL15" s="38">
        <v>1.803002451</v>
      </c>
    </row>
    <row r="16">
      <c r="A16" s="37">
        <v>2029.0</v>
      </c>
      <c r="B16" s="38">
        <v>1.575559556</v>
      </c>
      <c r="C16" s="38">
        <v>1.629223424</v>
      </c>
      <c r="D16" s="38">
        <v>1.370765369</v>
      </c>
      <c r="E16" s="38">
        <v>0.871921918</v>
      </c>
      <c r="F16" s="38">
        <v>1.565480085</v>
      </c>
      <c r="G16" s="38">
        <v>1.784350696</v>
      </c>
      <c r="H16" s="38">
        <v>2.279466237</v>
      </c>
      <c r="I16" s="38">
        <v>1.686232389</v>
      </c>
      <c r="J16" s="38">
        <v>1.341531065</v>
      </c>
      <c r="K16" s="38">
        <v>1.421096323</v>
      </c>
      <c r="L16" s="38">
        <v>1.419425824</v>
      </c>
      <c r="M16" s="38">
        <v>2.288196519</v>
      </c>
      <c r="N16" s="38">
        <v>2.619642991</v>
      </c>
      <c r="O16" s="38">
        <v>1.807340619</v>
      </c>
      <c r="P16" s="38">
        <v>1.987638239</v>
      </c>
      <c r="Q16" s="38">
        <v>1.864873089</v>
      </c>
      <c r="R16" s="38">
        <v>1.827338521</v>
      </c>
      <c r="S16" s="38">
        <v>1.532803124</v>
      </c>
      <c r="T16" s="38">
        <v>1.187866212</v>
      </c>
      <c r="U16" s="38">
        <v>1.452656176</v>
      </c>
      <c r="V16" s="38">
        <v>1.878282646</v>
      </c>
      <c r="W16" s="38">
        <v>1.364874173</v>
      </c>
      <c r="X16" s="38">
        <v>1.379525317</v>
      </c>
      <c r="Y16" s="38">
        <v>1.36321652</v>
      </c>
      <c r="Z16" s="38">
        <v>1.567961759</v>
      </c>
      <c r="AA16" s="38">
        <v>2.222861255</v>
      </c>
      <c r="AB16" s="38">
        <v>1.790818285</v>
      </c>
      <c r="AC16" s="38">
        <v>1.408144434</v>
      </c>
      <c r="AD16" s="38">
        <v>1.377276883</v>
      </c>
      <c r="AE16" s="38">
        <v>1.452952511</v>
      </c>
      <c r="AF16" s="38">
        <v>1.350907221</v>
      </c>
      <c r="AG16" s="38">
        <v>1.507484691</v>
      </c>
      <c r="AH16" s="38">
        <v>1.597646993</v>
      </c>
      <c r="AI16" s="38">
        <v>1.072848264</v>
      </c>
      <c r="AJ16" s="38">
        <v>1.073212223</v>
      </c>
      <c r="AK16" s="38">
        <v>1.534987765</v>
      </c>
      <c r="AL16" s="38">
        <v>1.92039942</v>
      </c>
    </row>
    <row r="17">
      <c r="A17" s="37">
        <v>2030.0</v>
      </c>
      <c r="B17" s="38">
        <v>1.51384914</v>
      </c>
      <c r="C17" s="38">
        <v>1.503590951</v>
      </c>
      <c r="D17" s="38">
        <v>1.362464008</v>
      </c>
      <c r="E17" s="38">
        <v>0.825897448</v>
      </c>
      <c r="F17" s="38">
        <v>1.663147696</v>
      </c>
      <c r="G17" s="38">
        <v>1.590209363</v>
      </c>
      <c r="H17" s="38">
        <v>2.209097823</v>
      </c>
      <c r="I17" s="38">
        <v>1.553050974</v>
      </c>
      <c r="J17" s="38">
        <v>1.314816761</v>
      </c>
      <c r="K17" s="38">
        <v>1.263336175</v>
      </c>
      <c r="L17" s="38">
        <v>1.492499424</v>
      </c>
      <c r="M17" s="38">
        <v>2.331574755</v>
      </c>
      <c r="N17" s="38">
        <v>2.485674022</v>
      </c>
      <c r="O17" s="38">
        <v>1.653316707</v>
      </c>
      <c r="P17" s="38">
        <v>2.036433066</v>
      </c>
      <c r="Q17" s="38">
        <v>1.694290153</v>
      </c>
      <c r="R17" s="38">
        <v>1.877309121</v>
      </c>
      <c r="S17" s="38">
        <v>1.603029188</v>
      </c>
      <c r="T17" s="38">
        <v>1.345416853</v>
      </c>
      <c r="U17" s="38">
        <v>1.383680901</v>
      </c>
      <c r="V17" s="38">
        <v>1.895923287</v>
      </c>
      <c r="W17" s="38">
        <v>1.227157805</v>
      </c>
      <c r="X17" s="38">
        <v>1.381336206</v>
      </c>
      <c r="Y17" s="38">
        <v>1.485392059</v>
      </c>
      <c r="Z17" s="38">
        <v>1.60847242</v>
      </c>
      <c r="AA17" s="38">
        <v>2.266259343</v>
      </c>
      <c r="AB17" s="38">
        <v>1.878696474</v>
      </c>
      <c r="AC17" s="38">
        <v>1.083769474</v>
      </c>
      <c r="AD17" s="38">
        <v>0.985565347</v>
      </c>
      <c r="AE17" s="38">
        <v>1.324115285</v>
      </c>
      <c r="AF17" s="38">
        <v>1.513689207</v>
      </c>
      <c r="AG17" s="38">
        <v>1.30115764</v>
      </c>
      <c r="AH17" s="38">
        <v>1.564277464</v>
      </c>
      <c r="AI17" s="38">
        <v>1.120296631</v>
      </c>
      <c r="AJ17" s="38">
        <v>1.211826012</v>
      </c>
      <c r="AK17" s="38">
        <v>1.722833593</v>
      </c>
      <c r="AL17" s="38">
        <v>1.978618441</v>
      </c>
    </row>
    <row r="18">
      <c r="A18" s="37">
        <v>2031.0</v>
      </c>
      <c r="B18" s="38">
        <v>1.655369286</v>
      </c>
      <c r="C18" s="38">
        <v>1.564876847</v>
      </c>
      <c r="D18" s="38">
        <v>1.363630988</v>
      </c>
      <c r="E18" s="38">
        <v>1.172868845</v>
      </c>
      <c r="F18" s="38">
        <v>1.705968622</v>
      </c>
      <c r="G18" s="38">
        <v>1.663975289</v>
      </c>
      <c r="H18" s="38">
        <v>2.036905144</v>
      </c>
      <c r="I18" s="38">
        <v>1.561293053</v>
      </c>
      <c r="J18" s="38">
        <v>1.773884562</v>
      </c>
      <c r="K18" s="38">
        <v>1.517079611</v>
      </c>
      <c r="L18" s="38">
        <v>1.447617003</v>
      </c>
      <c r="M18" s="38">
        <v>2.203649105</v>
      </c>
      <c r="N18" s="38">
        <v>2.393368338</v>
      </c>
      <c r="O18" s="38">
        <v>1.626219287</v>
      </c>
      <c r="P18" s="38">
        <v>1.9196508</v>
      </c>
      <c r="Q18" s="38">
        <v>1.792297054</v>
      </c>
      <c r="R18" s="38">
        <v>1.969449334</v>
      </c>
      <c r="S18" s="38">
        <v>1.441734855</v>
      </c>
      <c r="T18" s="38">
        <v>1.246241108</v>
      </c>
      <c r="U18" s="38">
        <v>1.124171555</v>
      </c>
      <c r="V18" s="38">
        <v>1.827324382</v>
      </c>
      <c r="W18" s="38">
        <v>1.443475547</v>
      </c>
      <c r="X18" s="38">
        <v>1.378013597</v>
      </c>
      <c r="Y18" s="38">
        <v>1.543431367</v>
      </c>
      <c r="Z18" s="38">
        <v>1.55603258</v>
      </c>
      <c r="AA18" s="38">
        <v>2.336342765</v>
      </c>
      <c r="AB18" s="38">
        <v>1.943517511</v>
      </c>
      <c r="AC18" s="38">
        <v>1.006056108</v>
      </c>
      <c r="AD18" s="38">
        <v>1.00209172</v>
      </c>
      <c r="AE18" s="38">
        <v>1.269478789</v>
      </c>
      <c r="AF18" s="38">
        <v>1.475318369</v>
      </c>
      <c r="AG18" s="38">
        <v>1.464923149</v>
      </c>
      <c r="AH18" s="38">
        <v>1.681847287</v>
      </c>
      <c r="AI18" s="38">
        <v>1.115184201</v>
      </c>
      <c r="AJ18" s="38">
        <v>1.080465251</v>
      </c>
      <c r="AK18" s="38">
        <v>1.563388878</v>
      </c>
      <c r="AL18" s="38">
        <v>2.13825147</v>
      </c>
    </row>
    <row r="19">
      <c r="A19" s="37">
        <v>2032.0</v>
      </c>
      <c r="B19" s="38">
        <v>1.524579661</v>
      </c>
      <c r="C19" s="38">
        <v>1.664074498</v>
      </c>
      <c r="D19" s="38">
        <v>1.339386266</v>
      </c>
      <c r="E19" s="38">
        <v>1.204400888</v>
      </c>
      <c r="F19" s="38">
        <v>1.649593679</v>
      </c>
      <c r="G19" s="38">
        <v>1.798569188</v>
      </c>
      <c r="H19" s="38">
        <v>2.177862827</v>
      </c>
      <c r="I19" s="38">
        <v>1.739755597</v>
      </c>
      <c r="J19" s="38">
        <v>1.830309529</v>
      </c>
      <c r="K19" s="38">
        <v>1.610897668</v>
      </c>
      <c r="L19" s="38">
        <v>1.371768733</v>
      </c>
      <c r="M19" s="38">
        <v>2.351567614</v>
      </c>
      <c r="N19" s="38">
        <v>2.42449246</v>
      </c>
      <c r="O19" s="38">
        <v>1.729917302</v>
      </c>
      <c r="P19" s="38">
        <v>1.897159148</v>
      </c>
      <c r="Q19" s="38">
        <v>1.748241741</v>
      </c>
      <c r="R19" s="38">
        <v>1.961091096</v>
      </c>
      <c r="S19" s="38">
        <v>1.427537803</v>
      </c>
      <c r="T19" s="38">
        <v>1.27494798</v>
      </c>
      <c r="U19" s="38">
        <v>1.304451338</v>
      </c>
      <c r="V19" s="38">
        <v>1.950767169</v>
      </c>
      <c r="W19" s="38">
        <v>1.415750657</v>
      </c>
      <c r="X19" s="38">
        <v>1.419241879</v>
      </c>
      <c r="Y19" s="38">
        <v>1.457509627</v>
      </c>
      <c r="Z19" s="38">
        <v>1.640712584</v>
      </c>
      <c r="AA19" s="38">
        <v>2.34130367</v>
      </c>
      <c r="AB19" s="38">
        <v>2.037844691</v>
      </c>
      <c r="AC19" s="38">
        <v>1.350015353</v>
      </c>
      <c r="AD19" s="38">
        <v>1.254712865</v>
      </c>
      <c r="AE19" s="38">
        <v>1.435506676</v>
      </c>
      <c r="AF19" s="38">
        <v>1.479965338</v>
      </c>
      <c r="AG19" s="38">
        <v>1.535920885</v>
      </c>
      <c r="AH19" s="38">
        <v>1.615605515</v>
      </c>
      <c r="AI19" s="38">
        <v>1.128221439</v>
      </c>
      <c r="AJ19" s="38">
        <v>1.11458361</v>
      </c>
      <c r="AK19" s="38">
        <v>1.620468796</v>
      </c>
      <c r="AL19" s="38">
        <v>2.147306825</v>
      </c>
    </row>
    <row r="20">
      <c r="A20" s="37">
        <v>2033.0</v>
      </c>
      <c r="B20" s="38">
        <v>1.698373737</v>
      </c>
      <c r="C20" s="38">
        <v>1.774142205</v>
      </c>
      <c r="D20" s="38">
        <v>1.305535403</v>
      </c>
      <c r="E20" s="38">
        <v>1.09104983</v>
      </c>
      <c r="F20" s="38">
        <v>1.734065425</v>
      </c>
      <c r="G20" s="38">
        <v>1.7461358</v>
      </c>
      <c r="H20" s="38">
        <v>2.347935759</v>
      </c>
      <c r="I20" s="38">
        <v>1.849363542</v>
      </c>
      <c r="J20" s="38">
        <v>1.545506649</v>
      </c>
      <c r="K20" s="38">
        <v>1.568447094</v>
      </c>
      <c r="L20" s="38">
        <v>1.609112612</v>
      </c>
      <c r="M20" s="38">
        <v>2.521045547</v>
      </c>
      <c r="N20" s="38">
        <v>2.62320009</v>
      </c>
      <c r="O20" s="38">
        <v>1.736264253</v>
      </c>
      <c r="P20" s="38">
        <v>2.203094997</v>
      </c>
      <c r="Q20" s="38">
        <v>2.048898869</v>
      </c>
      <c r="R20" s="38">
        <v>1.913467152</v>
      </c>
      <c r="S20" s="38">
        <v>1.4110971</v>
      </c>
      <c r="T20" s="38">
        <v>1.153217739</v>
      </c>
      <c r="U20" s="38">
        <v>1.583071029</v>
      </c>
      <c r="V20" s="38">
        <v>1.894134716</v>
      </c>
      <c r="W20" s="38">
        <v>1.232325418</v>
      </c>
      <c r="X20" s="38">
        <v>1.342264601</v>
      </c>
      <c r="Y20" s="38">
        <v>1.533648577</v>
      </c>
      <c r="Z20" s="38">
        <v>1.943181602</v>
      </c>
      <c r="AA20" s="38">
        <v>2.274687309</v>
      </c>
      <c r="AB20" s="38">
        <v>2.135982949</v>
      </c>
      <c r="AC20" s="38">
        <v>1.564235125</v>
      </c>
      <c r="AD20" s="38">
        <v>1.495218996</v>
      </c>
      <c r="AE20" s="38">
        <v>1.442592213</v>
      </c>
      <c r="AF20" s="38">
        <v>1.564135192</v>
      </c>
      <c r="AG20" s="38">
        <v>1.457322167</v>
      </c>
      <c r="AH20" s="38">
        <v>1.651652579</v>
      </c>
      <c r="AI20" s="38">
        <v>0.868039099</v>
      </c>
      <c r="AJ20" s="38">
        <v>1.153604648</v>
      </c>
      <c r="AK20" s="38">
        <v>1.728644073</v>
      </c>
      <c r="AL20" s="38">
        <v>2.008190282</v>
      </c>
    </row>
    <row r="21">
      <c r="A21" s="37">
        <v>2034.0</v>
      </c>
      <c r="B21" s="38">
        <v>1.787617379</v>
      </c>
      <c r="C21" s="38">
        <v>1.852724302</v>
      </c>
      <c r="D21" s="38">
        <v>1.330328902</v>
      </c>
      <c r="E21" s="38">
        <v>0.902298698</v>
      </c>
      <c r="F21" s="38">
        <v>1.801965944</v>
      </c>
      <c r="G21" s="38">
        <v>1.916192171</v>
      </c>
      <c r="H21" s="38">
        <v>2.218098911</v>
      </c>
      <c r="I21" s="38">
        <v>1.901412601</v>
      </c>
      <c r="J21" s="38">
        <v>1.479156398</v>
      </c>
      <c r="K21" s="38">
        <v>1.426091956</v>
      </c>
      <c r="L21" s="38">
        <v>1.491535745</v>
      </c>
      <c r="M21" s="38">
        <v>2.515648106</v>
      </c>
      <c r="N21" s="38">
        <v>2.694185638</v>
      </c>
      <c r="O21" s="38">
        <v>1.746489826</v>
      </c>
      <c r="P21" s="38">
        <v>2.108797155</v>
      </c>
      <c r="Q21" s="38">
        <v>1.820038099</v>
      </c>
      <c r="R21" s="38">
        <v>2.085248022</v>
      </c>
      <c r="S21" s="38">
        <v>1.564988897</v>
      </c>
      <c r="T21" s="38">
        <v>1.245715426</v>
      </c>
      <c r="U21" s="38">
        <v>1.5178173</v>
      </c>
      <c r="V21" s="38">
        <v>2.044504809</v>
      </c>
      <c r="W21" s="38">
        <v>1.393902809</v>
      </c>
      <c r="X21" s="38">
        <v>1.4806939</v>
      </c>
      <c r="Y21" s="38">
        <v>1.578609968</v>
      </c>
      <c r="Z21" s="38">
        <v>1.851210416</v>
      </c>
      <c r="AA21" s="38">
        <v>2.338825156</v>
      </c>
      <c r="AB21" s="38">
        <v>2.123748088</v>
      </c>
      <c r="AC21" s="38">
        <v>1.374014013</v>
      </c>
      <c r="AD21" s="38">
        <v>1.366022331</v>
      </c>
      <c r="AE21" s="38">
        <v>1.531206329</v>
      </c>
      <c r="AF21" s="38">
        <v>1.634401471</v>
      </c>
      <c r="AG21" s="38">
        <v>1.559805112</v>
      </c>
      <c r="AH21" s="38">
        <v>1.612991297</v>
      </c>
      <c r="AI21" s="38">
        <v>1.082476388</v>
      </c>
      <c r="AJ21" s="38">
        <v>1.03094555</v>
      </c>
      <c r="AK21" s="38">
        <v>1.641092409</v>
      </c>
      <c r="AL21" s="38">
        <v>1.974546574</v>
      </c>
    </row>
    <row r="22">
      <c r="A22" s="37">
        <v>2035.0</v>
      </c>
      <c r="B22" s="38">
        <v>1.794933059</v>
      </c>
      <c r="C22" s="38">
        <v>1.759883214</v>
      </c>
      <c r="D22" s="38">
        <v>1.516663219</v>
      </c>
      <c r="E22" s="38">
        <v>0.953341114</v>
      </c>
      <c r="F22" s="38">
        <v>1.884288576</v>
      </c>
      <c r="G22" s="38">
        <v>2.00490511</v>
      </c>
      <c r="H22" s="38">
        <v>2.257627955</v>
      </c>
      <c r="I22" s="38">
        <v>2.01700545</v>
      </c>
      <c r="J22" s="38">
        <v>1.546720811</v>
      </c>
      <c r="K22" s="38">
        <v>1.416114337</v>
      </c>
      <c r="L22" s="38">
        <v>1.45724172</v>
      </c>
      <c r="M22" s="38">
        <v>2.544547327</v>
      </c>
      <c r="N22" s="38">
        <v>2.598200811</v>
      </c>
      <c r="O22" s="38">
        <v>1.909847346</v>
      </c>
      <c r="P22" s="38">
        <v>1.954547853</v>
      </c>
      <c r="Q22" s="38">
        <v>1.793377565</v>
      </c>
      <c r="R22" s="38">
        <v>2.128182656</v>
      </c>
      <c r="S22" s="38">
        <v>1.607361893</v>
      </c>
      <c r="T22" s="38">
        <v>1.385610293</v>
      </c>
      <c r="U22" s="38">
        <v>1.454735965</v>
      </c>
      <c r="V22" s="38">
        <v>2.101493604</v>
      </c>
      <c r="W22" s="38">
        <v>1.577398518</v>
      </c>
      <c r="X22" s="38">
        <v>1.491273914</v>
      </c>
      <c r="Y22" s="38">
        <v>1.574374288</v>
      </c>
      <c r="Z22" s="38">
        <v>1.833033839</v>
      </c>
      <c r="AA22" s="38">
        <v>2.582616973</v>
      </c>
      <c r="AB22" s="38">
        <v>2.044782482</v>
      </c>
      <c r="AC22" s="38">
        <v>1.318984469</v>
      </c>
      <c r="AD22" s="38">
        <v>1.104466165</v>
      </c>
      <c r="AE22" s="38">
        <v>1.508196994</v>
      </c>
      <c r="AF22" s="38">
        <v>1.334231988</v>
      </c>
      <c r="AG22" s="38">
        <v>1.584942048</v>
      </c>
      <c r="AH22" s="38">
        <v>1.703767637</v>
      </c>
      <c r="AI22" s="38">
        <v>1.246435146</v>
      </c>
      <c r="AJ22" s="38">
        <v>0.873735604</v>
      </c>
      <c r="AK22" s="38">
        <v>1.670213309</v>
      </c>
      <c r="AL22" s="38">
        <v>1.946042476</v>
      </c>
    </row>
    <row r="23">
      <c r="A23" s="37">
        <v>2036.0</v>
      </c>
      <c r="B23" s="38">
        <v>1.524748721</v>
      </c>
      <c r="C23" s="38">
        <v>1.617050074</v>
      </c>
      <c r="D23" s="38">
        <v>1.431286065</v>
      </c>
      <c r="E23" s="38">
        <v>1.162632827</v>
      </c>
      <c r="F23" s="38">
        <v>1.916929373</v>
      </c>
      <c r="G23" s="38">
        <v>1.801171466</v>
      </c>
      <c r="H23" s="38">
        <v>2.438188216</v>
      </c>
      <c r="I23" s="38">
        <v>2.061686782</v>
      </c>
      <c r="J23" s="38">
        <v>1.808705523</v>
      </c>
      <c r="K23" s="38">
        <v>1.563072669</v>
      </c>
      <c r="L23" s="38">
        <v>1.612869728</v>
      </c>
      <c r="M23" s="38">
        <v>2.499372456</v>
      </c>
      <c r="N23" s="38">
        <v>2.678991894</v>
      </c>
      <c r="O23" s="38">
        <v>1.664779016</v>
      </c>
      <c r="P23" s="38">
        <v>2.046372947</v>
      </c>
      <c r="Q23" s="38">
        <v>2.078621014</v>
      </c>
      <c r="R23" s="38">
        <v>2.124218966</v>
      </c>
      <c r="S23" s="38">
        <v>1.708560608</v>
      </c>
      <c r="T23" s="38">
        <v>1.420247845</v>
      </c>
      <c r="U23" s="38">
        <v>1.366932696</v>
      </c>
      <c r="V23" s="38">
        <v>1.842946575</v>
      </c>
      <c r="W23" s="38">
        <v>1.381454381</v>
      </c>
      <c r="X23" s="38">
        <v>1.488423905</v>
      </c>
      <c r="Y23" s="38">
        <v>1.629339997</v>
      </c>
      <c r="Z23" s="38">
        <v>1.929037795</v>
      </c>
      <c r="AA23" s="38">
        <v>2.635098817</v>
      </c>
      <c r="AB23" s="38">
        <v>2.126577731</v>
      </c>
      <c r="AC23" s="38">
        <v>1.363734229</v>
      </c>
      <c r="AD23" s="38">
        <v>1.211354677</v>
      </c>
      <c r="AE23" s="38">
        <v>1.380701025</v>
      </c>
      <c r="AF23" s="38">
        <v>1.36857859</v>
      </c>
      <c r="AG23" s="38">
        <v>1.697179959</v>
      </c>
      <c r="AH23" s="38">
        <v>1.864847351</v>
      </c>
      <c r="AI23" s="38">
        <v>1.175726615</v>
      </c>
      <c r="AJ23" s="38">
        <v>1.087821763</v>
      </c>
      <c r="AK23" s="38">
        <v>1.883191159</v>
      </c>
      <c r="AL23" s="38">
        <v>2.246815573</v>
      </c>
    </row>
    <row r="24">
      <c r="A24" s="37">
        <v>2037.0</v>
      </c>
      <c r="B24" s="38">
        <v>1.718422007</v>
      </c>
      <c r="C24" s="38">
        <v>1.673445911</v>
      </c>
      <c r="D24" s="38">
        <v>1.515790114</v>
      </c>
      <c r="E24" s="38">
        <v>1.099748439</v>
      </c>
      <c r="F24" s="38">
        <v>1.897588068</v>
      </c>
      <c r="G24" s="38">
        <v>1.891026193</v>
      </c>
      <c r="H24" s="38">
        <v>2.435195527</v>
      </c>
      <c r="I24" s="38">
        <v>2.047856188</v>
      </c>
      <c r="J24" s="38">
        <v>1.952391009</v>
      </c>
      <c r="K24" s="38">
        <v>1.616630125</v>
      </c>
      <c r="L24" s="38">
        <v>1.629176774</v>
      </c>
      <c r="M24" s="38">
        <v>2.532206358</v>
      </c>
      <c r="N24" s="38">
        <v>2.708168325</v>
      </c>
      <c r="O24" s="38">
        <v>1.591982628</v>
      </c>
      <c r="P24" s="38">
        <v>1.975696461</v>
      </c>
      <c r="Q24" s="38">
        <v>1.90684533</v>
      </c>
      <c r="R24" s="38">
        <v>2.104949615</v>
      </c>
      <c r="S24" s="38">
        <v>1.709998071</v>
      </c>
      <c r="T24" s="38">
        <v>1.481946129</v>
      </c>
      <c r="U24" s="38">
        <v>1.506547059</v>
      </c>
      <c r="V24" s="38">
        <v>2.022937492</v>
      </c>
      <c r="W24" s="38">
        <v>1.554468366</v>
      </c>
      <c r="X24" s="38">
        <v>1.480935337</v>
      </c>
      <c r="Y24" s="38">
        <v>1.532984618</v>
      </c>
      <c r="Z24" s="38">
        <v>1.964527058</v>
      </c>
      <c r="AA24" s="38">
        <v>2.602256562</v>
      </c>
      <c r="AB24" s="38">
        <v>2.128294058</v>
      </c>
      <c r="AC24" s="38">
        <v>1.450338226</v>
      </c>
      <c r="AD24" s="38">
        <v>1.34949325</v>
      </c>
      <c r="AE24" s="38">
        <v>1.473719462</v>
      </c>
      <c r="AF24" s="38">
        <v>1.483937362</v>
      </c>
      <c r="AG24" s="38">
        <v>1.87533701</v>
      </c>
      <c r="AH24" s="38">
        <v>1.952820694</v>
      </c>
      <c r="AI24" s="38">
        <v>1.2348334</v>
      </c>
      <c r="AJ24" s="38">
        <v>1.569110504</v>
      </c>
      <c r="AK24" s="38">
        <v>1.933933789</v>
      </c>
      <c r="AL24" s="38">
        <v>2.293114763</v>
      </c>
    </row>
    <row r="25">
      <c r="A25" s="37">
        <v>2038.0</v>
      </c>
      <c r="B25" s="38">
        <v>1.964961412</v>
      </c>
      <c r="C25" s="38">
        <v>1.697252795</v>
      </c>
      <c r="D25" s="38">
        <v>1.745650948</v>
      </c>
      <c r="E25" s="38">
        <v>1.100075767</v>
      </c>
      <c r="F25" s="38">
        <v>2.02590503</v>
      </c>
      <c r="G25" s="38">
        <v>2.093557366</v>
      </c>
      <c r="H25" s="38">
        <v>2.326014664</v>
      </c>
      <c r="I25" s="38">
        <v>1.872863307</v>
      </c>
      <c r="J25" s="38">
        <v>1.813615796</v>
      </c>
      <c r="K25" s="38">
        <v>1.539923115</v>
      </c>
      <c r="L25" s="38">
        <v>1.548749981</v>
      </c>
      <c r="M25" s="38">
        <v>2.539827565</v>
      </c>
      <c r="N25" s="38">
        <v>2.722162159</v>
      </c>
      <c r="O25" s="38">
        <v>1.721408804</v>
      </c>
      <c r="P25" s="38">
        <v>1.967833839</v>
      </c>
      <c r="Q25" s="38">
        <v>1.906984802</v>
      </c>
      <c r="R25" s="38">
        <v>2.367886932</v>
      </c>
      <c r="S25" s="38">
        <v>1.718273743</v>
      </c>
      <c r="T25" s="38">
        <v>1.448551996</v>
      </c>
      <c r="U25" s="38">
        <v>1.642315539</v>
      </c>
      <c r="V25" s="38">
        <v>2.04855356</v>
      </c>
      <c r="W25" s="38">
        <v>1.649209408</v>
      </c>
      <c r="X25" s="38">
        <v>1.495200089</v>
      </c>
      <c r="Y25" s="38">
        <v>1.711941863</v>
      </c>
      <c r="Z25" s="38">
        <v>2.083144862</v>
      </c>
      <c r="AA25" s="38">
        <v>2.627021766</v>
      </c>
      <c r="AB25" s="38">
        <v>2.152408653</v>
      </c>
      <c r="AC25" s="38">
        <v>1.648041475</v>
      </c>
      <c r="AD25" s="38">
        <v>1.536479255</v>
      </c>
      <c r="AE25" s="38">
        <v>1.480053218</v>
      </c>
      <c r="AF25" s="38">
        <v>1.643957475</v>
      </c>
      <c r="AG25" s="38">
        <v>1.755653906</v>
      </c>
      <c r="AH25" s="38">
        <v>2.063245651</v>
      </c>
      <c r="AI25" s="38">
        <v>1.386198126</v>
      </c>
      <c r="AJ25" s="38">
        <v>1.442053052</v>
      </c>
      <c r="AK25" s="38">
        <v>1.984927839</v>
      </c>
      <c r="AL25" s="38">
        <v>2.337609755</v>
      </c>
    </row>
    <row r="26">
      <c r="A26" s="37">
        <v>2039.0</v>
      </c>
      <c r="B26" s="38">
        <v>1.906973945</v>
      </c>
      <c r="C26" s="38">
        <v>1.891922515</v>
      </c>
      <c r="D26" s="38">
        <v>1.783538038</v>
      </c>
      <c r="E26" s="38">
        <v>1.238224265</v>
      </c>
      <c r="F26" s="38">
        <v>1.831713565</v>
      </c>
      <c r="G26" s="38">
        <v>1.925208072</v>
      </c>
      <c r="H26" s="38">
        <v>2.356325715</v>
      </c>
      <c r="I26" s="38">
        <v>1.912043855</v>
      </c>
      <c r="J26" s="38">
        <v>1.880083043</v>
      </c>
      <c r="K26" s="38">
        <v>1.625072037</v>
      </c>
      <c r="L26" s="38">
        <v>1.5835423</v>
      </c>
      <c r="M26" s="38">
        <v>2.607833108</v>
      </c>
      <c r="N26" s="38">
        <v>2.862714213</v>
      </c>
      <c r="O26" s="38">
        <v>1.872651671</v>
      </c>
      <c r="P26" s="38">
        <v>2.31159182</v>
      </c>
      <c r="Q26" s="38">
        <v>2.279976675</v>
      </c>
      <c r="R26" s="38">
        <v>2.405101505</v>
      </c>
      <c r="S26" s="38">
        <v>1.72223405</v>
      </c>
      <c r="T26" s="38">
        <v>1.403765256</v>
      </c>
      <c r="U26" s="38">
        <v>1.431788799</v>
      </c>
      <c r="V26" s="38">
        <v>2.148609015</v>
      </c>
      <c r="W26" s="38">
        <v>1.711496043</v>
      </c>
      <c r="X26" s="38">
        <v>1.424480051</v>
      </c>
      <c r="Y26" s="38">
        <v>1.786369123</v>
      </c>
      <c r="Z26" s="38">
        <v>2.122277382</v>
      </c>
      <c r="AA26" s="38">
        <v>2.66416118</v>
      </c>
      <c r="AB26" s="38">
        <v>2.179075039</v>
      </c>
      <c r="AC26" s="38">
        <v>1.425718136</v>
      </c>
      <c r="AD26" s="38">
        <v>1.378305892</v>
      </c>
      <c r="AE26" s="38">
        <v>1.390668402</v>
      </c>
      <c r="AF26" s="38">
        <v>1.816966026</v>
      </c>
      <c r="AG26" s="38">
        <v>1.763847909</v>
      </c>
      <c r="AH26" s="38">
        <v>2.167833977</v>
      </c>
      <c r="AI26" s="38">
        <v>1.264757431</v>
      </c>
      <c r="AJ26" s="38">
        <v>1.101778257</v>
      </c>
      <c r="AK26" s="38">
        <v>1.811345075</v>
      </c>
      <c r="AL26" s="38">
        <v>2.308799463</v>
      </c>
    </row>
    <row r="27">
      <c r="A27" s="37">
        <v>2040.0</v>
      </c>
      <c r="B27" s="38">
        <v>2.124022365</v>
      </c>
      <c r="C27" s="38">
        <v>1.912872985</v>
      </c>
      <c r="D27" s="38">
        <v>1.738392107</v>
      </c>
      <c r="E27" s="38">
        <v>1.407822666</v>
      </c>
      <c r="F27" s="38">
        <v>2.074211679</v>
      </c>
      <c r="G27" s="38">
        <v>2.072059473</v>
      </c>
      <c r="H27" s="38">
        <v>2.53367993</v>
      </c>
      <c r="I27" s="38">
        <v>1.797932159</v>
      </c>
      <c r="J27" s="38">
        <v>2.001571465</v>
      </c>
      <c r="K27" s="38">
        <v>1.62862826</v>
      </c>
      <c r="L27" s="38">
        <v>1.618898604</v>
      </c>
      <c r="M27" s="38">
        <v>2.675492257</v>
      </c>
      <c r="N27" s="38">
        <v>2.743744637</v>
      </c>
      <c r="O27" s="38">
        <v>1.815741754</v>
      </c>
      <c r="P27" s="38">
        <v>2.385482183</v>
      </c>
      <c r="Q27" s="38">
        <v>2.163042932</v>
      </c>
      <c r="R27" s="38">
        <v>2.224156783</v>
      </c>
      <c r="S27" s="38">
        <v>1.74449173</v>
      </c>
      <c r="T27" s="38">
        <v>1.352904589</v>
      </c>
      <c r="U27" s="38">
        <v>1.336239578</v>
      </c>
      <c r="V27" s="38">
        <v>2.321951358</v>
      </c>
      <c r="W27" s="38">
        <v>1.537593904</v>
      </c>
      <c r="X27" s="38">
        <v>1.557606794</v>
      </c>
      <c r="Y27" s="38">
        <v>1.721317031</v>
      </c>
      <c r="Z27" s="38">
        <v>2.147689305</v>
      </c>
      <c r="AA27" s="38">
        <v>2.693467875</v>
      </c>
      <c r="AB27" s="38">
        <v>2.084960576</v>
      </c>
      <c r="AC27" s="38">
        <v>1.352010994</v>
      </c>
      <c r="AD27" s="38">
        <v>1.093429125</v>
      </c>
      <c r="AE27" s="38">
        <v>1.573700151</v>
      </c>
      <c r="AF27" s="38">
        <v>1.59878674</v>
      </c>
      <c r="AG27" s="38">
        <v>1.670070197</v>
      </c>
      <c r="AH27" s="38">
        <v>2.029240307</v>
      </c>
      <c r="AI27" s="38">
        <v>1.231002235</v>
      </c>
      <c r="AJ27" s="38">
        <v>1.116768891</v>
      </c>
      <c r="AK27" s="38">
        <v>1.914062083</v>
      </c>
      <c r="AL27" s="38">
        <v>2.441348259</v>
      </c>
    </row>
    <row r="28">
      <c r="A28" s="37">
        <v>2041.0</v>
      </c>
      <c r="B28" s="38">
        <v>2.042486337</v>
      </c>
      <c r="C28" s="38">
        <v>1.890444859</v>
      </c>
      <c r="D28" s="38">
        <v>1.665954857</v>
      </c>
      <c r="E28" s="38">
        <v>1.178980839</v>
      </c>
      <c r="F28" s="38">
        <v>2.16241396</v>
      </c>
      <c r="G28" s="38">
        <v>1.822295047</v>
      </c>
      <c r="H28" s="38">
        <v>2.296450415</v>
      </c>
      <c r="I28" s="38">
        <v>2.039664371</v>
      </c>
      <c r="J28" s="38">
        <v>2.245208233</v>
      </c>
      <c r="K28" s="38">
        <v>1.533266752</v>
      </c>
      <c r="L28" s="38">
        <v>1.689470331</v>
      </c>
      <c r="M28" s="38">
        <v>2.769713186</v>
      </c>
      <c r="N28" s="38">
        <v>2.801713464</v>
      </c>
      <c r="O28" s="38">
        <v>1.935138001</v>
      </c>
      <c r="P28" s="38">
        <v>2.042767599</v>
      </c>
      <c r="Q28" s="38">
        <v>1.846278623</v>
      </c>
      <c r="R28" s="38">
        <v>2.2010011</v>
      </c>
      <c r="S28" s="38">
        <v>1.701381597</v>
      </c>
      <c r="T28" s="38">
        <v>1.394373336</v>
      </c>
      <c r="U28" s="38">
        <v>1.703952982</v>
      </c>
      <c r="V28" s="38">
        <v>2.236279118</v>
      </c>
      <c r="W28" s="38">
        <v>1.642887224</v>
      </c>
      <c r="X28" s="38">
        <v>1.696638792</v>
      </c>
      <c r="Y28" s="38">
        <v>1.730121794</v>
      </c>
      <c r="Z28" s="38">
        <v>2.1356037</v>
      </c>
      <c r="AA28" s="38">
        <v>2.717644796</v>
      </c>
      <c r="AB28" s="38">
        <v>1.958386748</v>
      </c>
      <c r="AC28" s="38">
        <v>1.563992631</v>
      </c>
      <c r="AD28" s="38">
        <v>1.092042438</v>
      </c>
      <c r="AE28" s="38">
        <v>1.599185734</v>
      </c>
      <c r="AF28" s="38">
        <v>1.614639121</v>
      </c>
      <c r="AG28" s="38">
        <v>1.683010642</v>
      </c>
      <c r="AH28" s="38">
        <v>1.882884311</v>
      </c>
      <c r="AI28" s="38">
        <v>1.126798623</v>
      </c>
      <c r="AJ28" s="38">
        <v>1.214693082</v>
      </c>
      <c r="AK28" s="38">
        <v>2.198501961</v>
      </c>
      <c r="AL28" s="38">
        <v>2.37579963</v>
      </c>
    </row>
    <row r="29">
      <c r="A29" s="37">
        <v>2042.0</v>
      </c>
      <c r="B29" s="38">
        <v>2.214666351</v>
      </c>
      <c r="C29" s="38">
        <v>1.9078409</v>
      </c>
      <c r="D29" s="38">
        <v>1.716402832</v>
      </c>
      <c r="E29" s="38">
        <v>1.284705806</v>
      </c>
      <c r="F29" s="38">
        <v>2.105116751</v>
      </c>
      <c r="G29" s="38">
        <v>1.813751394</v>
      </c>
      <c r="H29" s="38">
        <v>2.395420373</v>
      </c>
      <c r="I29" s="38">
        <v>2.155290596</v>
      </c>
      <c r="J29" s="38">
        <v>2.236631204</v>
      </c>
      <c r="K29" s="38">
        <v>1.807125924</v>
      </c>
      <c r="L29" s="38">
        <v>1.477107863</v>
      </c>
      <c r="M29" s="38">
        <v>2.650749709</v>
      </c>
      <c r="N29" s="38">
        <v>2.966252492</v>
      </c>
      <c r="O29" s="38">
        <v>1.976982391</v>
      </c>
      <c r="P29" s="38">
        <v>2.069628036</v>
      </c>
      <c r="Q29" s="38">
        <v>2.033137445</v>
      </c>
      <c r="R29" s="38">
        <v>2.432501417</v>
      </c>
      <c r="S29" s="38">
        <v>1.637862236</v>
      </c>
      <c r="T29" s="38">
        <v>1.273477302</v>
      </c>
      <c r="U29" s="38">
        <v>1.841084996</v>
      </c>
      <c r="V29" s="38">
        <v>2.256219464</v>
      </c>
      <c r="W29" s="38">
        <v>1.609837741</v>
      </c>
      <c r="X29" s="38">
        <v>1.712909846</v>
      </c>
      <c r="Y29" s="38">
        <v>1.588819843</v>
      </c>
      <c r="Z29" s="38">
        <v>2.008278068</v>
      </c>
      <c r="AA29" s="38">
        <v>2.630141987</v>
      </c>
      <c r="AB29" s="38">
        <v>2.002971204</v>
      </c>
      <c r="AC29" s="38">
        <v>1.867062778</v>
      </c>
      <c r="AD29" s="38">
        <v>1.211647744</v>
      </c>
      <c r="AE29" s="38">
        <v>1.577871309</v>
      </c>
      <c r="AF29" s="38">
        <v>1.682455251</v>
      </c>
      <c r="AG29" s="38">
        <v>1.717128888</v>
      </c>
      <c r="AH29" s="38">
        <v>1.955440238</v>
      </c>
      <c r="AI29" s="38">
        <v>1.152821077</v>
      </c>
      <c r="AJ29" s="38">
        <v>1.298883359</v>
      </c>
      <c r="AK29" s="38">
        <v>2.064943738</v>
      </c>
      <c r="AL29" s="38">
        <v>2.436286966</v>
      </c>
    </row>
    <row r="30">
      <c r="A30" s="37">
        <v>2043.0</v>
      </c>
      <c r="B30" s="38">
        <v>2.24734456</v>
      </c>
      <c r="C30" s="38">
        <v>1.909606945</v>
      </c>
      <c r="D30" s="38">
        <v>1.824601777</v>
      </c>
      <c r="E30" s="38">
        <v>1.363220356</v>
      </c>
      <c r="F30" s="38">
        <v>2.137951877</v>
      </c>
      <c r="G30" s="38">
        <v>2.123647072</v>
      </c>
      <c r="H30" s="38">
        <v>2.658566646</v>
      </c>
      <c r="I30" s="38">
        <v>2.346161039</v>
      </c>
      <c r="J30" s="38">
        <v>1.989445636</v>
      </c>
      <c r="K30" s="38">
        <v>1.783008318</v>
      </c>
      <c r="L30" s="38">
        <v>1.679985405</v>
      </c>
      <c r="M30" s="38">
        <v>2.816374793</v>
      </c>
      <c r="N30" s="38">
        <v>2.803707456</v>
      </c>
      <c r="O30" s="38">
        <v>1.811624086</v>
      </c>
      <c r="P30" s="38">
        <v>2.311207115</v>
      </c>
      <c r="Q30" s="38">
        <v>2.16562921</v>
      </c>
      <c r="R30" s="38">
        <v>2.433084666</v>
      </c>
      <c r="S30" s="38">
        <v>1.768554435</v>
      </c>
      <c r="T30" s="38">
        <v>1.376791535</v>
      </c>
      <c r="U30" s="38">
        <v>1.612368287</v>
      </c>
      <c r="V30" s="38">
        <v>2.446820182</v>
      </c>
      <c r="W30" s="38">
        <v>1.794786375</v>
      </c>
      <c r="X30" s="38">
        <v>1.781740224</v>
      </c>
      <c r="Y30" s="38">
        <v>1.631865157</v>
      </c>
      <c r="Z30" s="38">
        <v>2.075099805</v>
      </c>
      <c r="AA30" s="38">
        <v>2.816344636</v>
      </c>
      <c r="AB30" s="38">
        <v>2.043781621</v>
      </c>
      <c r="AC30" s="38">
        <v>1.617430776</v>
      </c>
      <c r="AD30" s="38">
        <v>1.542796779</v>
      </c>
      <c r="AE30" s="38">
        <v>1.406318817</v>
      </c>
      <c r="AF30" s="38">
        <v>1.80446245</v>
      </c>
      <c r="AG30" s="38">
        <v>1.739519203</v>
      </c>
      <c r="AH30" s="38">
        <v>1.894729173</v>
      </c>
      <c r="AI30" s="38">
        <v>1.393634331</v>
      </c>
      <c r="AJ30" s="38">
        <v>1.196686075</v>
      </c>
      <c r="AK30" s="38">
        <v>1.901998368</v>
      </c>
      <c r="AL30" s="38">
        <v>2.299132784</v>
      </c>
    </row>
    <row r="31">
      <c r="A31" s="37">
        <v>2044.0</v>
      </c>
      <c r="B31" s="38">
        <v>2.123709632</v>
      </c>
      <c r="C31" s="38">
        <v>1.886213103</v>
      </c>
      <c r="D31" s="38">
        <v>1.858574951</v>
      </c>
      <c r="E31" s="38">
        <v>1.237108743</v>
      </c>
      <c r="F31" s="38">
        <v>2.156936814</v>
      </c>
      <c r="G31" s="38">
        <v>2.249770819</v>
      </c>
      <c r="H31" s="38">
        <v>2.470120069</v>
      </c>
      <c r="I31" s="38">
        <v>2.325117335</v>
      </c>
      <c r="J31" s="38">
        <v>2.095906732</v>
      </c>
      <c r="K31" s="38">
        <v>1.977391276</v>
      </c>
      <c r="L31" s="38">
        <v>1.70822992</v>
      </c>
      <c r="M31" s="38">
        <v>3.003102732</v>
      </c>
      <c r="N31" s="38">
        <v>2.884414698</v>
      </c>
      <c r="O31" s="38">
        <v>1.795219428</v>
      </c>
      <c r="P31" s="38">
        <v>2.516437556</v>
      </c>
      <c r="Q31" s="38">
        <v>1.983295631</v>
      </c>
      <c r="R31" s="38">
        <v>2.252832045</v>
      </c>
      <c r="S31" s="38">
        <v>1.775492017</v>
      </c>
      <c r="T31" s="38">
        <v>1.416162828</v>
      </c>
      <c r="U31" s="38">
        <v>1.576597881</v>
      </c>
      <c r="V31" s="38">
        <v>2.463439884</v>
      </c>
      <c r="W31" s="38">
        <v>1.55033597</v>
      </c>
      <c r="X31" s="38">
        <v>1.772908654</v>
      </c>
      <c r="Y31" s="38">
        <v>1.631378455</v>
      </c>
      <c r="Z31" s="38">
        <v>2.110502519</v>
      </c>
      <c r="AA31" s="38">
        <v>2.772753653</v>
      </c>
      <c r="AB31" s="38">
        <v>2.113915024</v>
      </c>
      <c r="AC31" s="38">
        <v>1.368667082</v>
      </c>
      <c r="AD31" s="38">
        <v>1.696928652</v>
      </c>
      <c r="AE31" s="38">
        <v>1.502891559</v>
      </c>
      <c r="AF31" s="38">
        <v>1.697908653</v>
      </c>
      <c r="AG31" s="38">
        <v>1.810977424</v>
      </c>
      <c r="AH31" s="38">
        <v>2.016363853</v>
      </c>
      <c r="AI31" s="38">
        <v>1.545618766</v>
      </c>
      <c r="AJ31" s="38">
        <v>1.284329409</v>
      </c>
      <c r="AK31" s="38">
        <v>1.917430239</v>
      </c>
      <c r="AL31" s="38">
        <v>2.471463978</v>
      </c>
    </row>
    <row r="32">
      <c r="A32" s="37">
        <v>2045.0</v>
      </c>
      <c r="B32" s="38">
        <v>2.245217031</v>
      </c>
      <c r="C32" s="38">
        <v>1.896568012</v>
      </c>
      <c r="D32" s="38">
        <v>1.82861781</v>
      </c>
      <c r="E32" s="38">
        <v>1.284628396</v>
      </c>
      <c r="F32" s="38">
        <v>1.967332057</v>
      </c>
      <c r="G32" s="38">
        <v>2.224720291</v>
      </c>
      <c r="H32" s="38">
        <v>2.493356863</v>
      </c>
      <c r="I32" s="38">
        <v>2.169203441</v>
      </c>
      <c r="J32" s="38">
        <v>2.160579113</v>
      </c>
      <c r="K32" s="38">
        <v>1.887608355</v>
      </c>
      <c r="L32" s="38">
        <v>1.602754903</v>
      </c>
      <c r="M32" s="38">
        <v>2.943195301</v>
      </c>
      <c r="N32" s="38">
        <v>2.863100145</v>
      </c>
      <c r="O32" s="38">
        <v>1.935847372</v>
      </c>
      <c r="P32" s="38">
        <v>2.282641868</v>
      </c>
      <c r="Q32" s="38">
        <v>1.933118364</v>
      </c>
      <c r="R32" s="38">
        <v>2.338009042</v>
      </c>
      <c r="S32" s="38">
        <v>1.870521987</v>
      </c>
      <c r="T32" s="38">
        <v>1.397893801</v>
      </c>
      <c r="U32" s="38">
        <v>1.780183571</v>
      </c>
      <c r="V32" s="38">
        <v>2.442059189</v>
      </c>
      <c r="W32" s="38">
        <v>1.712373196</v>
      </c>
      <c r="X32" s="38">
        <v>1.81048884</v>
      </c>
      <c r="Y32" s="38">
        <v>1.697493173</v>
      </c>
      <c r="Z32" s="38">
        <v>2.15562446</v>
      </c>
      <c r="AA32" s="38">
        <v>2.833055699</v>
      </c>
      <c r="AB32" s="38">
        <v>2.237704657</v>
      </c>
      <c r="AC32" s="38">
        <v>1.514127701</v>
      </c>
      <c r="AD32" s="38">
        <v>1.361779853</v>
      </c>
      <c r="AE32" s="38">
        <v>1.590083963</v>
      </c>
      <c r="AF32" s="38">
        <v>1.808382811</v>
      </c>
      <c r="AG32" s="38">
        <v>1.972260663</v>
      </c>
      <c r="AH32" s="38">
        <v>1.977997038</v>
      </c>
      <c r="AI32" s="38">
        <v>1.189279842</v>
      </c>
      <c r="AJ32" s="38">
        <v>1.369252296</v>
      </c>
      <c r="AK32" s="38">
        <v>2.083880808</v>
      </c>
      <c r="AL32" s="38">
        <v>2.578654336</v>
      </c>
    </row>
    <row r="33">
      <c r="A33" s="37">
        <v>2046.0</v>
      </c>
      <c r="B33" s="38">
        <v>2.227358411</v>
      </c>
      <c r="C33" s="38">
        <v>2.157856183</v>
      </c>
      <c r="D33" s="38">
        <v>1.846515864</v>
      </c>
      <c r="E33" s="38">
        <v>1.18893227</v>
      </c>
      <c r="F33" s="38">
        <v>1.965835869</v>
      </c>
      <c r="G33" s="38">
        <v>2.37865338</v>
      </c>
      <c r="H33" s="38">
        <v>2.591615662</v>
      </c>
      <c r="I33" s="38">
        <v>2.159643575</v>
      </c>
      <c r="J33" s="38">
        <v>2.252161966</v>
      </c>
      <c r="K33" s="38">
        <v>1.862833696</v>
      </c>
      <c r="L33" s="38">
        <v>1.80396473</v>
      </c>
      <c r="M33" s="38">
        <v>2.944691909</v>
      </c>
      <c r="N33" s="38">
        <v>3.045105125</v>
      </c>
      <c r="O33" s="38">
        <v>2.08779439</v>
      </c>
      <c r="P33" s="38">
        <v>2.370574401</v>
      </c>
      <c r="Q33" s="38">
        <v>2.160217957</v>
      </c>
      <c r="R33" s="38">
        <v>2.428792594</v>
      </c>
      <c r="S33" s="38">
        <v>2.084535332</v>
      </c>
      <c r="T33" s="38">
        <v>1.491272711</v>
      </c>
      <c r="U33" s="38">
        <v>1.904384435</v>
      </c>
      <c r="V33" s="38">
        <v>2.433498323</v>
      </c>
      <c r="W33" s="38">
        <v>1.782673582</v>
      </c>
      <c r="X33" s="38">
        <v>1.74236413</v>
      </c>
      <c r="Y33" s="38">
        <v>1.662560823</v>
      </c>
      <c r="Z33" s="38">
        <v>2.031031253</v>
      </c>
      <c r="AA33" s="38">
        <v>2.920995883</v>
      </c>
      <c r="AB33" s="38">
        <v>2.126407429</v>
      </c>
      <c r="AC33" s="38">
        <v>1.81655334</v>
      </c>
      <c r="AD33" s="38">
        <v>1.4291756</v>
      </c>
      <c r="AE33" s="38">
        <v>1.763189988</v>
      </c>
      <c r="AF33" s="38">
        <v>1.701670494</v>
      </c>
      <c r="AG33" s="38">
        <v>1.995148022</v>
      </c>
      <c r="AH33" s="38">
        <v>2.175981016</v>
      </c>
      <c r="AI33" s="38">
        <v>1.154854113</v>
      </c>
      <c r="AJ33" s="38">
        <v>1.77051647</v>
      </c>
      <c r="AK33" s="38">
        <v>2.321568212</v>
      </c>
      <c r="AL33" s="38">
        <v>2.631570627</v>
      </c>
    </row>
    <row r="34">
      <c r="A34" s="37">
        <v>2047.0</v>
      </c>
      <c r="B34" s="38">
        <v>2.328213474</v>
      </c>
      <c r="C34" s="38">
        <v>2.186328842</v>
      </c>
      <c r="D34" s="38">
        <v>1.71198049</v>
      </c>
      <c r="E34" s="38">
        <v>1.503088947</v>
      </c>
      <c r="F34" s="38">
        <v>2.167507887</v>
      </c>
      <c r="G34" s="38">
        <v>2.439510841</v>
      </c>
      <c r="H34" s="38">
        <v>2.647437675</v>
      </c>
      <c r="I34" s="38">
        <v>2.399021778</v>
      </c>
      <c r="J34" s="38">
        <v>2.450894975</v>
      </c>
      <c r="K34" s="38">
        <v>1.889077547</v>
      </c>
      <c r="L34" s="38">
        <v>1.773124901</v>
      </c>
      <c r="M34" s="38">
        <v>3.162541429</v>
      </c>
      <c r="N34" s="38">
        <v>3.038871472</v>
      </c>
      <c r="O34" s="38">
        <v>2.143991729</v>
      </c>
      <c r="P34" s="38">
        <v>2.345584592</v>
      </c>
      <c r="Q34" s="38">
        <v>2.045691723</v>
      </c>
      <c r="R34" s="38">
        <v>2.44266367</v>
      </c>
      <c r="S34" s="38">
        <v>1.907063448</v>
      </c>
      <c r="T34" s="38">
        <v>1.586250645</v>
      </c>
      <c r="U34" s="38">
        <v>1.781352325</v>
      </c>
      <c r="V34" s="38">
        <v>2.393452855</v>
      </c>
      <c r="W34" s="38">
        <v>1.865578822</v>
      </c>
      <c r="X34" s="38">
        <v>1.717750891</v>
      </c>
      <c r="Y34" s="38">
        <v>1.621605341</v>
      </c>
      <c r="Z34" s="38">
        <v>2.173112103</v>
      </c>
      <c r="AA34" s="38">
        <v>2.960664061</v>
      </c>
      <c r="AB34" s="38">
        <v>2.304271695</v>
      </c>
      <c r="AC34" s="38">
        <v>1.784089123</v>
      </c>
      <c r="AD34" s="38">
        <v>1.55642299</v>
      </c>
      <c r="AE34" s="38">
        <v>1.860860799</v>
      </c>
      <c r="AF34" s="38">
        <v>1.728399004</v>
      </c>
      <c r="AG34" s="38">
        <v>1.979416549</v>
      </c>
      <c r="AH34" s="38">
        <v>2.147175346</v>
      </c>
      <c r="AI34" s="38">
        <v>1.364000588</v>
      </c>
      <c r="AJ34" s="38">
        <v>1.637941263</v>
      </c>
      <c r="AK34" s="38">
        <v>2.451778531</v>
      </c>
      <c r="AL34" s="38">
        <v>2.752485879</v>
      </c>
    </row>
    <row r="35">
      <c r="A35" s="37">
        <v>2048.0</v>
      </c>
      <c r="B35" s="38">
        <v>2.34190967</v>
      </c>
      <c r="C35" s="38">
        <v>2.215952153</v>
      </c>
      <c r="D35" s="38">
        <v>1.750372375</v>
      </c>
      <c r="E35" s="38">
        <v>1.4303762</v>
      </c>
      <c r="F35" s="38">
        <v>2.05839384</v>
      </c>
      <c r="G35" s="38">
        <v>2.451784519</v>
      </c>
      <c r="H35" s="38">
        <v>2.538505308</v>
      </c>
      <c r="I35" s="38">
        <v>2.622809945</v>
      </c>
      <c r="J35" s="38">
        <v>2.547405598</v>
      </c>
      <c r="K35" s="38">
        <v>1.862349809</v>
      </c>
      <c r="L35" s="38">
        <v>1.964831852</v>
      </c>
      <c r="M35" s="38">
        <v>2.930203314</v>
      </c>
      <c r="N35" s="38">
        <v>3.100540761</v>
      </c>
      <c r="O35" s="38">
        <v>1.984919288</v>
      </c>
      <c r="P35" s="38">
        <v>2.492838979</v>
      </c>
      <c r="Q35" s="38">
        <v>2.222529286</v>
      </c>
      <c r="R35" s="38">
        <v>2.405541641</v>
      </c>
      <c r="S35" s="38">
        <v>2.097991365</v>
      </c>
      <c r="T35" s="38">
        <v>1.458741989</v>
      </c>
      <c r="U35" s="38">
        <v>1.755995273</v>
      </c>
      <c r="V35" s="38">
        <v>2.577356827</v>
      </c>
      <c r="W35" s="38">
        <v>1.655757265</v>
      </c>
      <c r="X35" s="38">
        <v>1.826006578</v>
      </c>
      <c r="Y35" s="38">
        <v>1.785673556</v>
      </c>
      <c r="Z35" s="38">
        <v>2.519219239</v>
      </c>
      <c r="AA35" s="38">
        <v>2.941921565</v>
      </c>
      <c r="AB35" s="38">
        <v>2.435372228</v>
      </c>
      <c r="AC35" s="38">
        <v>1.54301924</v>
      </c>
      <c r="AD35" s="38">
        <v>1.779524101</v>
      </c>
      <c r="AE35" s="38">
        <v>1.825643364</v>
      </c>
      <c r="AF35" s="38">
        <v>1.815693434</v>
      </c>
      <c r="AG35" s="38">
        <v>2.041381427</v>
      </c>
      <c r="AH35" s="38">
        <v>2.12014346</v>
      </c>
      <c r="AI35" s="38">
        <v>1.602969322</v>
      </c>
      <c r="AJ35" s="38">
        <v>1.640144547</v>
      </c>
      <c r="AK35" s="38">
        <v>2.302151491</v>
      </c>
      <c r="AL35" s="38">
        <v>2.740293856</v>
      </c>
    </row>
    <row r="36">
      <c r="A36" s="37">
        <v>2049.0</v>
      </c>
      <c r="B36" s="38">
        <v>2.350993624</v>
      </c>
      <c r="C36" s="38">
        <v>2.301039865</v>
      </c>
      <c r="D36" s="38">
        <v>1.733792547</v>
      </c>
      <c r="E36" s="38">
        <v>1.447548375</v>
      </c>
      <c r="F36" s="38">
        <v>2.176888729</v>
      </c>
      <c r="G36" s="38">
        <v>2.442905866</v>
      </c>
      <c r="H36" s="38">
        <v>2.568793572</v>
      </c>
      <c r="I36" s="38">
        <v>2.54598545</v>
      </c>
      <c r="J36" s="38">
        <v>2.41716272</v>
      </c>
      <c r="K36" s="38">
        <v>1.990166117</v>
      </c>
      <c r="L36" s="38">
        <v>2.169447381</v>
      </c>
      <c r="M36" s="38">
        <v>2.948943294</v>
      </c>
      <c r="N36" s="38">
        <v>3.306751968</v>
      </c>
      <c r="O36" s="38">
        <v>2.218107803</v>
      </c>
      <c r="P36" s="38">
        <v>2.50470861</v>
      </c>
      <c r="Q36" s="38">
        <v>2.394666986</v>
      </c>
      <c r="R36" s="38">
        <v>2.414074236</v>
      </c>
      <c r="S36" s="38">
        <v>2.10675137</v>
      </c>
      <c r="T36" s="38">
        <v>1.643275844</v>
      </c>
      <c r="U36" s="38">
        <v>1.707631982</v>
      </c>
      <c r="V36" s="38">
        <v>2.717849615</v>
      </c>
      <c r="W36" s="38">
        <v>1.72634147</v>
      </c>
      <c r="X36" s="38">
        <v>1.826091164</v>
      </c>
      <c r="Y36" s="38">
        <v>1.759564359</v>
      </c>
      <c r="Z36" s="38">
        <v>2.497614754</v>
      </c>
      <c r="AA36" s="38">
        <v>3.030099073</v>
      </c>
      <c r="AB36" s="38">
        <v>2.15496909</v>
      </c>
      <c r="AC36" s="38">
        <v>1.552985961</v>
      </c>
      <c r="AD36" s="38">
        <v>1.655010355</v>
      </c>
      <c r="AE36" s="38">
        <v>1.75453267</v>
      </c>
      <c r="AF36" s="38">
        <v>1.942970016</v>
      </c>
      <c r="AG36" s="38">
        <v>2.044628599</v>
      </c>
      <c r="AH36" s="38">
        <v>2.135694815</v>
      </c>
      <c r="AI36" s="38">
        <v>1.676331802</v>
      </c>
      <c r="AJ36" s="38">
        <v>1.683124524</v>
      </c>
      <c r="AK36" s="38">
        <v>2.253296178</v>
      </c>
      <c r="AL36" s="38">
        <v>2.659042662</v>
      </c>
    </row>
    <row r="37">
      <c r="A37" s="37">
        <v>2050.0</v>
      </c>
      <c r="B37" s="38">
        <v>2.265289133</v>
      </c>
      <c r="C37" s="38">
        <v>2.23044779</v>
      </c>
      <c r="D37" s="38">
        <v>1.683601521</v>
      </c>
      <c r="E37" s="38">
        <v>1.390942838</v>
      </c>
      <c r="F37" s="38">
        <v>2.325110008</v>
      </c>
      <c r="G37" s="38">
        <v>2.424318185</v>
      </c>
      <c r="H37" s="38">
        <v>2.646708071</v>
      </c>
      <c r="I37" s="38">
        <v>2.389396688</v>
      </c>
      <c r="J37" s="38">
        <v>2.1753852</v>
      </c>
      <c r="K37" s="38">
        <v>2.124365439</v>
      </c>
      <c r="L37" s="38">
        <v>2.014307825</v>
      </c>
      <c r="M37" s="38">
        <v>3.01499338</v>
      </c>
      <c r="N37" s="38">
        <v>3.366797612</v>
      </c>
      <c r="O37" s="38">
        <v>2.515755804</v>
      </c>
      <c r="P37" s="38">
        <v>2.366410263</v>
      </c>
      <c r="Q37" s="38">
        <v>2.028105072</v>
      </c>
      <c r="R37" s="38">
        <v>2.443287024</v>
      </c>
      <c r="S37" s="38">
        <v>2.024073842</v>
      </c>
      <c r="T37" s="38">
        <v>1.554977707</v>
      </c>
      <c r="U37" s="38">
        <v>1.94917887</v>
      </c>
      <c r="V37" s="38">
        <v>2.624014999</v>
      </c>
      <c r="W37" s="38">
        <v>1.940558495</v>
      </c>
      <c r="X37" s="38">
        <v>1.813900544</v>
      </c>
      <c r="Y37" s="38">
        <v>1.838042418</v>
      </c>
      <c r="Z37" s="38">
        <v>2.321614787</v>
      </c>
      <c r="AA37" s="38">
        <v>3.117233408</v>
      </c>
      <c r="AB37" s="38">
        <v>2.179768846</v>
      </c>
      <c r="AC37" s="38">
        <v>1.773651764</v>
      </c>
      <c r="AD37" s="38">
        <v>1.217149635</v>
      </c>
      <c r="AE37" s="38">
        <v>1.820117833</v>
      </c>
      <c r="AF37" s="38">
        <v>1.854216121</v>
      </c>
      <c r="AG37" s="38">
        <v>2.091331395</v>
      </c>
      <c r="AH37" s="38">
        <v>2.285151946</v>
      </c>
      <c r="AI37" s="38">
        <v>1.363041657</v>
      </c>
      <c r="AJ37" s="38">
        <v>1.594181824</v>
      </c>
      <c r="AK37" s="38">
        <v>2.398677097</v>
      </c>
      <c r="AL37" s="38">
        <v>2.770450981</v>
      </c>
    </row>
    <row r="38">
      <c r="A38" s="37">
        <v>2051.0</v>
      </c>
      <c r="B38" s="38">
        <v>2.407958854</v>
      </c>
      <c r="C38" s="38">
        <v>2.233117269</v>
      </c>
      <c r="D38" s="38">
        <v>1.833708911</v>
      </c>
      <c r="E38" s="38">
        <v>1.675093878</v>
      </c>
      <c r="F38" s="38">
        <v>2.338895239</v>
      </c>
      <c r="G38" s="38">
        <v>2.465568636</v>
      </c>
      <c r="H38" s="38">
        <v>2.671145671</v>
      </c>
      <c r="I38" s="38">
        <v>2.537340933</v>
      </c>
      <c r="J38" s="38">
        <v>2.362855214</v>
      </c>
      <c r="K38" s="38">
        <v>1.911114416</v>
      </c>
      <c r="L38" s="38">
        <v>1.886240333</v>
      </c>
      <c r="M38" s="38">
        <v>3.067506715</v>
      </c>
      <c r="N38" s="38">
        <v>3.323085605</v>
      </c>
      <c r="O38" s="38">
        <v>2.347954234</v>
      </c>
      <c r="P38" s="38">
        <v>2.608057632</v>
      </c>
      <c r="Q38" s="38">
        <v>2.278663995</v>
      </c>
      <c r="R38" s="38">
        <v>2.497922573</v>
      </c>
      <c r="S38" s="38">
        <v>2.13492301</v>
      </c>
      <c r="T38" s="38">
        <v>1.614778021</v>
      </c>
      <c r="U38" s="38">
        <v>2.013664774</v>
      </c>
      <c r="V38" s="38">
        <v>2.646552946</v>
      </c>
      <c r="W38" s="38">
        <v>1.817220452</v>
      </c>
      <c r="X38" s="38">
        <v>1.700466899</v>
      </c>
      <c r="Y38" s="38">
        <v>1.784468324</v>
      </c>
      <c r="Z38" s="38">
        <v>2.464215746</v>
      </c>
      <c r="AA38" s="38">
        <v>3.090400244</v>
      </c>
      <c r="AB38" s="38">
        <v>2.402705727</v>
      </c>
      <c r="AC38" s="38">
        <v>1.998228952</v>
      </c>
      <c r="AD38" s="38">
        <v>1.258140552</v>
      </c>
      <c r="AE38" s="38">
        <v>1.97295091</v>
      </c>
      <c r="AF38" s="38">
        <v>1.936598301</v>
      </c>
      <c r="AG38" s="38">
        <v>2.049582856</v>
      </c>
      <c r="AH38" s="38">
        <v>2.277805152</v>
      </c>
      <c r="AI38" s="38">
        <v>1.439168173</v>
      </c>
      <c r="AJ38" s="38">
        <v>1.641335981</v>
      </c>
      <c r="AK38" s="38">
        <v>2.485204811</v>
      </c>
      <c r="AL38" s="38">
        <v>2.855874477</v>
      </c>
    </row>
    <row r="39">
      <c r="A39" s="37">
        <v>2052.0</v>
      </c>
      <c r="B39" s="38">
        <v>2.398256579</v>
      </c>
      <c r="C39" s="38">
        <v>2.224766597</v>
      </c>
      <c r="D39" s="38">
        <v>1.86350542</v>
      </c>
      <c r="E39" s="38">
        <v>1.729498673</v>
      </c>
      <c r="F39" s="38">
        <v>2.471175046</v>
      </c>
      <c r="G39" s="38">
        <v>2.417902565</v>
      </c>
      <c r="H39" s="38">
        <v>2.836891919</v>
      </c>
      <c r="I39" s="38">
        <v>2.663610284</v>
      </c>
      <c r="J39" s="38">
        <v>2.553439522</v>
      </c>
      <c r="K39" s="38">
        <v>2.067084448</v>
      </c>
      <c r="L39" s="38">
        <v>2.130118223</v>
      </c>
      <c r="M39" s="38">
        <v>3.209694031</v>
      </c>
      <c r="N39" s="38">
        <v>3.301448589</v>
      </c>
      <c r="O39" s="38">
        <v>2.215623478</v>
      </c>
      <c r="P39" s="38">
        <v>2.685694252</v>
      </c>
      <c r="Q39" s="38">
        <v>2.533390429</v>
      </c>
      <c r="R39" s="38">
        <v>2.499068946</v>
      </c>
      <c r="S39" s="38">
        <v>2.188622173</v>
      </c>
      <c r="T39" s="38">
        <v>1.609817608</v>
      </c>
      <c r="U39" s="38">
        <v>1.907191542</v>
      </c>
      <c r="V39" s="38">
        <v>2.647221328</v>
      </c>
      <c r="W39" s="38">
        <v>1.598675828</v>
      </c>
      <c r="X39" s="38">
        <v>1.848428536</v>
      </c>
      <c r="Y39" s="38">
        <v>1.791221125</v>
      </c>
      <c r="Z39" s="38">
        <v>2.614380782</v>
      </c>
      <c r="AA39" s="38">
        <v>3.051028548</v>
      </c>
      <c r="AB39" s="38">
        <v>2.240865578</v>
      </c>
      <c r="AC39" s="38">
        <v>1.84435476</v>
      </c>
      <c r="AD39" s="38">
        <v>1.492141238</v>
      </c>
      <c r="AE39" s="38">
        <v>1.976280278</v>
      </c>
      <c r="AF39" s="38">
        <v>1.816791195</v>
      </c>
      <c r="AG39" s="38">
        <v>2.003294017</v>
      </c>
      <c r="AH39" s="38">
        <v>2.23153445</v>
      </c>
      <c r="AI39" s="38">
        <v>1.6262006</v>
      </c>
      <c r="AJ39" s="38">
        <v>1.83462408</v>
      </c>
      <c r="AK39" s="38">
        <v>2.405847331</v>
      </c>
      <c r="AL39" s="38">
        <v>2.798428546</v>
      </c>
    </row>
    <row r="40">
      <c r="A40" s="37">
        <v>2053.0</v>
      </c>
      <c r="B40" s="38">
        <v>2.611717768</v>
      </c>
      <c r="C40" s="38">
        <v>2.177226547</v>
      </c>
      <c r="D40" s="38">
        <v>1.857702623</v>
      </c>
      <c r="E40" s="38">
        <v>1.610016388</v>
      </c>
      <c r="F40" s="38">
        <v>2.439133489</v>
      </c>
      <c r="G40" s="38">
        <v>2.242729533</v>
      </c>
      <c r="H40" s="38">
        <v>2.980522548</v>
      </c>
      <c r="I40" s="38">
        <v>2.553612197</v>
      </c>
      <c r="J40" s="38">
        <v>2.767523281</v>
      </c>
      <c r="K40" s="38">
        <v>2.194504828</v>
      </c>
      <c r="L40" s="38">
        <v>1.908283033</v>
      </c>
      <c r="M40" s="38">
        <v>3.264133353</v>
      </c>
      <c r="N40" s="38">
        <v>3.558189633</v>
      </c>
      <c r="O40" s="38">
        <v>2.305382484</v>
      </c>
      <c r="P40" s="38">
        <v>2.709796186</v>
      </c>
      <c r="Q40" s="38">
        <v>2.204486004</v>
      </c>
      <c r="R40" s="38">
        <v>2.587351146</v>
      </c>
      <c r="S40" s="38">
        <v>2.013620455</v>
      </c>
      <c r="T40" s="38">
        <v>1.798102953</v>
      </c>
      <c r="U40" s="38">
        <v>1.877978158</v>
      </c>
      <c r="V40" s="38">
        <v>2.632948317</v>
      </c>
      <c r="W40" s="38">
        <v>1.606575528</v>
      </c>
      <c r="X40" s="38">
        <v>1.750218411</v>
      </c>
      <c r="Y40" s="38">
        <v>1.691247441</v>
      </c>
      <c r="Z40" s="38">
        <v>2.493461313</v>
      </c>
      <c r="AA40" s="38">
        <v>3.034782876</v>
      </c>
      <c r="AB40" s="38">
        <v>2.356622665</v>
      </c>
      <c r="AC40" s="38">
        <v>1.675799494</v>
      </c>
      <c r="AD40" s="38">
        <v>1.74545037</v>
      </c>
      <c r="AE40" s="38">
        <v>1.797142076</v>
      </c>
      <c r="AF40" s="38">
        <v>1.91694593</v>
      </c>
      <c r="AG40" s="38">
        <v>2.161687589</v>
      </c>
      <c r="AH40" s="38">
        <v>2.352117414</v>
      </c>
      <c r="AI40" s="38">
        <v>1.403265389</v>
      </c>
      <c r="AJ40" s="38">
        <v>1.740259435</v>
      </c>
      <c r="AK40" s="38">
        <v>2.456899274</v>
      </c>
      <c r="AL40" s="38">
        <v>2.912107812</v>
      </c>
    </row>
    <row r="41">
      <c r="A41" s="37">
        <v>2054.0</v>
      </c>
      <c r="B41" s="38">
        <v>2.478502206</v>
      </c>
      <c r="C41" s="38">
        <v>2.053829486</v>
      </c>
      <c r="D41" s="38">
        <v>1.907114227</v>
      </c>
      <c r="E41" s="38">
        <v>1.593996893</v>
      </c>
      <c r="F41" s="38">
        <v>2.500780209</v>
      </c>
      <c r="G41" s="38">
        <v>2.45180049</v>
      </c>
      <c r="H41" s="38">
        <v>2.907119846</v>
      </c>
      <c r="I41" s="38">
        <v>2.526843419</v>
      </c>
      <c r="J41" s="38">
        <v>2.811864291</v>
      </c>
      <c r="K41" s="38">
        <v>2.119819367</v>
      </c>
      <c r="L41" s="38">
        <v>2.004955525</v>
      </c>
      <c r="M41" s="38">
        <v>3.148748403</v>
      </c>
      <c r="N41" s="38">
        <v>3.698869226</v>
      </c>
      <c r="O41" s="38">
        <v>2.484199089</v>
      </c>
      <c r="P41" s="38">
        <v>2.550810183</v>
      </c>
      <c r="Q41" s="38">
        <v>2.328701749</v>
      </c>
      <c r="R41" s="38">
        <v>2.662220813</v>
      </c>
      <c r="S41" s="38">
        <v>2.130843172</v>
      </c>
      <c r="T41" s="38">
        <v>1.603042969</v>
      </c>
      <c r="U41" s="38">
        <v>2.06979915</v>
      </c>
      <c r="V41" s="38">
        <v>2.756814907</v>
      </c>
      <c r="W41" s="38">
        <v>2.041493149</v>
      </c>
      <c r="X41" s="38">
        <v>1.806693383</v>
      </c>
      <c r="Y41" s="38">
        <v>1.761854425</v>
      </c>
      <c r="Z41" s="38">
        <v>2.457955618</v>
      </c>
      <c r="AA41" s="38">
        <v>3.217206821</v>
      </c>
      <c r="AB41" s="38">
        <v>2.453177075</v>
      </c>
      <c r="AC41" s="38">
        <v>1.711343733</v>
      </c>
      <c r="AD41" s="38">
        <v>1.605811439</v>
      </c>
      <c r="AE41" s="38">
        <v>1.750614619</v>
      </c>
      <c r="AF41" s="38">
        <v>1.916557195</v>
      </c>
      <c r="AG41" s="38">
        <v>2.201381839</v>
      </c>
      <c r="AH41" s="38">
        <v>2.304650509</v>
      </c>
      <c r="AI41" s="38">
        <v>1.308643978</v>
      </c>
      <c r="AJ41" s="38">
        <v>1.649529858</v>
      </c>
      <c r="AK41" s="38">
        <v>2.462074385</v>
      </c>
      <c r="AL41" s="38">
        <v>2.972157591</v>
      </c>
    </row>
    <row r="42">
      <c r="A42" s="37">
        <v>2055.0</v>
      </c>
      <c r="B42" s="38">
        <v>2.650980474</v>
      </c>
      <c r="C42" s="38">
        <v>2.156518571</v>
      </c>
      <c r="D42" s="38">
        <v>1.901336781</v>
      </c>
      <c r="E42" s="38">
        <v>1.628796186</v>
      </c>
      <c r="F42" s="38">
        <v>2.369587887</v>
      </c>
      <c r="G42" s="38">
        <v>2.661846166</v>
      </c>
      <c r="H42" s="38">
        <v>2.938447023</v>
      </c>
      <c r="I42" s="38">
        <v>2.606619601</v>
      </c>
      <c r="J42" s="38">
        <v>2.550855683</v>
      </c>
      <c r="K42" s="38">
        <v>2.07429429</v>
      </c>
      <c r="L42" s="38">
        <v>2.138012937</v>
      </c>
      <c r="M42" s="38">
        <v>3.196872849</v>
      </c>
      <c r="N42" s="38">
        <v>3.430566553</v>
      </c>
      <c r="O42" s="38">
        <v>2.341478703</v>
      </c>
      <c r="P42" s="38">
        <v>2.679767829</v>
      </c>
      <c r="Q42" s="38">
        <v>2.506010646</v>
      </c>
      <c r="R42" s="38">
        <v>2.671009248</v>
      </c>
      <c r="S42" s="38">
        <v>2.087797341</v>
      </c>
      <c r="T42" s="38">
        <v>1.702084894</v>
      </c>
      <c r="U42" s="38">
        <v>1.906024559</v>
      </c>
      <c r="V42" s="38">
        <v>2.804195916</v>
      </c>
      <c r="W42" s="38">
        <v>1.91895907</v>
      </c>
      <c r="X42" s="38">
        <v>1.907601768</v>
      </c>
      <c r="Y42" s="38">
        <v>1.751482018</v>
      </c>
      <c r="Z42" s="38">
        <v>2.443765522</v>
      </c>
      <c r="AA42" s="38">
        <v>3.211402216</v>
      </c>
      <c r="AB42" s="38">
        <v>2.270223384</v>
      </c>
      <c r="AC42" s="38">
        <v>1.992111628</v>
      </c>
      <c r="AD42" s="38">
        <v>1.676649882</v>
      </c>
      <c r="AE42" s="38">
        <v>1.703241642</v>
      </c>
      <c r="AF42" s="38">
        <v>1.945022393</v>
      </c>
      <c r="AG42" s="38">
        <v>2.154557078</v>
      </c>
      <c r="AH42" s="38">
        <v>2.370385808</v>
      </c>
      <c r="AI42" s="38">
        <v>1.389727795</v>
      </c>
      <c r="AJ42" s="38">
        <v>1.694470178</v>
      </c>
      <c r="AK42" s="38">
        <v>2.646396006</v>
      </c>
      <c r="AL42" s="38">
        <v>2.965144675</v>
      </c>
    </row>
    <row r="43">
      <c r="A43" s="37">
        <v>2056.0</v>
      </c>
      <c r="B43" s="38">
        <v>2.724287833</v>
      </c>
      <c r="C43" s="38">
        <v>2.287428676</v>
      </c>
      <c r="D43" s="38">
        <v>2.040864773</v>
      </c>
      <c r="E43" s="38">
        <v>1.541591143</v>
      </c>
      <c r="F43" s="38">
        <v>2.496506974</v>
      </c>
      <c r="G43" s="38">
        <v>2.725484125</v>
      </c>
      <c r="H43" s="38">
        <v>2.913223323</v>
      </c>
      <c r="I43" s="38">
        <v>2.624846873</v>
      </c>
      <c r="J43" s="38">
        <v>2.570979943</v>
      </c>
      <c r="K43" s="38">
        <v>2.146245742</v>
      </c>
      <c r="L43" s="38">
        <v>1.946138909</v>
      </c>
      <c r="M43" s="38">
        <v>3.422082921</v>
      </c>
      <c r="N43" s="38">
        <v>3.371497539</v>
      </c>
      <c r="O43" s="38">
        <v>2.412038746</v>
      </c>
      <c r="P43" s="38">
        <v>2.848272313</v>
      </c>
      <c r="Q43" s="38">
        <v>2.233447826</v>
      </c>
      <c r="R43" s="38">
        <v>2.401989781</v>
      </c>
      <c r="S43" s="38">
        <v>2.017322646</v>
      </c>
      <c r="T43" s="38">
        <v>1.860267812</v>
      </c>
      <c r="U43" s="38">
        <v>1.899591875</v>
      </c>
      <c r="V43" s="38">
        <v>2.769547874</v>
      </c>
      <c r="W43" s="38">
        <v>1.972790542</v>
      </c>
      <c r="X43" s="38">
        <v>1.979545405</v>
      </c>
      <c r="Y43" s="38">
        <v>1.698728246</v>
      </c>
      <c r="Z43" s="38">
        <v>2.744214039</v>
      </c>
      <c r="AA43" s="38">
        <v>3.302308205</v>
      </c>
      <c r="AB43" s="38">
        <v>2.344799945</v>
      </c>
      <c r="AC43" s="38">
        <v>2.192039451</v>
      </c>
      <c r="AD43" s="38">
        <v>1.687635253</v>
      </c>
      <c r="AE43" s="38">
        <v>1.6611088</v>
      </c>
      <c r="AF43" s="38">
        <v>1.91536765</v>
      </c>
      <c r="AG43" s="38">
        <v>2.297802062</v>
      </c>
      <c r="AH43" s="38">
        <v>2.484617732</v>
      </c>
      <c r="AI43" s="38">
        <v>1.433055593</v>
      </c>
      <c r="AJ43" s="38">
        <v>1.65918523</v>
      </c>
      <c r="AK43" s="38">
        <v>2.739237097</v>
      </c>
      <c r="AL43" s="38">
        <v>3.004956089</v>
      </c>
    </row>
    <row r="44">
      <c r="A44" s="37">
        <v>2057.0</v>
      </c>
      <c r="B44" s="38">
        <v>2.615064704</v>
      </c>
      <c r="C44" s="38">
        <v>2.419710146</v>
      </c>
      <c r="D44" s="38">
        <v>2.121888465</v>
      </c>
      <c r="E44" s="38">
        <v>1.598802517</v>
      </c>
      <c r="F44" s="38">
        <v>2.57259118</v>
      </c>
      <c r="G44" s="38">
        <v>2.577805654</v>
      </c>
      <c r="H44" s="38">
        <v>2.893435394</v>
      </c>
      <c r="I44" s="38">
        <v>2.85907134</v>
      </c>
      <c r="J44" s="38">
        <v>2.776890944</v>
      </c>
      <c r="K44" s="38">
        <v>2.262706465</v>
      </c>
      <c r="L44" s="38">
        <v>2.043753399</v>
      </c>
      <c r="M44" s="38">
        <v>3.37766905</v>
      </c>
      <c r="N44" s="38">
        <v>3.450281328</v>
      </c>
      <c r="O44" s="38">
        <v>2.508193912</v>
      </c>
      <c r="P44" s="38">
        <v>2.819125064</v>
      </c>
      <c r="Q44" s="38">
        <v>2.481889232</v>
      </c>
      <c r="R44" s="38">
        <v>2.576819936</v>
      </c>
      <c r="S44" s="38">
        <v>2.233894654</v>
      </c>
      <c r="T44" s="38">
        <v>1.931890232</v>
      </c>
      <c r="U44" s="38">
        <v>1.970911714</v>
      </c>
      <c r="V44" s="38">
        <v>2.908755655</v>
      </c>
      <c r="W44" s="38">
        <v>2.071487318</v>
      </c>
      <c r="X44" s="38">
        <v>1.996756224</v>
      </c>
      <c r="Y44" s="38">
        <v>1.735902045</v>
      </c>
      <c r="Z44" s="38">
        <v>3.006356075</v>
      </c>
      <c r="AA44" s="38">
        <v>3.190478178</v>
      </c>
      <c r="AB44" s="38">
        <v>2.389110824</v>
      </c>
      <c r="AC44" s="38">
        <v>1.87965804</v>
      </c>
      <c r="AD44" s="38">
        <v>1.820962</v>
      </c>
      <c r="AE44" s="38">
        <v>1.802755412</v>
      </c>
      <c r="AF44" s="38">
        <v>1.925049373</v>
      </c>
      <c r="AG44" s="38">
        <v>2.265279962</v>
      </c>
      <c r="AH44" s="38">
        <v>2.624918314</v>
      </c>
      <c r="AI44" s="38">
        <v>1.669144788</v>
      </c>
      <c r="AJ44" s="38">
        <v>1.493378169</v>
      </c>
      <c r="AK44" s="38">
        <v>2.742548001</v>
      </c>
      <c r="AL44" s="38">
        <v>3.080591128</v>
      </c>
    </row>
    <row r="45">
      <c r="A45" s="37">
        <v>2058.0</v>
      </c>
      <c r="B45" s="38">
        <v>2.761038459</v>
      </c>
      <c r="C45" s="38">
        <v>2.313885197</v>
      </c>
      <c r="D45" s="38">
        <v>2.141932426</v>
      </c>
      <c r="E45" s="38">
        <v>1.690845841</v>
      </c>
      <c r="F45" s="38">
        <v>2.519261708</v>
      </c>
      <c r="G45" s="38">
        <v>2.621713137</v>
      </c>
      <c r="H45" s="38">
        <v>3.028458664</v>
      </c>
      <c r="I45" s="38">
        <v>2.807585651</v>
      </c>
      <c r="J45" s="38">
        <v>3.03016499</v>
      </c>
      <c r="K45" s="38">
        <v>2.081973003</v>
      </c>
      <c r="L45" s="38">
        <v>2.049661817</v>
      </c>
      <c r="M45" s="38">
        <v>3.355655784</v>
      </c>
      <c r="N45" s="38">
        <v>3.641985013</v>
      </c>
      <c r="O45" s="38">
        <v>2.339045899</v>
      </c>
      <c r="P45" s="38">
        <v>2.886793769</v>
      </c>
      <c r="Q45" s="38">
        <v>2.627679377</v>
      </c>
      <c r="R45" s="38">
        <v>2.711200983</v>
      </c>
      <c r="S45" s="38">
        <v>2.337437114</v>
      </c>
      <c r="T45" s="38">
        <v>1.60055775</v>
      </c>
      <c r="U45" s="38">
        <v>1.905183003</v>
      </c>
      <c r="V45" s="38">
        <v>2.964724573</v>
      </c>
      <c r="W45" s="38">
        <v>1.812957986</v>
      </c>
      <c r="X45" s="38">
        <v>1.880576714</v>
      </c>
      <c r="Y45" s="38">
        <v>1.869271657</v>
      </c>
      <c r="Z45" s="38">
        <v>3.10136958</v>
      </c>
      <c r="AA45" s="38">
        <v>3.184383332</v>
      </c>
      <c r="AB45" s="38">
        <v>2.707418863</v>
      </c>
      <c r="AC45" s="38">
        <v>1.752819991</v>
      </c>
      <c r="AD45" s="38">
        <v>1.658491343</v>
      </c>
      <c r="AE45" s="38">
        <v>2.015920863</v>
      </c>
      <c r="AF45" s="38">
        <v>1.926399778</v>
      </c>
      <c r="AG45" s="38">
        <v>2.267111206</v>
      </c>
      <c r="AH45" s="38">
        <v>2.51823488</v>
      </c>
      <c r="AI45" s="38">
        <v>1.577590825</v>
      </c>
      <c r="AJ45" s="38">
        <v>1.665968305</v>
      </c>
      <c r="AK45" s="38">
        <v>2.631024562</v>
      </c>
      <c r="AL45" s="38">
        <v>3.154850453</v>
      </c>
    </row>
    <row r="46">
      <c r="A46" s="37">
        <v>2059.0</v>
      </c>
      <c r="B46" s="38">
        <v>2.861879987</v>
      </c>
      <c r="C46" s="38">
        <v>2.533309496</v>
      </c>
      <c r="D46" s="38">
        <v>2.185826223</v>
      </c>
      <c r="E46" s="38">
        <v>1.749058086</v>
      </c>
      <c r="F46" s="38">
        <v>2.489003998</v>
      </c>
      <c r="G46" s="38">
        <v>2.693647528</v>
      </c>
      <c r="H46" s="38">
        <v>3.077055399</v>
      </c>
      <c r="I46" s="38">
        <v>2.691973012</v>
      </c>
      <c r="J46" s="38">
        <v>2.988707165</v>
      </c>
      <c r="K46" s="38">
        <v>2.240582863</v>
      </c>
      <c r="L46" s="38">
        <v>2.153297563</v>
      </c>
      <c r="M46" s="38">
        <v>3.410002934</v>
      </c>
      <c r="N46" s="38">
        <v>3.699817665</v>
      </c>
      <c r="O46" s="38">
        <v>2.511225946</v>
      </c>
      <c r="P46" s="38">
        <v>2.915677437</v>
      </c>
      <c r="Q46" s="38">
        <v>2.340275294</v>
      </c>
      <c r="R46" s="38">
        <v>2.831165778</v>
      </c>
      <c r="S46" s="38">
        <v>2.124373232</v>
      </c>
      <c r="T46" s="38">
        <v>1.823695548</v>
      </c>
      <c r="U46" s="38">
        <v>1.968021082</v>
      </c>
      <c r="V46" s="38">
        <v>2.893621194</v>
      </c>
      <c r="W46" s="38">
        <v>2.074667955</v>
      </c>
      <c r="X46" s="38">
        <v>1.96756598</v>
      </c>
      <c r="Y46" s="38">
        <v>1.93368952</v>
      </c>
      <c r="Z46" s="38">
        <v>2.615530256</v>
      </c>
      <c r="AA46" s="38">
        <v>3.227996159</v>
      </c>
      <c r="AB46" s="38">
        <v>2.536259928</v>
      </c>
      <c r="AC46" s="38">
        <v>2.030425693</v>
      </c>
      <c r="AD46" s="38">
        <v>1.656159972</v>
      </c>
      <c r="AE46" s="38">
        <v>2.069235171</v>
      </c>
      <c r="AF46" s="38">
        <v>1.85963279</v>
      </c>
      <c r="AG46" s="38">
        <v>2.406907892</v>
      </c>
      <c r="AH46" s="38">
        <v>2.439201379</v>
      </c>
      <c r="AI46" s="38">
        <v>1.604921254</v>
      </c>
      <c r="AJ46" s="38">
        <v>1.782946108</v>
      </c>
      <c r="AK46" s="38">
        <v>2.762545938</v>
      </c>
      <c r="AL46" s="38">
        <v>3.193292966</v>
      </c>
    </row>
    <row r="47">
      <c r="A47" s="37">
        <v>2060.0</v>
      </c>
      <c r="B47" s="38">
        <v>2.558062699</v>
      </c>
      <c r="C47" s="38">
        <v>2.329683227</v>
      </c>
      <c r="D47" s="38">
        <v>2.195186488</v>
      </c>
      <c r="E47" s="38">
        <v>1.627984203</v>
      </c>
      <c r="F47" s="38">
        <v>2.687875733</v>
      </c>
      <c r="G47" s="38">
        <v>2.682706718</v>
      </c>
      <c r="H47" s="38">
        <v>3.035943895</v>
      </c>
      <c r="I47" s="38">
        <v>2.634100455</v>
      </c>
      <c r="J47" s="38">
        <v>2.739890169</v>
      </c>
      <c r="K47" s="38">
        <v>2.272823276</v>
      </c>
      <c r="L47" s="38">
        <v>2.359664478</v>
      </c>
      <c r="M47" s="38">
        <v>3.27221787</v>
      </c>
      <c r="N47" s="38">
        <v>3.561487055</v>
      </c>
      <c r="O47" s="38">
        <v>2.728690492</v>
      </c>
      <c r="P47" s="38">
        <v>2.943054549</v>
      </c>
      <c r="Q47" s="38">
        <v>2.646891606</v>
      </c>
      <c r="R47" s="38">
        <v>2.880471063</v>
      </c>
      <c r="S47" s="38">
        <v>2.251887914</v>
      </c>
      <c r="T47" s="38">
        <v>1.939547306</v>
      </c>
      <c r="U47" s="38">
        <v>2.154631926</v>
      </c>
      <c r="V47" s="38">
        <v>2.909942856</v>
      </c>
      <c r="W47" s="38">
        <v>1.910942267</v>
      </c>
      <c r="X47" s="38">
        <v>2.018634796</v>
      </c>
      <c r="Y47" s="38">
        <v>1.845238067</v>
      </c>
      <c r="Z47" s="38">
        <v>2.806415151</v>
      </c>
      <c r="AA47" s="38">
        <v>3.268221896</v>
      </c>
      <c r="AB47" s="38">
        <v>2.577694885</v>
      </c>
      <c r="AC47" s="38">
        <v>2.270090391</v>
      </c>
      <c r="AD47" s="38">
        <v>1.889079998</v>
      </c>
      <c r="AE47" s="38">
        <v>1.933704851</v>
      </c>
      <c r="AF47" s="38">
        <v>2.013433875</v>
      </c>
      <c r="AG47" s="38">
        <v>2.290884482</v>
      </c>
      <c r="AH47" s="38">
        <v>2.423915054</v>
      </c>
      <c r="AI47" s="38">
        <v>1.634455134</v>
      </c>
      <c r="AJ47" s="38">
        <v>1.838315278</v>
      </c>
      <c r="AK47" s="38">
        <v>2.899666579</v>
      </c>
      <c r="AL47" s="38">
        <v>3.097235844</v>
      </c>
    </row>
    <row r="48">
      <c r="A48" s="37">
        <v>2061.0</v>
      </c>
      <c r="B48" s="38">
        <v>2.775556038</v>
      </c>
      <c r="C48" s="38">
        <v>2.35622189</v>
      </c>
      <c r="D48" s="38">
        <v>2.119118357</v>
      </c>
      <c r="E48" s="38">
        <v>1.812475432</v>
      </c>
      <c r="F48" s="38">
        <v>2.633283822</v>
      </c>
      <c r="G48" s="38">
        <v>2.736886101</v>
      </c>
      <c r="H48" s="38">
        <v>2.881047146</v>
      </c>
      <c r="I48" s="38">
        <v>2.705434187</v>
      </c>
      <c r="J48" s="38">
        <v>2.751848991</v>
      </c>
      <c r="K48" s="38">
        <v>2.248053227</v>
      </c>
      <c r="L48" s="38">
        <v>2.308542294</v>
      </c>
      <c r="M48" s="38">
        <v>3.431171235</v>
      </c>
      <c r="N48" s="38">
        <v>3.594784206</v>
      </c>
      <c r="O48" s="38">
        <v>2.510624711</v>
      </c>
      <c r="P48" s="38">
        <v>2.762731347</v>
      </c>
      <c r="Q48" s="38">
        <v>2.445954063</v>
      </c>
      <c r="R48" s="38">
        <v>2.776933297</v>
      </c>
      <c r="S48" s="38">
        <v>2.354852849</v>
      </c>
      <c r="T48" s="38">
        <v>1.996953461</v>
      </c>
      <c r="U48" s="38">
        <v>2.224171475</v>
      </c>
      <c r="V48" s="38">
        <v>3.020272535</v>
      </c>
      <c r="W48" s="38">
        <v>1.9769976</v>
      </c>
      <c r="X48" s="38">
        <v>2.044530716</v>
      </c>
      <c r="Y48" s="38">
        <v>1.828887595</v>
      </c>
      <c r="Z48" s="38">
        <v>2.998160502</v>
      </c>
      <c r="AA48" s="38">
        <v>3.295339741</v>
      </c>
      <c r="AB48" s="38">
        <v>2.57302007</v>
      </c>
      <c r="AC48" s="38">
        <v>1.943457481</v>
      </c>
      <c r="AD48" s="38">
        <v>1.93360739</v>
      </c>
      <c r="AE48" s="38">
        <v>1.794553203</v>
      </c>
      <c r="AF48" s="38">
        <v>1.896252787</v>
      </c>
      <c r="AG48" s="38">
        <v>2.2758081</v>
      </c>
      <c r="AH48" s="38">
        <v>2.502855545</v>
      </c>
      <c r="AI48" s="38">
        <v>1.605119728</v>
      </c>
      <c r="AJ48" s="38">
        <v>1.748147401</v>
      </c>
      <c r="AK48" s="38">
        <v>2.755612627</v>
      </c>
      <c r="AL48" s="38">
        <v>3.249179518</v>
      </c>
    </row>
    <row r="49">
      <c r="A49" s="37">
        <v>2062.0</v>
      </c>
      <c r="B49" s="38">
        <v>2.923635208</v>
      </c>
      <c r="C49" s="38">
        <v>2.547944151</v>
      </c>
      <c r="D49" s="38">
        <v>2.067300715</v>
      </c>
      <c r="E49" s="38">
        <v>1.78306561</v>
      </c>
      <c r="F49" s="38">
        <v>2.692308483</v>
      </c>
      <c r="G49" s="38">
        <v>2.605427155</v>
      </c>
      <c r="H49" s="38">
        <v>3.069001394</v>
      </c>
      <c r="I49" s="38">
        <v>2.773360406</v>
      </c>
      <c r="J49" s="38">
        <v>2.938927737</v>
      </c>
      <c r="K49" s="38">
        <v>2.244377466</v>
      </c>
      <c r="L49" s="38">
        <v>2.276172939</v>
      </c>
      <c r="M49" s="38">
        <v>3.489164855</v>
      </c>
      <c r="N49" s="38">
        <v>3.598126944</v>
      </c>
      <c r="O49" s="38">
        <v>2.590736663</v>
      </c>
      <c r="P49" s="38">
        <v>2.745955112</v>
      </c>
      <c r="Q49" s="38">
        <v>2.384226923</v>
      </c>
      <c r="R49" s="38">
        <v>2.632605838</v>
      </c>
      <c r="S49" s="38">
        <v>2.311295796</v>
      </c>
      <c r="T49" s="38">
        <v>1.774224831</v>
      </c>
      <c r="U49" s="38">
        <v>2.141760426</v>
      </c>
      <c r="V49" s="38">
        <v>3.124375221</v>
      </c>
      <c r="W49" s="38">
        <v>2.128439756</v>
      </c>
      <c r="X49" s="38">
        <v>2.157663987</v>
      </c>
      <c r="Y49" s="38">
        <v>1.966470048</v>
      </c>
      <c r="Z49" s="38">
        <v>2.947333499</v>
      </c>
      <c r="AA49" s="38">
        <v>3.343940709</v>
      </c>
      <c r="AB49" s="38">
        <v>2.77614081</v>
      </c>
      <c r="AC49" s="38">
        <v>1.787292221</v>
      </c>
      <c r="AD49" s="38">
        <v>1.548189974</v>
      </c>
      <c r="AE49" s="38">
        <v>1.810336118</v>
      </c>
      <c r="AF49" s="38">
        <v>1.97490389</v>
      </c>
      <c r="AG49" s="38">
        <v>2.493236858</v>
      </c>
      <c r="AH49" s="38">
        <v>2.533288116</v>
      </c>
      <c r="AI49" s="38">
        <v>1.681701705</v>
      </c>
      <c r="AJ49" s="38">
        <v>1.782926552</v>
      </c>
      <c r="AK49" s="38">
        <v>2.840665455</v>
      </c>
      <c r="AL49" s="38">
        <v>3.391685754</v>
      </c>
    </row>
    <row r="50">
      <c r="A50" s="37">
        <v>2063.0</v>
      </c>
      <c r="B50" s="38">
        <v>2.768334908</v>
      </c>
      <c r="C50" s="38">
        <v>2.479479251</v>
      </c>
      <c r="D50" s="38">
        <v>2.211833706</v>
      </c>
      <c r="E50" s="38">
        <v>1.738344523</v>
      </c>
      <c r="F50" s="38">
        <v>2.580655579</v>
      </c>
      <c r="G50" s="38">
        <v>2.579715449</v>
      </c>
      <c r="H50" s="38">
        <v>3.020304936</v>
      </c>
      <c r="I50" s="38">
        <v>2.984063489</v>
      </c>
      <c r="J50" s="38">
        <v>3.092817637</v>
      </c>
      <c r="K50" s="38">
        <v>2.503705719</v>
      </c>
      <c r="L50" s="38">
        <v>2.410603524</v>
      </c>
      <c r="M50" s="38">
        <v>3.442640879</v>
      </c>
      <c r="N50" s="38">
        <v>3.639160002</v>
      </c>
      <c r="O50" s="38">
        <v>2.755710136</v>
      </c>
      <c r="P50" s="38">
        <v>2.882792036</v>
      </c>
      <c r="Q50" s="38">
        <v>2.785198265</v>
      </c>
      <c r="R50" s="38">
        <v>2.724848906</v>
      </c>
      <c r="S50" s="38">
        <v>2.235862538</v>
      </c>
      <c r="T50" s="38">
        <v>1.863033028</v>
      </c>
      <c r="U50" s="38">
        <v>1.942254427</v>
      </c>
      <c r="V50" s="38">
        <v>2.916689732</v>
      </c>
      <c r="W50" s="38">
        <v>2.095937899</v>
      </c>
      <c r="X50" s="38">
        <v>2.034329121</v>
      </c>
      <c r="Y50" s="38">
        <v>1.893786427</v>
      </c>
      <c r="Z50" s="38">
        <v>2.856211146</v>
      </c>
      <c r="AA50" s="38">
        <v>3.316118081</v>
      </c>
      <c r="AB50" s="38">
        <v>2.880237473</v>
      </c>
      <c r="AC50" s="38">
        <v>1.918345698</v>
      </c>
      <c r="AD50" s="38">
        <v>1.549761342</v>
      </c>
      <c r="AE50" s="38">
        <v>2.066000507</v>
      </c>
      <c r="AF50" s="38">
        <v>2.194676176</v>
      </c>
      <c r="AG50" s="38">
        <v>2.522560524</v>
      </c>
      <c r="AH50" s="38">
        <v>2.48219257</v>
      </c>
      <c r="AI50" s="38">
        <v>1.615371755</v>
      </c>
      <c r="AJ50" s="38">
        <v>1.63755132</v>
      </c>
      <c r="AK50" s="38">
        <v>2.941064993</v>
      </c>
      <c r="AL50" s="38">
        <v>3.211481866</v>
      </c>
    </row>
    <row r="51">
      <c r="A51" s="37">
        <v>2064.0</v>
      </c>
      <c r="B51" s="38">
        <v>2.743871971</v>
      </c>
      <c r="C51" s="38">
        <v>2.471347186</v>
      </c>
      <c r="D51" s="38">
        <v>2.147417069</v>
      </c>
      <c r="E51" s="38">
        <v>1.883350681</v>
      </c>
      <c r="F51" s="38">
        <v>2.711398122</v>
      </c>
      <c r="G51" s="38">
        <v>2.605954231</v>
      </c>
      <c r="H51" s="38">
        <v>3.078735326</v>
      </c>
      <c r="I51" s="38">
        <v>3.117697044</v>
      </c>
      <c r="J51" s="38">
        <v>2.946076978</v>
      </c>
      <c r="K51" s="38">
        <v>2.371935422</v>
      </c>
      <c r="L51" s="38">
        <v>2.085866804</v>
      </c>
      <c r="M51" s="38">
        <v>3.66039954</v>
      </c>
      <c r="N51" s="38">
        <v>3.617597047</v>
      </c>
      <c r="O51" s="38">
        <v>2.670371156</v>
      </c>
      <c r="P51" s="38">
        <v>2.924634095</v>
      </c>
      <c r="Q51" s="38">
        <v>2.598518076</v>
      </c>
      <c r="R51" s="38">
        <v>2.806136195</v>
      </c>
      <c r="S51" s="38">
        <v>2.354522242</v>
      </c>
      <c r="T51" s="38">
        <v>1.94602971</v>
      </c>
      <c r="U51" s="38">
        <v>1.881287441</v>
      </c>
      <c r="V51" s="38">
        <v>3.05957065</v>
      </c>
      <c r="W51" s="38">
        <v>2.184051157</v>
      </c>
      <c r="X51" s="38">
        <v>2.031514731</v>
      </c>
      <c r="Y51" s="38">
        <v>1.937985639</v>
      </c>
      <c r="Z51" s="38">
        <v>3.058824081</v>
      </c>
      <c r="AA51" s="38">
        <v>3.28041732</v>
      </c>
      <c r="AB51" s="38">
        <v>3.004232847</v>
      </c>
      <c r="AC51" s="38">
        <v>2.187112094</v>
      </c>
      <c r="AD51" s="38">
        <v>1.732150567</v>
      </c>
      <c r="AE51" s="38">
        <v>2.045784596</v>
      </c>
      <c r="AF51" s="38">
        <v>2.22778767</v>
      </c>
      <c r="AG51" s="38">
        <v>2.400457672</v>
      </c>
      <c r="AH51" s="38">
        <v>2.524559195</v>
      </c>
      <c r="AI51" s="38">
        <v>1.461384458</v>
      </c>
      <c r="AJ51" s="38">
        <v>1.572210377</v>
      </c>
      <c r="AK51" s="38">
        <v>2.870892426</v>
      </c>
      <c r="AL51" s="38">
        <v>3.132942581</v>
      </c>
    </row>
    <row r="52">
      <c r="A52" s="37">
        <v>2065.0</v>
      </c>
      <c r="B52" s="38">
        <v>2.907760208</v>
      </c>
      <c r="C52" s="38">
        <v>2.60029965</v>
      </c>
      <c r="D52" s="38">
        <v>2.262624286</v>
      </c>
      <c r="E52" s="38">
        <v>1.811136011</v>
      </c>
      <c r="F52" s="38">
        <v>2.63127554</v>
      </c>
      <c r="G52" s="38">
        <v>2.614767822</v>
      </c>
      <c r="H52" s="38">
        <v>3.104742346</v>
      </c>
      <c r="I52" s="38">
        <v>3.00432216</v>
      </c>
      <c r="J52" s="38">
        <v>2.71397628</v>
      </c>
      <c r="K52" s="38">
        <v>2.640618255</v>
      </c>
      <c r="L52" s="38">
        <v>2.150962084</v>
      </c>
      <c r="M52" s="38">
        <v>3.620742287</v>
      </c>
      <c r="N52" s="38">
        <v>3.417254067</v>
      </c>
      <c r="O52" s="38">
        <v>2.655128526</v>
      </c>
      <c r="P52" s="38">
        <v>2.999899467</v>
      </c>
      <c r="Q52" s="38">
        <v>2.582597508</v>
      </c>
      <c r="R52" s="38">
        <v>2.79149794</v>
      </c>
      <c r="S52" s="38">
        <v>2.47375529</v>
      </c>
      <c r="T52" s="38">
        <v>1.748564541</v>
      </c>
      <c r="U52" s="38">
        <v>2.048091505</v>
      </c>
      <c r="V52" s="38">
        <v>3.231342389</v>
      </c>
      <c r="W52" s="38">
        <v>2.155442499</v>
      </c>
      <c r="X52" s="38">
        <v>2.109470521</v>
      </c>
      <c r="Y52" s="38">
        <v>1.900573443</v>
      </c>
      <c r="Z52" s="38">
        <v>3.115262432</v>
      </c>
      <c r="AA52" s="38">
        <v>3.289961453</v>
      </c>
      <c r="AB52" s="38">
        <v>2.829447471</v>
      </c>
      <c r="AC52" s="38">
        <v>2.406027992</v>
      </c>
      <c r="AD52" s="38">
        <v>1.923688941</v>
      </c>
      <c r="AE52" s="38">
        <v>2.016215189</v>
      </c>
      <c r="AF52" s="38">
        <v>2.108878772</v>
      </c>
      <c r="AG52" s="38">
        <v>2.433906576</v>
      </c>
      <c r="AH52" s="38">
        <v>2.67359751</v>
      </c>
      <c r="AI52" s="38">
        <v>1.58732862</v>
      </c>
      <c r="AJ52" s="38">
        <v>1.443780389</v>
      </c>
      <c r="AK52" s="38">
        <v>2.899565284</v>
      </c>
      <c r="AL52" s="38">
        <v>3.146655286</v>
      </c>
    </row>
    <row r="53">
      <c r="A53" s="37">
        <v>2066.0</v>
      </c>
      <c r="B53" s="38">
        <v>2.7329885</v>
      </c>
      <c r="C53" s="38">
        <v>2.529694895</v>
      </c>
      <c r="D53" s="38">
        <v>2.187501268</v>
      </c>
      <c r="E53" s="38">
        <v>1.851063295</v>
      </c>
      <c r="F53" s="38">
        <v>2.643690675</v>
      </c>
      <c r="G53" s="38">
        <v>2.550970426</v>
      </c>
      <c r="H53" s="38">
        <v>3.043143342</v>
      </c>
      <c r="I53" s="38">
        <v>2.947106612</v>
      </c>
      <c r="J53" s="38">
        <v>2.922293998</v>
      </c>
      <c r="K53" s="38">
        <v>2.543529566</v>
      </c>
      <c r="L53" s="38">
        <v>2.380184608</v>
      </c>
      <c r="M53" s="38">
        <v>3.573749174</v>
      </c>
      <c r="N53" s="38">
        <v>3.614575375</v>
      </c>
      <c r="O53" s="38">
        <v>2.755485041</v>
      </c>
      <c r="P53" s="38">
        <v>3.029931625</v>
      </c>
      <c r="Q53" s="38">
        <v>2.618021171</v>
      </c>
      <c r="R53" s="38">
        <v>2.878594787</v>
      </c>
      <c r="S53" s="38">
        <v>2.408171651</v>
      </c>
      <c r="T53" s="38">
        <v>1.788184222</v>
      </c>
      <c r="U53" s="38">
        <v>2.169701248</v>
      </c>
      <c r="V53" s="38">
        <v>3.257788434</v>
      </c>
      <c r="W53" s="38">
        <v>2.169018507</v>
      </c>
      <c r="X53" s="38">
        <v>2.094329246</v>
      </c>
      <c r="Y53" s="38">
        <v>2.033789332</v>
      </c>
      <c r="Z53" s="38">
        <v>2.88270621</v>
      </c>
      <c r="AA53" s="38">
        <v>3.399472719</v>
      </c>
      <c r="AB53" s="38">
        <v>2.800350199</v>
      </c>
      <c r="AC53" s="38">
        <v>1.994634692</v>
      </c>
      <c r="AD53" s="38">
        <v>2.088465988</v>
      </c>
      <c r="AE53" s="38">
        <v>2.227812133</v>
      </c>
      <c r="AF53" s="38">
        <v>2.01824753</v>
      </c>
      <c r="AG53" s="38">
        <v>2.342946742</v>
      </c>
      <c r="AH53" s="38">
        <v>2.58981656</v>
      </c>
      <c r="AI53" s="38">
        <v>1.743102863</v>
      </c>
      <c r="AJ53" s="38">
        <v>1.424988228</v>
      </c>
      <c r="AK53" s="38">
        <v>2.962220421</v>
      </c>
      <c r="AL53" s="38">
        <v>3.167477752</v>
      </c>
    </row>
    <row r="54">
      <c r="A54" s="37">
        <v>2067.0</v>
      </c>
      <c r="B54" s="38">
        <v>2.827247467</v>
      </c>
      <c r="C54" s="38">
        <v>2.432359481</v>
      </c>
      <c r="D54" s="38">
        <v>2.133428455</v>
      </c>
      <c r="E54" s="38">
        <v>1.807576481</v>
      </c>
      <c r="F54" s="38">
        <v>2.783690318</v>
      </c>
      <c r="G54" s="38">
        <v>2.795122534</v>
      </c>
      <c r="H54" s="38">
        <v>3.07134941</v>
      </c>
      <c r="I54" s="38">
        <v>3.01710993</v>
      </c>
      <c r="J54" s="38">
        <v>3.239574321</v>
      </c>
      <c r="K54" s="38">
        <v>2.469905741</v>
      </c>
      <c r="L54" s="38">
        <v>2.240077424</v>
      </c>
      <c r="M54" s="38">
        <v>3.579037524</v>
      </c>
      <c r="N54" s="38">
        <v>3.717600085</v>
      </c>
      <c r="O54" s="38">
        <v>2.618267</v>
      </c>
      <c r="P54" s="38">
        <v>2.939006917</v>
      </c>
      <c r="Q54" s="38">
        <v>2.588107488</v>
      </c>
      <c r="R54" s="38">
        <v>2.902092023</v>
      </c>
      <c r="S54" s="38">
        <v>2.317758225</v>
      </c>
      <c r="T54" s="38">
        <v>1.913772829</v>
      </c>
      <c r="U54" s="38">
        <v>2.034225814</v>
      </c>
      <c r="V54" s="38">
        <v>3.186797671</v>
      </c>
      <c r="W54" s="38">
        <v>2.106090904</v>
      </c>
      <c r="X54" s="38">
        <v>2.002589226</v>
      </c>
      <c r="Y54" s="38">
        <v>1.996341784</v>
      </c>
      <c r="Z54" s="38">
        <v>2.816956559</v>
      </c>
      <c r="AA54" s="38">
        <v>3.418226714</v>
      </c>
      <c r="AB54" s="38">
        <v>2.975836116</v>
      </c>
      <c r="AC54" s="38">
        <v>1.900805495</v>
      </c>
      <c r="AD54" s="38">
        <v>1.725422081</v>
      </c>
      <c r="AE54" s="38">
        <v>2.030592698</v>
      </c>
      <c r="AF54" s="38">
        <v>2.083805523</v>
      </c>
      <c r="AG54" s="38">
        <v>2.414046041</v>
      </c>
      <c r="AH54" s="38">
        <v>2.624744013</v>
      </c>
      <c r="AI54" s="38">
        <v>2.137963386</v>
      </c>
      <c r="AJ54" s="38">
        <v>1.537273707</v>
      </c>
      <c r="AK54" s="38">
        <v>3.01494151</v>
      </c>
      <c r="AL54" s="38">
        <v>3.219233617</v>
      </c>
    </row>
    <row r="55">
      <c r="A55" s="37">
        <v>2068.0</v>
      </c>
      <c r="B55" s="38">
        <v>2.961444421</v>
      </c>
      <c r="C55" s="38">
        <v>2.622544683</v>
      </c>
      <c r="D55" s="38">
        <v>2.26103393</v>
      </c>
      <c r="E55" s="38">
        <v>1.760248714</v>
      </c>
      <c r="F55" s="38">
        <v>2.722225423</v>
      </c>
      <c r="G55" s="38">
        <v>2.943495044</v>
      </c>
      <c r="H55" s="38">
        <v>3.017191996</v>
      </c>
      <c r="I55" s="38">
        <v>3.025462692</v>
      </c>
      <c r="J55" s="38">
        <v>3.33590106</v>
      </c>
      <c r="K55" s="38">
        <v>2.484966582</v>
      </c>
      <c r="L55" s="38">
        <v>2.386343388</v>
      </c>
      <c r="M55" s="38">
        <v>3.571228526</v>
      </c>
      <c r="N55" s="38">
        <v>3.731677565</v>
      </c>
      <c r="O55" s="38">
        <v>2.660405749</v>
      </c>
      <c r="P55" s="38">
        <v>3.151199578</v>
      </c>
      <c r="Q55" s="38">
        <v>2.632412174</v>
      </c>
      <c r="R55" s="38">
        <v>2.932485925</v>
      </c>
      <c r="S55" s="38">
        <v>2.336960927</v>
      </c>
      <c r="T55" s="38">
        <v>1.955812093</v>
      </c>
      <c r="U55" s="38">
        <v>2.233645209</v>
      </c>
      <c r="V55" s="38">
        <v>3.137917999</v>
      </c>
      <c r="W55" s="38">
        <v>2.034491302</v>
      </c>
      <c r="X55" s="38">
        <v>1.95964719</v>
      </c>
      <c r="Y55" s="38">
        <v>2.002517182</v>
      </c>
      <c r="Z55" s="38">
        <v>2.938819803</v>
      </c>
      <c r="AA55" s="38">
        <v>3.478067663</v>
      </c>
      <c r="AB55" s="38">
        <v>3.020984061</v>
      </c>
      <c r="AC55" s="38">
        <v>2.022552126</v>
      </c>
      <c r="AD55" s="38">
        <v>1.927901519</v>
      </c>
      <c r="AE55" s="38">
        <v>1.950844403</v>
      </c>
      <c r="AF55" s="38">
        <v>2.162730127</v>
      </c>
      <c r="AG55" s="38">
        <v>2.358772626</v>
      </c>
      <c r="AH55" s="38">
        <v>2.563629225</v>
      </c>
      <c r="AI55" s="38">
        <v>1.944060485</v>
      </c>
      <c r="AJ55" s="38">
        <v>1.60175569</v>
      </c>
      <c r="AK55" s="38">
        <v>3.20275669</v>
      </c>
      <c r="AL55" s="38">
        <v>3.323508955</v>
      </c>
    </row>
    <row r="56">
      <c r="A56" s="37">
        <v>2069.0</v>
      </c>
      <c r="B56" s="38">
        <v>3.048139822</v>
      </c>
      <c r="C56" s="38">
        <v>2.670574791</v>
      </c>
      <c r="D56" s="38">
        <v>2.312810754</v>
      </c>
      <c r="E56" s="38">
        <v>1.870543236</v>
      </c>
      <c r="F56" s="38">
        <v>2.718757166</v>
      </c>
      <c r="G56" s="38">
        <v>2.744192573</v>
      </c>
      <c r="H56" s="38">
        <v>3.238208973</v>
      </c>
      <c r="I56" s="38">
        <v>3.269565995</v>
      </c>
      <c r="J56" s="38">
        <v>3.137649818</v>
      </c>
      <c r="K56" s="38">
        <v>2.699672279</v>
      </c>
      <c r="L56" s="38">
        <v>2.346149379</v>
      </c>
      <c r="M56" s="38">
        <v>3.57636762</v>
      </c>
      <c r="N56" s="38">
        <v>3.692420245</v>
      </c>
      <c r="O56" s="38">
        <v>2.573964301</v>
      </c>
      <c r="P56" s="38">
        <v>3.192087454</v>
      </c>
      <c r="Q56" s="38">
        <v>2.780273766</v>
      </c>
      <c r="R56" s="38">
        <v>2.855520763</v>
      </c>
      <c r="S56" s="38">
        <v>2.428743696</v>
      </c>
      <c r="T56" s="38">
        <v>1.897199453</v>
      </c>
      <c r="U56" s="38">
        <v>2.147573662</v>
      </c>
      <c r="V56" s="38">
        <v>3.187804052</v>
      </c>
      <c r="W56" s="38">
        <v>2.030228311</v>
      </c>
      <c r="X56" s="38">
        <v>2.002302869</v>
      </c>
      <c r="Y56" s="38">
        <v>2.069871743</v>
      </c>
      <c r="Z56" s="38">
        <v>3.069739368</v>
      </c>
      <c r="AA56" s="38">
        <v>3.50020976</v>
      </c>
      <c r="AB56" s="38">
        <v>2.932845863</v>
      </c>
      <c r="AC56" s="38">
        <v>2.332481588</v>
      </c>
      <c r="AD56" s="38">
        <v>1.972622209</v>
      </c>
      <c r="AE56" s="38">
        <v>1.975237908</v>
      </c>
      <c r="AF56" s="38">
        <v>2.100516369</v>
      </c>
      <c r="AG56" s="38">
        <v>2.355193859</v>
      </c>
      <c r="AH56" s="38">
        <v>2.576958429</v>
      </c>
      <c r="AI56" s="38">
        <v>1.578765467</v>
      </c>
      <c r="AJ56" s="38">
        <v>1.989445195</v>
      </c>
      <c r="AK56" s="38">
        <v>3.072679184</v>
      </c>
      <c r="AL56" s="38">
        <v>3.383207767</v>
      </c>
    </row>
    <row r="57">
      <c r="A57" s="37">
        <v>2070.0</v>
      </c>
      <c r="B57" s="38">
        <v>3.086325239</v>
      </c>
      <c r="C57" s="38">
        <v>2.635493811</v>
      </c>
      <c r="D57" s="38">
        <v>2.280196366</v>
      </c>
      <c r="E57" s="38">
        <v>1.94188601</v>
      </c>
      <c r="F57" s="38">
        <v>2.638015131</v>
      </c>
      <c r="G57" s="38">
        <v>2.996973122</v>
      </c>
      <c r="H57" s="38">
        <v>3.100148983</v>
      </c>
      <c r="I57" s="38">
        <v>3.141394394</v>
      </c>
      <c r="J57" s="38">
        <v>3.003725462</v>
      </c>
      <c r="K57" s="38">
        <v>2.521015374</v>
      </c>
      <c r="L57" s="38">
        <v>2.578968498</v>
      </c>
      <c r="M57" s="38">
        <v>3.651707233</v>
      </c>
      <c r="N57" s="38">
        <v>3.76637304</v>
      </c>
      <c r="O57" s="38">
        <v>2.713742528</v>
      </c>
      <c r="P57" s="38">
        <v>3.08228003</v>
      </c>
      <c r="Q57" s="38">
        <v>2.451532642</v>
      </c>
      <c r="R57" s="38">
        <v>2.745434418</v>
      </c>
      <c r="S57" s="38">
        <v>2.483142719</v>
      </c>
      <c r="T57" s="38">
        <v>1.772403164</v>
      </c>
      <c r="U57" s="38">
        <v>2.286750842</v>
      </c>
      <c r="V57" s="38">
        <v>3.344039238</v>
      </c>
      <c r="W57" s="38">
        <v>2.199747958</v>
      </c>
      <c r="X57" s="38">
        <v>2.088471538</v>
      </c>
      <c r="Y57" s="38">
        <v>2.131403585</v>
      </c>
      <c r="Z57" s="38">
        <v>3.136523034</v>
      </c>
      <c r="AA57" s="38">
        <v>3.445033125</v>
      </c>
      <c r="AB57" s="38">
        <v>2.989387113</v>
      </c>
      <c r="AC57" s="38">
        <v>2.129168617</v>
      </c>
      <c r="AD57" s="38">
        <v>1.936413016</v>
      </c>
      <c r="AE57" s="38">
        <v>2.163356433</v>
      </c>
      <c r="AF57" s="38">
        <v>2.146810019</v>
      </c>
      <c r="AG57" s="38">
        <v>2.457762077</v>
      </c>
      <c r="AH57" s="38">
        <v>2.479073458</v>
      </c>
      <c r="AI57" s="38">
        <v>1.419721413</v>
      </c>
      <c r="AJ57" s="38">
        <v>1.924083011</v>
      </c>
      <c r="AK57" s="38">
        <v>3.205860763</v>
      </c>
      <c r="AL57" s="38">
        <v>3.668552729</v>
      </c>
    </row>
    <row r="58">
      <c r="A58" s="37">
        <v>2071.0</v>
      </c>
      <c r="B58" s="38">
        <v>3.15417815</v>
      </c>
      <c r="C58" s="38">
        <v>2.703956487</v>
      </c>
      <c r="D58" s="38">
        <v>2.179030454</v>
      </c>
      <c r="E58" s="38">
        <v>1.949124655</v>
      </c>
      <c r="F58" s="38">
        <v>2.780573304</v>
      </c>
      <c r="G58" s="38">
        <v>3.047455898</v>
      </c>
      <c r="H58" s="38">
        <v>3.08124216</v>
      </c>
      <c r="I58" s="38">
        <v>3.111714367</v>
      </c>
      <c r="J58" s="38">
        <v>3.138772344</v>
      </c>
      <c r="K58" s="38">
        <v>2.679317292</v>
      </c>
      <c r="L58" s="38">
        <v>2.596620039</v>
      </c>
      <c r="M58" s="38">
        <v>3.688551474</v>
      </c>
      <c r="N58" s="38">
        <v>3.873219956</v>
      </c>
      <c r="O58" s="38">
        <v>2.770895939</v>
      </c>
      <c r="P58" s="38">
        <v>2.973449215</v>
      </c>
      <c r="Q58" s="38">
        <v>2.402368594</v>
      </c>
      <c r="R58" s="38">
        <v>3.017190092</v>
      </c>
      <c r="S58" s="38">
        <v>2.553074334</v>
      </c>
      <c r="T58" s="38">
        <v>1.863332754</v>
      </c>
      <c r="U58" s="38">
        <v>2.345975717</v>
      </c>
      <c r="V58" s="38">
        <v>3.287865902</v>
      </c>
      <c r="W58" s="38">
        <v>2.065027176</v>
      </c>
      <c r="X58" s="38">
        <v>2.011815477</v>
      </c>
      <c r="Y58" s="38">
        <v>2.17368716</v>
      </c>
      <c r="Z58" s="38">
        <v>3.173362119</v>
      </c>
      <c r="AA58" s="38">
        <v>3.435907434</v>
      </c>
      <c r="AB58" s="38">
        <v>3.084623082</v>
      </c>
      <c r="AC58" s="38">
        <v>1.926874585</v>
      </c>
      <c r="AD58" s="38">
        <v>1.938026783</v>
      </c>
      <c r="AE58" s="38">
        <v>2.191898108</v>
      </c>
      <c r="AF58" s="38">
        <v>2.297340579</v>
      </c>
      <c r="AG58" s="38">
        <v>2.41946241</v>
      </c>
      <c r="AH58" s="38">
        <v>2.595351767</v>
      </c>
      <c r="AI58" s="38">
        <v>1.857632863</v>
      </c>
      <c r="AJ58" s="38">
        <v>1.903585472</v>
      </c>
      <c r="AK58" s="38">
        <v>3.256209023</v>
      </c>
      <c r="AL58" s="38">
        <v>3.638903675</v>
      </c>
    </row>
    <row r="59">
      <c r="A59" s="37">
        <v>2072.0</v>
      </c>
      <c r="B59" s="38">
        <v>3.074364076</v>
      </c>
      <c r="C59" s="38">
        <v>2.400119309</v>
      </c>
      <c r="D59" s="38">
        <v>2.234965005</v>
      </c>
      <c r="E59" s="38">
        <v>2.048864551</v>
      </c>
      <c r="F59" s="38">
        <v>2.941605344</v>
      </c>
      <c r="G59" s="38">
        <v>2.860677093</v>
      </c>
      <c r="H59" s="38">
        <v>3.35077455</v>
      </c>
      <c r="I59" s="38">
        <v>2.934598789</v>
      </c>
      <c r="J59" s="38">
        <v>3.394149013</v>
      </c>
      <c r="K59" s="38">
        <v>2.580070803</v>
      </c>
      <c r="L59" s="38">
        <v>2.559082904</v>
      </c>
      <c r="M59" s="38">
        <v>3.858283806</v>
      </c>
      <c r="N59" s="38">
        <v>3.792139171</v>
      </c>
      <c r="O59" s="38">
        <v>2.772227043</v>
      </c>
      <c r="P59" s="38">
        <v>2.997861642</v>
      </c>
      <c r="Q59" s="38">
        <v>2.704360239</v>
      </c>
      <c r="R59" s="38">
        <v>2.946656042</v>
      </c>
      <c r="S59" s="38">
        <v>2.650246496</v>
      </c>
      <c r="T59" s="38">
        <v>2.048754059</v>
      </c>
      <c r="U59" s="38">
        <v>2.288400039</v>
      </c>
      <c r="V59" s="38">
        <v>3.452467534</v>
      </c>
      <c r="W59" s="38">
        <v>2.233650056</v>
      </c>
      <c r="X59" s="38">
        <v>2.069718326</v>
      </c>
      <c r="Y59" s="38">
        <v>2.187102796</v>
      </c>
      <c r="Z59" s="38">
        <v>3.094256615</v>
      </c>
      <c r="AA59" s="38">
        <v>3.475468692</v>
      </c>
      <c r="AB59" s="38">
        <v>3.191136244</v>
      </c>
      <c r="AC59" s="38">
        <v>2.199419243</v>
      </c>
      <c r="AD59" s="38">
        <v>2.1722212</v>
      </c>
      <c r="AE59" s="38">
        <v>2.184485171</v>
      </c>
      <c r="AF59" s="38">
        <v>2.167562043</v>
      </c>
      <c r="AG59" s="38">
        <v>2.487428479</v>
      </c>
      <c r="AH59" s="38">
        <v>2.697616867</v>
      </c>
      <c r="AI59" s="38">
        <v>2.01221949</v>
      </c>
      <c r="AJ59" s="38">
        <v>1.99109257</v>
      </c>
      <c r="AK59" s="38">
        <v>3.110518615</v>
      </c>
      <c r="AL59" s="38">
        <v>3.450938209</v>
      </c>
    </row>
    <row r="60">
      <c r="A60" s="37">
        <v>2073.0</v>
      </c>
      <c r="B60" s="38">
        <v>3.064384314</v>
      </c>
      <c r="C60" s="38">
        <v>2.53883431</v>
      </c>
      <c r="D60" s="38">
        <v>2.201490892</v>
      </c>
      <c r="E60" s="38">
        <v>1.968750659</v>
      </c>
      <c r="F60" s="38">
        <v>2.984991241</v>
      </c>
      <c r="G60" s="38">
        <v>2.893726045</v>
      </c>
      <c r="H60" s="38">
        <v>3.436048806</v>
      </c>
      <c r="I60" s="38">
        <v>3.251574578</v>
      </c>
      <c r="J60" s="38">
        <v>3.378482448</v>
      </c>
      <c r="K60" s="38">
        <v>2.497332165</v>
      </c>
      <c r="L60" s="38">
        <v>2.689704833</v>
      </c>
      <c r="M60" s="38">
        <v>4.026466033</v>
      </c>
      <c r="N60" s="38">
        <v>3.984371326</v>
      </c>
      <c r="O60" s="38">
        <v>2.893181785</v>
      </c>
      <c r="P60" s="38">
        <v>3.078344489</v>
      </c>
      <c r="Q60" s="38">
        <v>2.492269561</v>
      </c>
      <c r="R60" s="38">
        <v>2.914558319</v>
      </c>
      <c r="S60" s="38">
        <v>2.7226482</v>
      </c>
      <c r="T60" s="38">
        <v>2.05319207</v>
      </c>
      <c r="U60" s="38">
        <v>2.502261308</v>
      </c>
      <c r="V60" s="38">
        <v>3.464593527</v>
      </c>
      <c r="W60" s="38">
        <v>1.989211625</v>
      </c>
      <c r="X60" s="38">
        <v>2.127583971</v>
      </c>
      <c r="Y60" s="38">
        <v>2.127257514</v>
      </c>
      <c r="Z60" s="38">
        <v>3.056778299</v>
      </c>
      <c r="AA60" s="38">
        <v>3.600253899</v>
      </c>
      <c r="AB60" s="38">
        <v>3.05545593</v>
      </c>
      <c r="AC60" s="38">
        <v>2.41659142</v>
      </c>
      <c r="AD60" s="38">
        <v>2.130161603</v>
      </c>
      <c r="AE60" s="38">
        <v>2.281198743</v>
      </c>
      <c r="AF60" s="38">
        <v>2.020836647</v>
      </c>
      <c r="AG60" s="38">
        <v>2.463446996</v>
      </c>
      <c r="AH60" s="38">
        <v>2.829303694</v>
      </c>
      <c r="AI60" s="38">
        <v>1.89777552</v>
      </c>
      <c r="AJ60" s="38">
        <v>2.026395497</v>
      </c>
      <c r="AK60" s="38">
        <v>3.153722879</v>
      </c>
      <c r="AL60" s="38">
        <v>3.57918656</v>
      </c>
    </row>
    <row r="61">
      <c r="A61" s="37">
        <v>2074.0</v>
      </c>
      <c r="B61" s="38">
        <v>3.134756215</v>
      </c>
      <c r="C61" s="38">
        <v>2.555276207</v>
      </c>
      <c r="D61" s="38">
        <v>2.292842089</v>
      </c>
      <c r="E61" s="38">
        <v>2.004584202</v>
      </c>
      <c r="F61" s="38">
        <v>2.982838146</v>
      </c>
      <c r="G61" s="38">
        <v>2.987626068</v>
      </c>
      <c r="H61" s="38">
        <v>3.436671754</v>
      </c>
      <c r="I61" s="38">
        <v>3.326810458</v>
      </c>
      <c r="J61" s="38">
        <v>3.264709966</v>
      </c>
      <c r="K61" s="38">
        <v>2.639394338</v>
      </c>
      <c r="L61" s="38">
        <v>2.52743192</v>
      </c>
      <c r="M61" s="38">
        <v>4.024343523</v>
      </c>
      <c r="N61" s="38">
        <v>3.893193007</v>
      </c>
      <c r="O61" s="38">
        <v>2.95833497</v>
      </c>
      <c r="P61" s="38">
        <v>3.257690196</v>
      </c>
      <c r="Q61" s="38">
        <v>2.530141255</v>
      </c>
      <c r="R61" s="38">
        <v>2.85100476</v>
      </c>
      <c r="S61" s="38">
        <v>2.461576383</v>
      </c>
      <c r="T61" s="38">
        <v>1.973366288</v>
      </c>
      <c r="U61" s="38">
        <v>2.416898915</v>
      </c>
      <c r="V61" s="38">
        <v>3.353312849</v>
      </c>
      <c r="W61" s="38">
        <v>1.876358802</v>
      </c>
      <c r="X61" s="38">
        <v>2.169232043</v>
      </c>
      <c r="Y61" s="38">
        <v>2.06211766</v>
      </c>
      <c r="Z61" s="38">
        <v>3.093285879</v>
      </c>
      <c r="AA61" s="38">
        <v>3.463268924</v>
      </c>
      <c r="AB61" s="38">
        <v>3.082790279</v>
      </c>
      <c r="AC61" s="38">
        <v>2.110978717</v>
      </c>
      <c r="AD61" s="38">
        <v>1.794243797</v>
      </c>
      <c r="AE61" s="38">
        <v>2.352978183</v>
      </c>
      <c r="AF61" s="38">
        <v>2.149079569</v>
      </c>
      <c r="AG61" s="38">
        <v>2.399683492</v>
      </c>
      <c r="AH61" s="38">
        <v>2.699426245</v>
      </c>
      <c r="AI61" s="38">
        <v>1.962895185</v>
      </c>
      <c r="AJ61" s="38">
        <v>1.891079717</v>
      </c>
      <c r="AK61" s="38">
        <v>3.311307578</v>
      </c>
      <c r="AL61" s="38">
        <v>3.607540689</v>
      </c>
    </row>
    <row r="62">
      <c r="A62" s="37">
        <v>2075.0</v>
      </c>
      <c r="B62" s="38">
        <v>3.13342007</v>
      </c>
      <c r="C62" s="38">
        <v>2.540402914</v>
      </c>
      <c r="D62" s="38">
        <v>2.307967724</v>
      </c>
      <c r="E62" s="38">
        <v>1.976036053</v>
      </c>
      <c r="F62" s="38">
        <v>2.854186753</v>
      </c>
      <c r="G62" s="38">
        <v>3.071602688</v>
      </c>
      <c r="H62" s="38">
        <v>3.363230778</v>
      </c>
      <c r="I62" s="38">
        <v>3.339752567</v>
      </c>
      <c r="J62" s="38">
        <v>3.141760169</v>
      </c>
      <c r="K62" s="38">
        <v>2.687867851</v>
      </c>
      <c r="L62" s="38">
        <v>2.602279692</v>
      </c>
      <c r="M62" s="38">
        <v>3.798521502</v>
      </c>
      <c r="N62" s="38">
        <v>3.831451277</v>
      </c>
      <c r="O62" s="38">
        <v>2.662495328</v>
      </c>
      <c r="P62" s="38">
        <v>2.917495699</v>
      </c>
      <c r="Q62" s="38">
        <v>2.836435773</v>
      </c>
      <c r="R62" s="38">
        <v>3.016811974</v>
      </c>
      <c r="S62" s="38">
        <v>2.552756071</v>
      </c>
      <c r="T62" s="38">
        <v>2.056050898</v>
      </c>
      <c r="U62" s="38">
        <v>2.209747746</v>
      </c>
      <c r="V62" s="38">
        <v>3.3553125</v>
      </c>
      <c r="W62" s="38">
        <v>2.090178728</v>
      </c>
      <c r="X62" s="38">
        <v>2.095342446</v>
      </c>
      <c r="Y62" s="38">
        <v>2.11678923</v>
      </c>
      <c r="Z62" s="38">
        <v>3.360351149</v>
      </c>
      <c r="AA62" s="38">
        <v>3.381216588</v>
      </c>
      <c r="AB62" s="38">
        <v>3.059527692</v>
      </c>
      <c r="AC62" s="38">
        <v>1.890904331</v>
      </c>
      <c r="AD62" s="38">
        <v>1.732703678</v>
      </c>
      <c r="AE62" s="38">
        <v>2.30229655</v>
      </c>
      <c r="AF62" s="38">
        <v>2.236560327</v>
      </c>
      <c r="AG62" s="38">
        <v>2.470892379</v>
      </c>
      <c r="AH62" s="38">
        <v>2.677193421</v>
      </c>
      <c r="AI62" s="38">
        <v>1.968619031</v>
      </c>
      <c r="AJ62" s="38">
        <v>1.791543861</v>
      </c>
      <c r="AK62" s="38">
        <v>3.536549561</v>
      </c>
      <c r="AL62" s="38">
        <v>3.629969413</v>
      </c>
    </row>
    <row r="63">
      <c r="A63" s="37">
        <v>2076.0</v>
      </c>
      <c r="B63" s="38">
        <v>3.172335432</v>
      </c>
      <c r="C63" s="38">
        <v>2.645401676</v>
      </c>
      <c r="D63" s="38">
        <v>2.362218768</v>
      </c>
      <c r="E63" s="38">
        <v>2.060785883</v>
      </c>
      <c r="F63" s="38">
        <v>2.997274799</v>
      </c>
      <c r="G63" s="38">
        <v>2.927333115</v>
      </c>
      <c r="H63" s="38">
        <v>3.485798115</v>
      </c>
      <c r="I63" s="38">
        <v>3.331590858</v>
      </c>
      <c r="J63" s="38">
        <v>3.278469779</v>
      </c>
      <c r="K63" s="38">
        <v>2.709543606</v>
      </c>
      <c r="L63" s="38">
        <v>2.651826009</v>
      </c>
      <c r="M63" s="38">
        <v>3.826103041</v>
      </c>
      <c r="N63" s="38">
        <v>3.889964952</v>
      </c>
      <c r="O63" s="38">
        <v>2.793846153</v>
      </c>
      <c r="P63" s="38">
        <v>3.171602151</v>
      </c>
      <c r="Q63" s="38">
        <v>2.602925712</v>
      </c>
      <c r="R63" s="38">
        <v>2.982891167</v>
      </c>
      <c r="S63" s="38">
        <v>2.646862265</v>
      </c>
      <c r="T63" s="38">
        <v>2.150708736</v>
      </c>
      <c r="U63" s="38">
        <v>2.200746938</v>
      </c>
      <c r="V63" s="38">
        <v>3.280547057</v>
      </c>
      <c r="W63" s="38">
        <v>2.026771492</v>
      </c>
      <c r="X63" s="38">
        <v>2.085505164</v>
      </c>
      <c r="Y63" s="38">
        <v>2.068943038</v>
      </c>
      <c r="Z63" s="38">
        <v>3.375520596</v>
      </c>
      <c r="AA63" s="38">
        <v>3.538642518</v>
      </c>
      <c r="AB63" s="38">
        <v>3.02216213</v>
      </c>
      <c r="AC63" s="38">
        <v>2.079996992</v>
      </c>
      <c r="AD63" s="38">
        <v>1.960789011</v>
      </c>
      <c r="AE63" s="38">
        <v>2.373901535</v>
      </c>
      <c r="AF63" s="38">
        <v>2.201772396</v>
      </c>
      <c r="AG63" s="38">
        <v>2.612853393</v>
      </c>
      <c r="AH63" s="38">
        <v>2.824814779</v>
      </c>
      <c r="AI63" s="38">
        <v>1.736733943</v>
      </c>
      <c r="AJ63" s="38">
        <v>1.96236338</v>
      </c>
      <c r="AK63" s="38">
        <v>3.284938158</v>
      </c>
      <c r="AL63" s="38">
        <v>3.699253103</v>
      </c>
    </row>
    <row r="64">
      <c r="A64" s="37">
        <v>2077.0</v>
      </c>
      <c r="B64" s="38">
        <v>3.073271221</v>
      </c>
      <c r="C64" s="38">
        <v>2.70235965</v>
      </c>
      <c r="D64" s="38">
        <v>2.345324318</v>
      </c>
      <c r="E64" s="38">
        <v>1.835187489</v>
      </c>
      <c r="F64" s="38">
        <v>3.077532951</v>
      </c>
      <c r="G64" s="38">
        <v>2.9141595</v>
      </c>
      <c r="H64" s="38">
        <v>3.333528981</v>
      </c>
      <c r="I64" s="38">
        <v>3.293778052</v>
      </c>
      <c r="J64" s="38">
        <v>3.430675477</v>
      </c>
      <c r="K64" s="38">
        <v>2.701846502</v>
      </c>
      <c r="L64" s="38">
        <v>2.769524266</v>
      </c>
      <c r="M64" s="38">
        <v>4.098069317</v>
      </c>
      <c r="N64" s="38">
        <v>3.749549875</v>
      </c>
      <c r="O64" s="38">
        <v>2.943739724</v>
      </c>
      <c r="P64" s="38">
        <v>3.328675708</v>
      </c>
      <c r="Q64" s="38">
        <v>2.579851704</v>
      </c>
      <c r="R64" s="38">
        <v>3.008108715</v>
      </c>
      <c r="S64" s="38">
        <v>2.671202974</v>
      </c>
      <c r="T64" s="38">
        <v>2.265635423</v>
      </c>
      <c r="U64" s="38">
        <v>2.13615766</v>
      </c>
      <c r="V64" s="38">
        <v>3.528533009</v>
      </c>
      <c r="W64" s="38">
        <v>2.183763364</v>
      </c>
      <c r="X64" s="38">
        <v>2.241018427</v>
      </c>
      <c r="Y64" s="38">
        <v>2.121290978</v>
      </c>
      <c r="Z64" s="38">
        <v>3.466507779</v>
      </c>
      <c r="AA64" s="38">
        <v>3.474305588</v>
      </c>
      <c r="AB64" s="38">
        <v>3.042538813</v>
      </c>
      <c r="AC64" s="38">
        <v>2.376893333</v>
      </c>
      <c r="AD64" s="38">
        <v>2.225946807</v>
      </c>
      <c r="AE64" s="38">
        <v>2.241642458</v>
      </c>
      <c r="AF64" s="38">
        <v>2.025495819</v>
      </c>
      <c r="AG64" s="38">
        <v>2.450824119</v>
      </c>
      <c r="AH64" s="38">
        <v>2.941265446</v>
      </c>
      <c r="AI64" s="38">
        <v>1.784396335</v>
      </c>
      <c r="AJ64" s="38">
        <v>2.015605982</v>
      </c>
      <c r="AK64" s="38">
        <v>3.317480897</v>
      </c>
      <c r="AL64" s="38">
        <v>3.835912374</v>
      </c>
    </row>
    <row r="65">
      <c r="A65" s="37">
        <v>2078.0</v>
      </c>
      <c r="B65" s="38">
        <v>2.937932182</v>
      </c>
      <c r="C65" s="38">
        <v>2.73355421</v>
      </c>
      <c r="D65" s="38">
        <v>2.288847674</v>
      </c>
      <c r="E65" s="38">
        <v>1.987298009</v>
      </c>
      <c r="F65" s="38">
        <v>2.959974467</v>
      </c>
      <c r="G65" s="38">
        <v>3.067669498</v>
      </c>
      <c r="H65" s="38">
        <v>3.353559202</v>
      </c>
      <c r="I65" s="38">
        <v>3.275833997</v>
      </c>
      <c r="J65" s="38">
        <v>3.276826782</v>
      </c>
      <c r="K65" s="38">
        <v>2.928948618</v>
      </c>
      <c r="L65" s="38">
        <v>2.967182502</v>
      </c>
      <c r="M65" s="38">
        <v>4.049011895</v>
      </c>
      <c r="N65" s="38">
        <v>3.722783967</v>
      </c>
      <c r="O65" s="38">
        <v>2.786912863</v>
      </c>
      <c r="P65" s="38">
        <v>3.121736265</v>
      </c>
      <c r="Q65" s="38">
        <v>2.850640991</v>
      </c>
      <c r="R65" s="38">
        <v>3.096888466</v>
      </c>
      <c r="S65" s="38">
        <v>2.863819088</v>
      </c>
      <c r="T65" s="38">
        <v>2.065903926</v>
      </c>
      <c r="U65" s="38">
        <v>2.150148239</v>
      </c>
      <c r="V65" s="38">
        <v>3.524021027</v>
      </c>
      <c r="W65" s="38">
        <v>2.016990628</v>
      </c>
      <c r="X65" s="38">
        <v>2.240786019</v>
      </c>
      <c r="Y65" s="38">
        <v>2.15479248</v>
      </c>
      <c r="Z65" s="38">
        <v>3.390966904</v>
      </c>
      <c r="AA65" s="38">
        <v>3.464206898</v>
      </c>
      <c r="AB65" s="38">
        <v>3.059862081</v>
      </c>
      <c r="AC65" s="38">
        <v>2.372791385</v>
      </c>
      <c r="AD65" s="38">
        <v>2.008815821</v>
      </c>
      <c r="AE65" s="38">
        <v>2.213435127</v>
      </c>
      <c r="AF65" s="38">
        <v>2.230142078</v>
      </c>
      <c r="AG65" s="38">
        <v>2.540288276</v>
      </c>
      <c r="AH65" s="38">
        <v>2.7823795</v>
      </c>
      <c r="AI65" s="38">
        <v>1.870977319</v>
      </c>
      <c r="AJ65" s="38">
        <v>1.898549974</v>
      </c>
      <c r="AK65" s="38">
        <v>3.538586128</v>
      </c>
      <c r="AL65" s="38">
        <v>3.665337807</v>
      </c>
    </row>
    <row r="66">
      <c r="A66" s="37">
        <v>2079.0</v>
      </c>
      <c r="B66" s="38">
        <v>3.28236562</v>
      </c>
      <c r="C66" s="38">
        <v>2.75581132</v>
      </c>
      <c r="D66" s="38">
        <v>2.234300631</v>
      </c>
      <c r="E66" s="38">
        <v>1.772899241</v>
      </c>
      <c r="F66" s="38">
        <v>2.77152523</v>
      </c>
      <c r="G66" s="38">
        <v>3.195909534</v>
      </c>
      <c r="H66" s="38">
        <v>3.385556311</v>
      </c>
      <c r="I66" s="38">
        <v>3.513041225</v>
      </c>
      <c r="J66" s="38">
        <v>3.328431447</v>
      </c>
      <c r="K66" s="38">
        <v>2.794307865</v>
      </c>
      <c r="L66" s="38">
        <v>2.849415457</v>
      </c>
      <c r="M66" s="38">
        <v>4.041160208</v>
      </c>
      <c r="N66" s="38">
        <v>3.984754188</v>
      </c>
      <c r="O66" s="38">
        <v>2.885364712</v>
      </c>
      <c r="P66" s="38">
        <v>3.2323689</v>
      </c>
      <c r="Q66" s="38">
        <v>2.638726871</v>
      </c>
      <c r="R66" s="38">
        <v>3.108799685</v>
      </c>
      <c r="S66" s="38">
        <v>2.654682163</v>
      </c>
      <c r="T66" s="38">
        <v>2.128344701</v>
      </c>
      <c r="U66" s="38">
        <v>2.166111859</v>
      </c>
      <c r="V66" s="38">
        <v>3.506093654</v>
      </c>
      <c r="W66" s="38">
        <v>2.291761586</v>
      </c>
      <c r="X66" s="38">
        <v>2.165036115</v>
      </c>
      <c r="Y66" s="38">
        <v>2.136190293</v>
      </c>
      <c r="Z66" s="38">
        <v>3.222839364</v>
      </c>
      <c r="AA66" s="38">
        <v>3.475144875</v>
      </c>
      <c r="AB66" s="38">
        <v>3.132675213</v>
      </c>
      <c r="AC66" s="38">
        <v>2.188724457</v>
      </c>
      <c r="AD66" s="38">
        <v>1.868814361</v>
      </c>
      <c r="AE66" s="38">
        <v>2.156791481</v>
      </c>
      <c r="AF66" s="38">
        <v>2.342625794</v>
      </c>
      <c r="AG66" s="38">
        <v>2.568438436</v>
      </c>
      <c r="AH66" s="38">
        <v>2.917552447</v>
      </c>
      <c r="AI66" s="38">
        <v>1.804181388</v>
      </c>
      <c r="AJ66" s="38">
        <v>2.154818684</v>
      </c>
      <c r="AK66" s="38">
        <v>3.707174831</v>
      </c>
      <c r="AL66" s="38">
        <v>3.664879442</v>
      </c>
    </row>
    <row r="67">
      <c r="A67" s="37">
        <v>2080.0</v>
      </c>
      <c r="B67" s="38">
        <v>3.229097955</v>
      </c>
      <c r="C67" s="38">
        <v>2.824327227</v>
      </c>
      <c r="D67" s="38">
        <v>2.182551377</v>
      </c>
      <c r="E67" s="38">
        <v>1.942683336</v>
      </c>
      <c r="F67" s="38">
        <v>2.939799978</v>
      </c>
      <c r="G67" s="38">
        <v>3.209262065</v>
      </c>
      <c r="H67" s="38">
        <v>3.304770706</v>
      </c>
      <c r="I67" s="38">
        <v>3.609533603</v>
      </c>
      <c r="J67" s="38">
        <v>3.482291158</v>
      </c>
      <c r="K67" s="38">
        <v>2.86062508</v>
      </c>
      <c r="L67" s="38">
        <v>2.852661321</v>
      </c>
      <c r="M67" s="38">
        <v>4.040438354</v>
      </c>
      <c r="N67" s="38">
        <v>3.92790241</v>
      </c>
      <c r="O67" s="38">
        <v>3.040761692</v>
      </c>
      <c r="P67" s="38">
        <v>3.53180493</v>
      </c>
      <c r="Q67" s="38">
        <v>2.39557962</v>
      </c>
      <c r="R67" s="38">
        <v>3.128097096</v>
      </c>
      <c r="S67" s="38">
        <v>2.643689533</v>
      </c>
      <c r="T67" s="38">
        <v>2.223676965</v>
      </c>
      <c r="U67" s="38">
        <v>2.435823971</v>
      </c>
      <c r="V67" s="38">
        <v>3.4155764</v>
      </c>
      <c r="W67" s="38">
        <v>2.297406718</v>
      </c>
      <c r="X67" s="38">
        <v>2.161920178</v>
      </c>
      <c r="Y67" s="38">
        <v>2.103165976</v>
      </c>
      <c r="Z67" s="38">
        <v>3.22310512</v>
      </c>
      <c r="AA67" s="38">
        <v>3.47968175</v>
      </c>
      <c r="AB67" s="38">
        <v>3.163300927</v>
      </c>
      <c r="AC67" s="38">
        <v>2.393771568</v>
      </c>
      <c r="AD67" s="38">
        <v>1.956036552</v>
      </c>
      <c r="AE67" s="38">
        <v>2.295154975</v>
      </c>
      <c r="AF67" s="38">
        <v>2.326807718</v>
      </c>
      <c r="AG67" s="38">
        <v>2.555371607</v>
      </c>
      <c r="AH67" s="38">
        <v>2.909083353</v>
      </c>
      <c r="AI67" s="38">
        <v>1.850977369</v>
      </c>
      <c r="AJ67" s="38">
        <v>2.14569039</v>
      </c>
      <c r="AK67" s="38">
        <v>3.770131687</v>
      </c>
      <c r="AL67" s="38">
        <v>3.812106635</v>
      </c>
    </row>
    <row r="68">
      <c r="A68" s="37">
        <v>2081.0</v>
      </c>
      <c r="B68" s="38">
        <v>3.280062953</v>
      </c>
      <c r="C68" s="38">
        <v>2.876096423</v>
      </c>
      <c r="D68" s="38">
        <v>2.200721503</v>
      </c>
      <c r="E68" s="38">
        <v>1.841856834</v>
      </c>
      <c r="F68" s="38">
        <v>3.020462304</v>
      </c>
      <c r="G68" s="38">
        <v>3.259369775</v>
      </c>
      <c r="H68" s="38">
        <v>3.35962862</v>
      </c>
      <c r="I68" s="38">
        <v>3.588448636</v>
      </c>
      <c r="J68" s="38">
        <v>3.514903857</v>
      </c>
      <c r="K68" s="38">
        <v>2.674601055</v>
      </c>
      <c r="L68" s="38">
        <v>2.865774366</v>
      </c>
      <c r="M68" s="38">
        <v>4.0407794</v>
      </c>
      <c r="N68" s="38">
        <v>4.058885007</v>
      </c>
      <c r="O68" s="38">
        <v>2.859339749</v>
      </c>
      <c r="P68" s="38">
        <v>3.297637161</v>
      </c>
      <c r="Q68" s="38">
        <v>2.814078403</v>
      </c>
      <c r="R68" s="38">
        <v>3.064480311</v>
      </c>
      <c r="S68" s="38">
        <v>2.467174297</v>
      </c>
      <c r="T68" s="38">
        <v>2.057361812</v>
      </c>
      <c r="U68" s="38">
        <v>2.504713078</v>
      </c>
      <c r="V68" s="38">
        <v>3.495193739</v>
      </c>
      <c r="W68" s="38">
        <v>2.313469558</v>
      </c>
      <c r="X68" s="38">
        <v>2.212838778</v>
      </c>
      <c r="Y68" s="38">
        <v>2.25731232</v>
      </c>
      <c r="Z68" s="38">
        <v>3.393368344</v>
      </c>
      <c r="AA68" s="38">
        <v>3.521728851</v>
      </c>
      <c r="AB68" s="38">
        <v>3.271862413</v>
      </c>
      <c r="AC68" s="38">
        <v>2.573191681</v>
      </c>
      <c r="AD68" s="38">
        <v>2.03362216</v>
      </c>
      <c r="AE68" s="38">
        <v>2.331622231</v>
      </c>
      <c r="AF68" s="38">
        <v>2.246889503</v>
      </c>
      <c r="AG68" s="38">
        <v>2.688647285</v>
      </c>
      <c r="AH68" s="38">
        <v>2.847187071</v>
      </c>
      <c r="AI68" s="38">
        <v>2.100840104</v>
      </c>
      <c r="AJ68" s="38">
        <v>2.050999381</v>
      </c>
      <c r="AK68" s="38">
        <v>3.526611935</v>
      </c>
      <c r="AL68" s="38">
        <v>4.001419711</v>
      </c>
    </row>
    <row r="69">
      <c r="A69" s="37">
        <v>2082.0</v>
      </c>
      <c r="B69" s="38">
        <v>3.14394452</v>
      </c>
      <c r="C69" s="38">
        <v>2.870605673</v>
      </c>
      <c r="D69" s="38">
        <v>2.270003924</v>
      </c>
      <c r="E69" s="38">
        <v>2.11656335</v>
      </c>
      <c r="F69" s="38">
        <v>3.008315471</v>
      </c>
      <c r="G69" s="38">
        <v>3.234152617</v>
      </c>
      <c r="H69" s="38">
        <v>3.390734042</v>
      </c>
      <c r="I69" s="38">
        <v>3.656133599</v>
      </c>
      <c r="J69" s="38">
        <v>3.331113873</v>
      </c>
      <c r="K69" s="38">
        <v>2.799399799</v>
      </c>
      <c r="L69" s="38">
        <v>2.803178779</v>
      </c>
      <c r="M69" s="38">
        <v>4.165174388</v>
      </c>
      <c r="N69" s="38">
        <v>4.012544766</v>
      </c>
      <c r="O69" s="38">
        <v>2.796735216</v>
      </c>
      <c r="P69" s="38">
        <v>3.331516363</v>
      </c>
      <c r="Q69" s="38">
        <v>3.048137693</v>
      </c>
      <c r="R69" s="38">
        <v>3.245680746</v>
      </c>
      <c r="S69" s="38">
        <v>2.615348739</v>
      </c>
      <c r="T69" s="38">
        <v>2.298718787</v>
      </c>
      <c r="U69" s="38">
        <v>2.393433357</v>
      </c>
      <c r="V69" s="38">
        <v>3.580161769</v>
      </c>
      <c r="W69" s="38">
        <v>2.245118437</v>
      </c>
      <c r="X69" s="38">
        <v>2.242187323</v>
      </c>
      <c r="Y69" s="38">
        <v>2.189676676</v>
      </c>
      <c r="Z69" s="38">
        <v>3.325812395</v>
      </c>
      <c r="AA69" s="38">
        <v>3.67196778</v>
      </c>
      <c r="AB69" s="38">
        <v>2.975014304</v>
      </c>
      <c r="AC69" s="38">
        <v>2.23940019</v>
      </c>
      <c r="AD69" s="38">
        <v>2.205067848</v>
      </c>
      <c r="AE69" s="38">
        <v>2.266781623</v>
      </c>
      <c r="AF69" s="38">
        <v>2.333119505</v>
      </c>
      <c r="AG69" s="38">
        <v>2.661713919</v>
      </c>
      <c r="AH69" s="38">
        <v>2.916271508</v>
      </c>
      <c r="AI69" s="38">
        <v>2.135962076</v>
      </c>
      <c r="AJ69" s="38">
        <v>2.039280745</v>
      </c>
      <c r="AK69" s="38">
        <v>3.420779404</v>
      </c>
      <c r="AL69" s="38">
        <v>4.006810097</v>
      </c>
    </row>
    <row r="70">
      <c r="A70" s="37">
        <v>2083.0</v>
      </c>
      <c r="B70" s="38">
        <v>3.318223462</v>
      </c>
      <c r="C70" s="38">
        <v>2.894983213</v>
      </c>
      <c r="D70" s="38">
        <v>2.321638241</v>
      </c>
      <c r="E70" s="38">
        <v>1.887361651</v>
      </c>
      <c r="F70" s="38">
        <v>3.039469149</v>
      </c>
      <c r="G70" s="38">
        <v>3.32909319</v>
      </c>
      <c r="H70" s="38">
        <v>3.524628471</v>
      </c>
      <c r="I70" s="38">
        <v>3.456610158</v>
      </c>
      <c r="J70" s="38">
        <v>3.279798168</v>
      </c>
      <c r="K70" s="38">
        <v>2.750575792</v>
      </c>
      <c r="L70" s="38">
        <v>2.886008476</v>
      </c>
      <c r="M70" s="38">
        <v>4.243641852</v>
      </c>
      <c r="N70" s="38">
        <v>4.051761248</v>
      </c>
      <c r="O70" s="38">
        <v>2.678754872</v>
      </c>
      <c r="P70" s="38">
        <v>3.408421019</v>
      </c>
      <c r="Q70" s="38">
        <v>2.694358503</v>
      </c>
      <c r="R70" s="38">
        <v>3.298608664</v>
      </c>
      <c r="S70" s="38">
        <v>2.675951676</v>
      </c>
      <c r="T70" s="38">
        <v>2.270611255</v>
      </c>
      <c r="U70" s="38">
        <v>2.276045549</v>
      </c>
      <c r="V70" s="38">
        <v>3.835938741</v>
      </c>
      <c r="W70" s="38">
        <v>2.095644207</v>
      </c>
      <c r="X70" s="38">
        <v>2.194574291</v>
      </c>
      <c r="Y70" s="38">
        <v>2.305446459</v>
      </c>
      <c r="Z70" s="38">
        <v>3.289644326</v>
      </c>
      <c r="AA70" s="38">
        <v>3.601380121</v>
      </c>
      <c r="AB70" s="38">
        <v>3.001299056</v>
      </c>
      <c r="AC70" s="38">
        <v>2.078038912</v>
      </c>
      <c r="AD70" s="38">
        <v>2.227230724</v>
      </c>
      <c r="AE70" s="38">
        <v>2.340984218</v>
      </c>
      <c r="AF70" s="38">
        <v>2.509432945</v>
      </c>
      <c r="AG70" s="38">
        <v>2.730559253</v>
      </c>
      <c r="AH70" s="38">
        <v>2.961997771</v>
      </c>
      <c r="AI70" s="38">
        <v>1.938596312</v>
      </c>
      <c r="AJ70" s="38">
        <v>2.042609869</v>
      </c>
      <c r="AK70" s="38">
        <v>3.623480851</v>
      </c>
      <c r="AL70" s="38">
        <v>4.036206169</v>
      </c>
    </row>
    <row r="71">
      <c r="A71" s="37">
        <v>2084.0</v>
      </c>
      <c r="B71" s="38">
        <v>3.27089045</v>
      </c>
      <c r="C71" s="38">
        <v>2.801168722</v>
      </c>
      <c r="D71" s="38">
        <v>2.366873727</v>
      </c>
      <c r="E71" s="38">
        <v>1.812214149</v>
      </c>
      <c r="F71" s="38">
        <v>3.010406786</v>
      </c>
      <c r="G71" s="38">
        <v>3.283218753</v>
      </c>
      <c r="H71" s="38">
        <v>3.478930621</v>
      </c>
      <c r="I71" s="38">
        <v>3.410291396</v>
      </c>
      <c r="J71" s="38">
        <v>3.424631645</v>
      </c>
      <c r="K71" s="38">
        <v>2.979027346</v>
      </c>
      <c r="L71" s="38">
        <v>2.801996223</v>
      </c>
      <c r="M71" s="38">
        <v>4.187142029</v>
      </c>
      <c r="N71" s="38">
        <v>4.125331783</v>
      </c>
      <c r="O71" s="38">
        <v>2.745116925</v>
      </c>
      <c r="P71" s="38">
        <v>3.578291808</v>
      </c>
      <c r="Q71" s="38">
        <v>2.707632554</v>
      </c>
      <c r="R71" s="38">
        <v>3.144251006</v>
      </c>
      <c r="S71" s="38">
        <v>2.94606828</v>
      </c>
      <c r="T71" s="38">
        <v>2.078178882</v>
      </c>
      <c r="U71" s="38">
        <v>2.482852397</v>
      </c>
      <c r="V71" s="38">
        <v>3.770019737</v>
      </c>
      <c r="W71" s="38">
        <v>2.408731009</v>
      </c>
      <c r="X71" s="38">
        <v>2.154523237</v>
      </c>
      <c r="Y71" s="38">
        <v>2.396319094</v>
      </c>
      <c r="Z71" s="38">
        <v>3.535609735</v>
      </c>
      <c r="AA71" s="38">
        <v>3.546292104</v>
      </c>
      <c r="AB71" s="38">
        <v>3.063566631</v>
      </c>
      <c r="AC71" s="38">
        <v>2.267857276</v>
      </c>
      <c r="AD71" s="38">
        <v>1.879850442</v>
      </c>
      <c r="AE71" s="38">
        <v>2.32749032</v>
      </c>
      <c r="AF71" s="38">
        <v>2.477521306</v>
      </c>
      <c r="AG71" s="38">
        <v>2.737274606</v>
      </c>
      <c r="AH71" s="38">
        <v>3.052671007</v>
      </c>
      <c r="AI71" s="38">
        <v>2.013347202</v>
      </c>
      <c r="AJ71" s="38">
        <v>2.18151117</v>
      </c>
      <c r="AK71" s="38">
        <v>3.604438373</v>
      </c>
      <c r="AL71" s="38">
        <v>3.837950208</v>
      </c>
    </row>
    <row r="72">
      <c r="A72" s="37">
        <v>2085.0</v>
      </c>
      <c r="B72" s="38">
        <v>3.374330445</v>
      </c>
      <c r="C72" s="38">
        <v>2.865072594</v>
      </c>
      <c r="D72" s="38">
        <v>2.349092515</v>
      </c>
      <c r="E72" s="38">
        <v>1.755480817</v>
      </c>
      <c r="F72" s="38">
        <v>2.94243737</v>
      </c>
      <c r="G72" s="38">
        <v>3.021168716</v>
      </c>
      <c r="H72" s="38">
        <v>3.515085547</v>
      </c>
      <c r="I72" s="38">
        <v>3.346361879</v>
      </c>
      <c r="J72" s="38">
        <v>3.472411057</v>
      </c>
      <c r="K72" s="38">
        <v>3.029190949</v>
      </c>
      <c r="L72" s="38">
        <v>2.991036544</v>
      </c>
      <c r="M72" s="38">
        <v>4.324182828</v>
      </c>
      <c r="N72" s="38">
        <v>4.160046263</v>
      </c>
      <c r="O72" s="38">
        <v>2.995075693</v>
      </c>
      <c r="P72" s="38">
        <v>3.451939085</v>
      </c>
      <c r="Q72" s="38">
        <v>2.871545335</v>
      </c>
      <c r="R72" s="38">
        <v>3.10000994</v>
      </c>
      <c r="S72" s="38">
        <v>3.038323911</v>
      </c>
      <c r="T72" s="38">
        <v>2.27034316</v>
      </c>
      <c r="U72" s="38">
        <v>2.536221558</v>
      </c>
      <c r="V72" s="38">
        <v>3.791470739</v>
      </c>
      <c r="W72" s="38">
        <v>2.134911416</v>
      </c>
      <c r="X72" s="38">
        <v>2.232900479</v>
      </c>
      <c r="Y72" s="38">
        <v>2.33911485</v>
      </c>
      <c r="Z72" s="38">
        <v>3.504994834</v>
      </c>
      <c r="AA72" s="38">
        <v>3.592901147</v>
      </c>
      <c r="AB72" s="38">
        <v>3.11080241</v>
      </c>
      <c r="AC72" s="38">
        <v>2.396163788</v>
      </c>
      <c r="AD72" s="38">
        <v>1.797407444</v>
      </c>
      <c r="AE72" s="38">
        <v>2.330416608</v>
      </c>
      <c r="AF72" s="38">
        <v>2.518148347</v>
      </c>
      <c r="AG72" s="38">
        <v>2.699676867</v>
      </c>
      <c r="AH72" s="38">
        <v>2.7457017</v>
      </c>
      <c r="AI72" s="38">
        <v>2.285595501</v>
      </c>
      <c r="AJ72" s="38">
        <v>2.135879009</v>
      </c>
      <c r="AK72" s="38">
        <v>3.498897214</v>
      </c>
      <c r="AL72" s="38">
        <v>3.870620317</v>
      </c>
    </row>
    <row r="73">
      <c r="A73" s="37">
        <v>2086.0</v>
      </c>
      <c r="B73" s="38">
        <v>3.317664251</v>
      </c>
      <c r="C73" s="38">
        <v>2.927655054</v>
      </c>
      <c r="D73" s="38">
        <v>2.304979448</v>
      </c>
      <c r="E73" s="38">
        <v>2.04918722</v>
      </c>
      <c r="F73" s="38">
        <v>3.188147755</v>
      </c>
      <c r="G73" s="38">
        <v>3.224204812</v>
      </c>
      <c r="H73" s="38">
        <v>3.728332832</v>
      </c>
      <c r="I73" s="38">
        <v>3.340014769</v>
      </c>
      <c r="J73" s="38">
        <v>3.486147582</v>
      </c>
      <c r="K73" s="38">
        <v>2.9867032</v>
      </c>
      <c r="L73" s="38">
        <v>3.09231082</v>
      </c>
      <c r="M73" s="38">
        <v>4.470179955</v>
      </c>
      <c r="N73" s="38">
        <v>4.222736311</v>
      </c>
      <c r="O73" s="38">
        <v>3.204483219</v>
      </c>
      <c r="P73" s="38">
        <v>3.457360727</v>
      </c>
      <c r="Q73" s="38">
        <v>2.894547413</v>
      </c>
      <c r="R73" s="38">
        <v>3.257778544</v>
      </c>
      <c r="S73" s="38">
        <v>2.627606544</v>
      </c>
      <c r="T73" s="38">
        <v>2.396293225</v>
      </c>
      <c r="U73" s="38">
        <v>2.321007895</v>
      </c>
      <c r="V73" s="38">
        <v>3.673844162</v>
      </c>
      <c r="W73" s="38">
        <v>2.096729256</v>
      </c>
      <c r="X73" s="38">
        <v>2.217833083</v>
      </c>
      <c r="Y73" s="38">
        <v>2.339668647</v>
      </c>
      <c r="Z73" s="38">
        <v>3.315026968</v>
      </c>
      <c r="AA73" s="38">
        <v>3.756483466</v>
      </c>
      <c r="AB73" s="38">
        <v>3.226971291</v>
      </c>
      <c r="AC73" s="38">
        <v>2.458323661</v>
      </c>
      <c r="AD73" s="38">
        <v>1.984858584</v>
      </c>
      <c r="AE73" s="38">
        <v>2.422699651</v>
      </c>
      <c r="AF73" s="38">
        <v>2.429163525</v>
      </c>
      <c r="AG73" s="38">
        <v>2.723407889</v>
      </c>
      <c r="AH73" s="38">
        <v>2.773076066</v>
      </c>
      <c r="AI73" s="38">
        <v>2.140789964</v>
      </c>
      <c r="AJ73" s="38">
        <v>2.138460981</v>
      </c>
      <c r="AK73" s="38">
        <v>3.524135367</v>
      </c>
      <c r="AL73" s="38">
        <v>4.07603174</v>
      </c>
    </row>
    <row r="74">
      <c r="A74" s="37">
        <v>2087.0</v>
      </c>
      <c r="B74" s="38">
        <v>3.423582875</v>
      </c>
      <c r="C74" s="38">
        <v>2.819973281</v>
      </c>
      <c r="D74" s="38">
        <v>2.491495616</v>
      </c>
      <c r="E74" s="38">
        <v>2.177648887</v>
      </c>
      <c r="F74" s="38">
        <v>3.236159325</v>
      </c>
      <c r="G74" s="38">
        <v>3.383376485</v>
      </c>
      <c r="H74" s="38">
        <v>3.728941731</v>
      </c>
      <c r="I74" s="38">
        <v>3.442453168</v>
      </c>
      <c r="J74" s="38">
        <v>3.675006732</v>
      </c>
      <c r="K74" s="38">
        <v>2.855977685</v>
      </c>
      <c r="L74" s="38">
        <v>3.089543932</v>
      </c>
      <c r="M74" s="38">
        <v>4.306382149</v>
      </c>
      <c r="N74" s="38">
        <v>4.112205099</v>
      </c>
      <c r="O74" s="38">
        <v>3.0248585</v>
      </c>
      <c r="P74" s="38">
        <v>3.537148571</v>
      </c>
      <c r="Q74" s="38">
        <v>2.766061453</v>
      </c>
      <c r="R74" s="38">
        <v>3.388415781</v>
      </c>
      <c r="S74" s="38">
        <v>2.908058565</v>
      </c>
      <c r="T74" s="38">
        <v>2.014755646</v>
      </c>
      <c r="U74" s="38">
        <v>2.300158941</v>
      </c>
      <c r="V74" s="38">
        <v>3.691777714</v>
      </c>
      <c r="W74" s="38">
        <v>2.250129716</v>
      </c>
      <c r="X74" s="38">
        <v>2.207086837</v>
      </c>
      <c r="Y74" s="38">
        <v>2.328780265</v>
      </c>
      <c r="Z74" s="38">
        <v>3.44764429</v>
      </c>
      <c r="AA74" s="38">
        <v>3.687795506</v>
      </c>
      <c r="AB74" s="38">
        <v>3.220332118</v>
      </c>
      <c r="AC74" s="38">
        <v>2.480020879</v>
      </c>
      <c r="AD74" s="38">
        <v>2.260869568</v>
      </c>
      <c r="AE74" s="38">
        <v>2.367003366</v>
      </c>
      <c r="AF74" s="38">
        <v>2.437198691</v>
      </c>
      <c r="AG74" s="38">
        <v>2.665736349</v>
      </c>
      <c r="AH74" s="38">
        <v>2.872496513</v>
      </c>
      <c r="AI74" s="38">
        <v>2.000651054</v>
      </c>
      <c r="AJ74" s="38">
        <v>2.039373676</v>
      </c>
      <c r="AK74" s="38">
        <v>3.631892844</v>
      </c>
      <c r="AL74" s="38">
        <v>4.047214637</v>
      </c>
    </row>
    <row r="75">
      <c r="A75" s="37">
        <v>2088.0</v>
      </c>
      <c r="B75" s="38">
        <v>3.375280672</v>
      </c>
      <c r="C75" s="38">
        <v>2.814139654</v>
      </c>
      <c r="D75" s="38">
        <v>2.487275786</v>
      </c>
      <c r="E75" s="38">
        <v>1.881160719</v>
      </c>
      <c r="F75" s="38">
        <v>3.119863544</v>
      </c>
      <c r="G75" s="38">
        <v>3.392417974</v>
      </c>
      <c r="H75" s="38">
        <v>3.625471679</v>
      </c>
      <c r="I75" s="38">
        <v>3.371719366</v>
      </c>
      <c r="J75" s="38">
        <v>3.70546027</v>
      </c>
      <c r="K75" s="38">
        <v>2.948902874</v>
      </c>
      <c r="L75" s="38">
        <v>3.001591953</v>
      </c>
      <c r="M75" s="38">
        <v>4.174351052</v>
      </c>
      <c r="N75" s="38">
        <v>4.247043927</v>
      </c>
      <c r="O75" s="38">
        <v>3.085014343</v>
      </c>
      <c r="P75" s="38">
        <v>3.493381521</v>
      </c>
      <c r="Q75" s="38">
        <v>2.682295893</v>
      </c>
      <c r="R75" s="38">
        <v>3.403313741</v>
      </c>
      <c r="S75" s="38">
        <v>3.108223462</v>
      </c>
      <c r="T75" s="38">
        <v>2.201184469</v>
      </c>
      <c r="U75" s="38">
        <v>2.498748041</v>
      </c>
      <c r="V75" s="38">
        <v>3.764195767</v>
      </c>
      <c r="W75" s="38">
        <v>2.150293801</v>
      </c>
      <c r="X75" s="38">
        <v>2.213056716</v>
      </c>
      <c r="Y75" s="38">
        <v>2.302151227</v>
      </c>
      <c r="Z75" s="38">
        <v>3.78409583</v>
      </c>
      <c r="AA75" s="38">
        <v>3.641015857</v>
      </c>
      <c r="AB75" s="38">
        <v>3.153473563</v>
      </c>
      <c r="AC75" s="38">
        <v>2.134190705</v>
      </c>
      <c r="AD75" s="38">
        <v>2.219653039</v>
      </c>
      <c r="AE75" s="38">
        <v>2.403007277</v>
      </c>
      <c r="AF75" s="38">
        <v>2.463691448</v>
      </c>
      <c r="AG75" s="38">
        <v>2.674751558</v>
      </c>
      <c r="AH75" s="38">
        <v>3.020425562</v>
      </c>
      <c r="AI75" s="38">
        <v>1.871417738</v>
      </c>
      <c r="AJ75" s="38">
        <v>2.19015397</v>
      </c>
      <c r="AK75" s="38">
        <v>3.588780297</v>
      </c>
      <c r="AL75" s="38">
        <v>4.114334295</v>
      </c>
    </row>
    <row r="76">
      <c r="A76" s="37">
        <v>2089.0</v>
      </c>
      <c r="B76" s="38">
        <v>3.420466795</v>
      </c>
      <c r="C76" s="38">
        <v>2.926804722</v>
      </c>
      <c r="D76" s="38">
        <v>2.498335905</v>
      </c>
      <c r="E76" s="38">
        <v>1.976682866</v>
      </c>
      <c r="F76" s="38">
        <v>3.025056809</v>
      </c>
      <c r="G76" s="38">
        <v>3.356775056</v>
      </c>
      <c r="H76" s="38">
        <v>3.52384397</v>
      </c>
      <c r="I76" s="38">
        <v>3.674067048</v>
      </c>
      <c r="J76" s="38">
        <v>3.536670459</v>
      </c>
      <c r="K76" s="38">
        <v>3.102548083</v>
      </c>
      <c r="L76" s="38">
        <v>3.247043586</v>
      </c>
      <c r="M76" s="38">
        <v>4.212224239</v>
      </c>
      <c r="N76" s="38">
        <v>4.370892567</v>
      </c>
      <c r="O76" s="38">
        <v>3.084910944</v>
      </c>
      <c r="P76" s="38">
        <v>3.518805069</v>
      </c>
      <c r="Q76" s="38">
        <v>2.835375928</v>
      </c>
      <c r="R76" s="38">
        <v>3.246651991</v>
      </c>
      <c r="S76" s="38">
        <v>2.894315073</v>
      </c>
      <c r="T76" s="38">
        <v>2.303005208</v>
      </c>
      <c r="U76" s="38">
        <v>2.471811565</v>
      </c>
      <c r="V76" s="38">
        <v>3.802173446</v>
      </c>
      <c r="W76" s="38">
        <v>2.490801811</v>
      </c>
      <c r="X76" s="38">
        <v>2.270216498</v>
      </c>
      <c r="Y76" s="38">
        <v>2.324636629</v>
      </c>
      <c r="Z76" s="38">
        <v>3.74343539</v>
      </c>
      <c r="AA76" s="38">
        <v>3.660556403</v>
      </c>
      <c r="AB76" s="38">
        <v>3.210149371</v>
      </c>
      <c r="AC76" s="38">
        <v>2.339550476</v>
      </c>
      <c r="AD76" s="38">
        <v>1.930952375</v>
      </c>
      <c r="AE76" s="38">
        <v>2.424082775</v>
      </c>
      <c r="AF76" s="38">
        <v>2.56487425</v>
      </c>
      <c r="AG76" s="38">
        <v>2.665991164</v>
      </c>
      <c r="AH76" s="38">
        <v>2.801734595</v>
      </c>
      <c r="AI76" s="38">
        <v>1.961953379</v>
      </c>
      <c r="AJ76" s="38">
        <v>2.243962401</v>
      </c>
      <c r="AK76" s="38">
        <v>3.736051796</v>
      </c>
      <c r="AL76" s="38">
        <v>4.044575667</v>
      </c>
    </row>
    <row r="77">
      <c r="A77" s="37">
        <v>2090.0</v>
      </c>
      <c r="B77" s="38">
        <v>3.403722252</v>
      </c>
      <c r="C77" s="38">
        <v>3.03272406</v>
      </c>
      <c r="D77" s="38">
        <v>2.519982649</v>
      </c>
      <c r="E77" s="38">
        <v>1.999421637</v>
      </c>
      <c r="F77" s="38">
        <v>3.234323978</v>
      </c>
      <c r="G77" s="38">
        <v>3.358964138</v>
      </c>
      <c r="H77" s="38">
        <v>3.581001119</v>
      </c>
      <c r="I77" s="38">
        <v>3.824616995</v>
      </c>
      <c r="J77" s="38">
        <v>3.46392151</v>
      </c>
      <c r="K77" s="38">
        <v>3.238962042</v>
      </c>
      <c r="L77" s="38">
        <v>3.215561828</v>
      </c>
      <c r="M77" s="38">
        <v>4.242290797</v>
      </c>
      <c r="N77" s="38">
        <v>4.142337114</v>
      </c>
      <c r="O77" s="38">
        <v>3.104307523</v>
      </c>
      <c r="P77" s="38">
        <v>3.583351603</v>
      </c>
      <c r="Q77" s="38">
        <v>2.693700472</v>
      </c>
      <c r="R77" s="38">
        <v>3.3098845</v>
      </c>
      <c r="S77" s="38">
        <v>2.897735347</v>
      </c>
      <c r="T77" s="38">
        <v>2.239951835</v>
      </c>
      <c r="U77" s="38">
        <v>2.584586796</v>
      </c>
      <c r="V77" s="38">
        <v>3.838897662</v>
      </c>
      <c r="W77" s="38">
        <v>2.224505524</v>
      </c>
      <c r="X77" s="38">
        <v>2.302972242</v>
      </c>
      <c r="Y77" s="38">
        <v>2.30232528</v>
      </c>
      <c r="Z77" s="38">
        <v>3.547356189</v>
      </c>
      <c r="AA77" s="38">
        <v>3.577722224</v>
      </c>
      <c r="AB77" s="38">
        <v>3.221643403</v>
      </c>
      <c r="AC77" s="38">
        <v>2.520167713</v>
      </c>
      <c r="AD77" s="38">
        <v>1.978947015</v>
      </c>
      <c r="AE77" s="38">
        <v>2.451530508</v>
      </c>
      <c r="AF77" s="38">
        <v>2.424510857</v>
      </c>
      <c r="AG77" s="38">
        <v>2.712245003</v>
      </c>
      <c r="AH77" s="38">
        <v>2.812738647</v>
      </c>
      <c r="AI77" s="38">
        <v>2.132731602</v>
      </c>
      <c r="AJ77" s="38">
        <v>2.003217726</v>
      </c>
      <c r="AK77" s="38">
        <v>3.742078716</v>
      </c>
      <c r="AL77" s="38">
        <v>3.920862801</v>
      </c>
    </row>
    <row r="78">
      <c r="A78" s="37">
        <v>2091.0</v>
      </c>
      <c r="B78" s="38">
        <v>3.472450943</v>
      </c>
      <c r="C78" s="38">
        <v>3.049215021</v>
      </c>
      <c r="D78" s="38">
        <v>2.464891402</v>
      </c>
      <c r="E78" s="38">
        <v>1.887374833</v>
      </c>
      <c r="F78" s="38">
        <v>3.299365187</v>
      </c>
      <c r="G78" s="38">
        <v>3.258751729</v>
      </c>
      <c r="H78" s="38">
        <v>3.87429742</v>
      </c>
      <c r="I78" s="38">
        <v>3.819685495</v>
      </c>
      <c r="J78" s="38">
        <v>3.477133643</v>
      </c>
      <c r="K78" s="38">
        <v>3.159111174</v>
      </c>
      <c r="L78" s="38">
        <v>2.872868566</v>
      </c>
      <c r="M78" s="38">
        <v>4.113683316</v>
      </c>
      <c r="N78" s="38">
        <v>4.378964401</v>
      </c>
      <c r="O78" s="38">
        <v>3.102257413</v>
      </c>
      <c r="P78" s="38">
        <v>3.751937227</v>
      </c>
      <c r="Q78" s="38">
        <v>2.847122628</v>
      </c>
      <c r="R78" s="38">
        <v>3.38642085</v>
      </c>
      <c r="S78" s="38">
        <v>3.067619563</v>
      </c>
      <c r="T78" s="38">
        <v>2.066380079</v>
      </c>
      <c r="U78" s="38">
        <v>2.367723131</v>
      </c>
      <c r="V78" s="38">
        <v>3.840173253</v>
      </c>
      <c r="W78" s="38">
        <v>2.320498265</v>
      </c>
      <c r="X78" s="38">
        <v>2.280529836</v>
      </c>
      <c r="Y78" s="38">
        <v>2.346977101</v>
      </c>
      <c r="Z78" s="38">
        <v>3.620014035</v>
      </c>
      <c r="AA78" s="38">
        <v>3.618513819</v>
      </c>
      <c r="AB78" s="38">
        <v>3.253180689</v>
      </c>
      <c r="AC78" s="38">
        <v>2.775641161</v>
      </c>
      <c r="AD78" s="38">
        <v>2.069210341</v>
      </c>
      <c r="AE78" s="38">
        <v>2.362781049</v>
      </c>
      <c r="AF78" s="38">
        <v>2.399757691</v>
      </c>
      <c r="AG78" s="38">
        <v>2.880411922</v>
      </c>
      <c r="AH78" s="38">
        <v>2.896605304</v>
      </c>
      <c r="AI78" s="38">
        <v>2.27310003</v>
      </c>
      <c r="AJ78" s="38">
        <v>2.072438641</v>
      </c>
      <c r="AK78" s="38">
        <v>3.613048838</v>
      </c>
      <c r="AL78" s="38">
        <v>4.149383872</v>
      </c>
    </row>
    <row r="79">
      <c r="A79" s="37">
        <v>2092.0</v>
      </c>
      <c r="B79" s="38">
        <v>3.45427268</v>
      </c>
      <c r="C79" s="38">
        <v>3.158141486</v>
      </c>
      <c r="D79" s="38">
        <v>2.62620461</v>
      </c>
      <c r="E79" s="38">
        <v>2.020699739</v>
      </c>
      <c r="F79" s="38">
        <v>3.243628746</v>
      </c>
      <c r="G79" s="38">
        <v>3.412630418</v>
      </c>
      <c r="H79" s="38">
        <v>3.679663945</v>
      </c>
      <c r="I79" s="38">
        <v>3.613116555</v>
      </c>
      <c r="J79" s="38">
        <v>3.634929308</v>
      </c>
      <c r="K79" s="38">
        <v>3.219573889</v>
      </c>
      <c r="L79" s="38">
        <v>3.196999468</v>
      </c>
      <c r="M79" s="38">
        <v>4.118007016</v>
      </c>
      <c r="N79" s="38">
        <v>4.468454292</v>
      </c>
      <c r="O79" s="38">
        <v>3.146438053</v>
      </c>
      <c r="P79" s="38">
        <v>3.400666642</v>
      </c>
      <c r="Q79" s="38">
        <v>2.7320649</v>
      </c>
      <c r="R79" s="38">
        <v>3.393681006</v>
      </c>
      <c r="S79" s="38">
        <v>3.006474423</v>
      </c>
      <c r="T79" s="38">
        <v>2.313293213</v>
      </c>
      <c r="U79" s="38">
        <v>2.415167624</v>
      </c>
      <c r="V79" s="38">
        <v>3.84246371</v>
      </c>
      <c r="W79" s="38">
        <v>2.408876731</v>
      </c>
      <c r="X79" s="38">
        <v>2.293316648</v>
      </c>
      <c r="Y79" s="38">
        <v>2.289594479</v>
      </c>
      <c r="Z79" s="38">
        <v>3.527804796</v>
      </c>
      <c r="AA79" s="38">
        <v>3.659425002</v>
      </c>
      <c r="AB79" s="38">
        <v>3.412008626</v>
      </c>
      <c r="AC79" s="38">
        <v>2.465617295</v>
      </c>
      <c r="AD79" s="38">
        <v>2.342247691</v>
      </c>
      <c r="AE79" s="38">
        <v>2.328284332</v>
      </c>
      <c r="AF79" s="38">
        <v>2.454681739</v>
      </c>
      <c r="AG79" s="38">
        <v>2.608338748</v>
      </c>
      <c r="AH79" s="38">
        <v>3.020097077</v>
      </c>
      <c r="AI79" s="38">
        <v>2.149936889</v>
      </c>
      <c r="AJ79" s="38">
        <v>2.197869437</v>
      </c>
      <c r="AK79" s="38">
        <v>3.664572492</v>
      </c>
      <c r="AL79" s="38">
        <v>4.142270739</v>
      </c>
    </row>
    <row r="80">
      <c r="A80" s="37">
        <v>2093.0</v>
      </c>
      <c r="B80" s="38">
        <v>3.470460796</v>
      </c>
      <c r="C80" s="38">
        <v>3.152041208</v>
      </c>
      <c r="D80" s="38">
        <v>2.423663138</v>
      </c>
      <c r="E80" s="38">
        <v>1.999156236</v>
      </c>
      <c r="F80" s="38">
        <v>3.193793838</v>
      </c>
      <c r="G80" s="38">
        <v>3.358647668</v>
      </c>
      <c r="H80" s="38">
        <v>3.697238864</v>
      </c>
      <c r="I80" s="38">
        <v>3.567495797</v>
      </c>
      <c r="J80" s="38">
        <v>3.895873473</v>
      </c>
      <c r="K80" s="38">
        <v>3.122426143</v>
      </c>
      <c r="L80" s="38">
        <v>3.315133763</v>
      </c>
      <c r="M80" s="38">
        <v>4.224247396</v>
      </c>
      <c r="N80" s="38">
        <v>4.360397782</v>
      </c>
      <c r="O80" s="38">
        <v>3.382907577</v>
      </c>
      <c r="P80" s="38">
        <v>3.555566452</v>
      </c>
      <c r="Q80" s="38">
        <v>2.91305481</v>
      </c>
      <c r="R80" s="38">
        <v>3.382641414</v>
      </c>
      <c r="S80" s="38">
        <v>2.822838444</v>
      </c>
      <c r="T80" s="38">
        <v>2.202069194</v>
      </c>
      <c r="U80" s="38">
        <v>2.574484516</v>
      </c>
      <c r="V80" s="38">
        <v>4.038270639</v>
      </c>
      <c r="W80" s="38">
        <v>2.321800721</v>
      </c>
      <c r="X80" s="38">
        <v>2.319313923</v>
      </c>
      <c r="Y80" s="38">
        <v>2.308700332</v>
      </c>
      <c r="Z80" s="38">
        <v>3.471736927</v>
      </c>
      <c r="AA80" s="38">
        <v>3.687563268</v>
      </c>
      <c r="AB80" s="38">
        <v>3.408315664</v>
      </c>
      <c r="AC80" s="38">
        <v>2.365246026</v>
      </c>
      <c r="AD80" s="38">
        <v>2.4371487</v>
      </c>
      <c r="AE80" s="38">
        <v>2.48841712</v>
      </c>
      <c r="AF80" s="38">
        <v>2.378780545</v>
      </c>
      <c r="AG80" s="38">
        <v>2.684370633</v>
      </c>
      <c r="AH80" s="38">
        <v>3.109084833</v>
      </c>
      <c r="AI80" s="38">
        <v>1.959067246</v>
      </c>
      <c r="AJ80" s="38">
        <v>2.115774228</v>
      </c>
      <c r="AK80" s="38">
        <v>3.821124362</v>
      </c>
      <c r="AL80" s="38">
        <v>4.076389965</v>
      </c>
    </row>
    <row r="81">
      <c r="A81" s="37">
        <v>2094.0</v>
      </c>
      <c r="B81" s="38">
        <v>3.430228963</v>
      </c>
      <c r="C81" s="38">
        <v>3.132149477</v>
      </c>
      <c r="D81" s="38">
        <v>2.62568814</v>
      </c>
      <c r="E81" s="38">
        <v>1.827318029</v>
      </c>
      <c r="F81" s="38">
        <v>3.345941385</v>
      </c>
      <c r="G81" s="38">
        <v>3.169152437</v>
      </c>
      <c r="H81" s="38">
        <v>3.899207572</v>
      </c>
      <c r="I81" s="38">
        <v>3.647353456</v>
      </c>
      <c r="J81" s="38">
        <v>3.832499802</v>
      </c>
      <c r="K81" s="38">
        <v>3.141141155</v>
      </c>
      <c r="L81" s="38">
        <v>3.107764671</v>
      </c>
      <c r="M81" s="38">
        <v>4.190386462</v>
      </c>
      <c r="N81" s="38">
        <v>4.300278884</v>
      </c>
      <c r="O81" s="38">
        <v>3.206045821</v>
      </c>
      <c r="P81" s="38">
        <v>3.78389135</v>
      </c>
      <c r="Q81" s="38">
        <v>3.019253171</v>
      </c>
      <c r="R81" s="38">
        <v>3.382247034</v>
      </c>
      <c r="S81" s="38">
        <v>2.88557302</v>
      </c>
      <c r="T81" s="38">
        <v>2.288504612</v>
      </c>
      <c r="U81" s="38">
        <v>2.387317222</v>
      </c>
      <c r="V81" s="38">
        <v>4.004750145</v>
      </c>
      <c r="W81" s="38">
        <v>2.329272433</v>
      </c>
      <c r="X81" s="38">
        <v>2.291579758</v>
      </c>
      <c r="Y81" s="38">
        <v>2.426657604</v>
      </c>
      <c r="Z81" s="38">
        <v>3.566861476</v>
      </c>
      <c r="AA81" s="38">
        <v>3.649913843</v>
      </c>
      <c r="AB81" s="38">
        <v>3.394762876</v>
      </c>
      <c r="AC81" s="38">
        <v>2.465191933</v>
      </c>
      <c r="AD81" s="38">
        <v>2.11341828</v>
      </c>
      <c r="AE81" s="38">
        <v>2.469733879</v>
      </c>
      <c r="AF81" s="38">
        <v>2.43917303</v>
      </c>
      <c r="AG81" s="38">
        <v>2.831401728</v>
      </c>
      <c r="AH81" s="38">
        <v>2.961997764</v>
      </c>
      <c r="AI81" s="38">
        <v>2.041535862</v>
      </c>
      <c r="AJ81" s="38">
        <v>1.984913126</v>
      </c>
      <c r="AK81" s="38">
        <v>3.765789938</v>
      </c>
      <c r="AL81" s="38">
        <v>4.065030053</v>
      </c>
    </row>
    <row r="82">
      <c r="A82" s="37">
        <v>2095.0</v>
      </c>
      <c r="B82" s="38">
        <v>3.500881333</v>
      </c>
      <c r="C82" s="38">
        <v>3.244575568</v>
      </c>
      <c r="D82" s="38">
        <v>2.636693734</v>
      </c>
      <c r="E82" s="38">
        <v>1.954622229</v>
      </c>
      <c r="F82" s="38">
        <v>3.137532918</v>
      </c>
      <c r="G82" s="38">
        <v>3.311624436</v>
      </c>
      <c r="H82" s="38">
        <v>3.737940285</v>
      </c>
      <c r="I82" s="38">
        <v>3.677211203</v>
      </c>
      <c r="J82" s="38">
        <v>3.686710604</v>
      </c>
      <c r="K82" s="38">
        <v>3.258987643</v>
      </c>
      <c r="L82" s="38">
        <v>3.29257778</v>
      </c>
      <c r="M82" s="38">
        <v>4.320057979</v>
      </c>
      <c r="N82" s="38">
        <v>4.287577883</v>
      </c>
      <c r="O82" s="38">
        <v>3.167311716</v>
      </c>
      <c r="P82" s="38">
        <v>3.679942983</v>
      </c>
      <c r="Q82" s="38">
        <v>2.903233339</v>
      </c>
      <c r="R82" s="38">
        <v>3.359718787</v>
      </c>
      <c r="S82" s="38">
        <v>3.106859361</v>
      </c>
      <c r="T82" s="38">
        <v>2.473881506</v>
      </c>
      <c r="U82" s="38">
        <v>2.160361445</v>
      </c>
      <c r="V82" s="38">
        <v>3.810183959</v>
      </c>
      <c r="W82" s="38">
        <v>2.238672048</v>
      </c>
      <c r="X82" s="38">
        <v>2.346339447</v>
      </c>
      <c r="Y82" s="38">
        <v>2.490612611</v>
      </c>
      <c r="Z82" s="38">
        <v>3.618249449</v>
      </c>
      <c r="AA82" s="38">
        <v>3.753242281</v>
      </c>
      <c r="AB82" s="38">
        <v>3.232113245</v>
      </c>
      <c r="AC82" s="38">
        <v>2.676474798</v>
      </c>
      <c r="AD82" s="38">
        <v>2.034588541</v>
      </c>
      <c r="AE82" s="38">
        <v>2.390291017</v>
      </c>
      <c r="AF82" s="38">
        <v>2.532017247</v>
      </c>
      <c r="AG82" s="38">
        <v>2.550752052</v>
      </c>
      <c r="AH82" s="38">
        <v>3.025677004</v>
      </c>
      <c r="AI82" s="38">
        <v>2.18763739</v>
      </c>
      <c r="AJ82" s="38">
        <v>2.259807909</v>
      </c>
      <c r="AK82" s="38">
        <v>3.708910355</v>
      </c>
      <c r="AL82" s="38">
        <v>4.254755504</v>
      </c>
    </row>
    <row r="83">
      <c r="A83" s="37">
        <v>2096.0</v>
      </c>
      <c r="B83" s="38">
        <v>3.630323027</v>
      </c>
      <c r="C83" s="38">
        <v>3.340700492</v>
      </c>
      <c r="D83" s="38">
        <v>2.536903351</v>
      </c>
      <c r="E83" s="38">
        <v>2.038422324</v>
      </c>
      <c r="F83" s="38">
        <v>3.433587679</v>
      </c>
      <c r="G83" s="38">
        <v>3.268609933</v>
      </c>
      <c r="H83" s="38">
        <v>3.822472013</v>
      </c>
      <c r="I83" s="38">
        <v>3.83923374</v>
      </c>
      <c r="J83" s="38">
        <v>3.644632277</v>
      </c>
      <c r="K83" s="38">
        <v>3.234914497</v>
      </c>
      <c r="L83" s="38">
        <v>3.293900745</v>
      </c>
      <c r="M83" s="38">
        <v>4.145725929</v>
      </c>
      <c r="N83" s="38">
        <v>4.289068144</v>
      </c>
      <c r="O83" s="38">
        <v>3.495723486</v>
      </c>
      <c r="P83" s="38">
        <v>3.898892448</v>
      </c>
      <c r="Q83" s="38">
        <v>2.955936119</v>
      </c>
      <c r="R83" s="38">
        <v>3.486371422</v>
      </c>
      <c r="S83" s="38">
        <v>3.10406948</v>
      </c>
      <c r="T83" s="38">
        <v>2.154682005</v>
      </c>
      <c r="U83" s="38">
        <v>2.304999389</v>
      </c>
      <c r="V83" s="38">
        <v>3.835908203</v>
      </c>
      <c r="W83" s="38">
        <v>2.400065555</v>
      </c>
      <c r="X83" s="38">
        <v>2.291110028</v>
      </c>
      <c r="Y83" s="38">
        <v>2.547399782</v>
      </c>
      <c r="Z83" s="38">
        <v>3.860567775</v>
      </c>
      <c r="AA83" s="38">
        <v>3.790559799</v>
      </c>
      <c r="AB83" s="38">
        <v>2.996627856</v>
      </c>
      <c r="AC83" s="38">
        <v>2.393169641</v>
      </c>
      <c r="AD83" s="38">
        <v>2.044025599</v>
      </c>
      <c r="AE83" s="38">
        <v>2.468798679</v>
      </c>
      <c r="AF83" s="38">
        <v>2.422036103</v>
      </c>
      <c r="AG83" s="38">
        <v>2.675601302</v>
      </c>
      <c r="AH83" s="38">
        <v>3.018020678</v>
      </c>
      <c r="AI83" s="38">
        <v>2.041643705</v>
      </c>
      <c r="AJ83" s="38">
        <v>2.172056345</v>
      </c>
      <c r="AK83" s="38">
        <v>3.914361926</v>
      </c>
      <c r="AL83" s="38">
        <v>4.239134922</v>
      </c>
    </row>
    <row r="84">
      <c r="A84" s="37">
        <v>2097.0</v>
      </c>
      <c r="B84" s="38">
        <v>3.463866029</v>
      </c>
      <c r="C84" s="38">
        <v>3.112619742</v>
      </c>
      <c r="D84" s="38">
        <v>2.593858224</v>
      </c>
      <c r="E84" s="38">
        <v>2.168143155</v>
      </c>
      <c r="F84" s="38">
        <v>3.508212225</v>
      </c>
      <c r="G84" s="38">
        <v>3.130168057</v>
      </c>
      <c r="H84" s="38">
        <v>3.809968128</v>
      </c>
      <c r="I84" s="38">
        <v>3.792348313</v>
      </c>
      <c r="J84" s="38">
        <v>3.728240393</v>
      </c>
      <c r="K84" s="38">
        <v>3.099639828</v>
      </c>
      <c r="L84" s="38">
        <v>3.133832533</v>
      </c>
      <c r="M84" s="38">
        <v>4.176273706</v>
      </c>
      <c r="N84" s="38">
        <v>4.273914883</v>
      </c>
      <c r="O84" s="38">
        <v>3.143604106</v>
      </c>
      <c r="P84" s="38">
        <v>4.177046705</v>
      </c>
      <c r="Q84" s="38">
        <v>2.892923607</v>
      </c>
      <c r="R84" s="38">
        <v>3.375993674</v>
      </c>
      <c r="S84" s="38">
        <v>3.035231487</v>
      </c>
      <c r="T84" s="38">
        <v>2.347570993</v>
      </c>
      <c r="U84" s="38">
        <v>2.687817313</v>
      </c>
      <c r="V84" s="38">
        <v>3.862491033</v>
      </c>
      <c r="W84" s="38">
        <v>2.302719192</v>
      </c>
      <c r="X84" s="38">
        <v>2.262480629</v>
      </c>
      <c r="Y84" s="38">
        <v>2.469475892</v>
      </c>
      <c r="Z84" s="38">
        <v>3.485376914</v>
      </c>
      <c r="AA84" s="38">
        <v>3.60970896</v>
      </c>
      <c r="AB84" s="38">
        <v>2.641809565</v>
      </c>
      <c r="AC84" s="38">
        <v>2.336642607</v>
      </c>
      <c r="AD84" s="38">
        <v>2.04846859</v>
      </c>
      <c r="AE84" s="38">
        <v>2.489664248</v>
      </c>
      <c r="AF84" s="38">
        <v>2.558670759</v>
      </c>
      <c r="AG84" s="38">
        <v>2.814501563</v>
      </c>
      <c r="AH84" s="38">
        <v>3.096704889</v>
      </c>
      <c r="AI84" s="38">
        <v>2.119924768</v>
      </c>
      <c r="AJ84" s="38">
        <v>1.915432808</v>
      </c>
      <c r="AK84" s="38">
        <v>4.021268737</v>
      </c>
      <c r="AL84" s="38">
        <v>4.313489973</v>
      </c>
    </row>
    <row r="85">
      <c r="A85" s="37">
        <v>2098.0</v>
      </c>
      <c r="B85" s="38">
        <v>3.556559482</v>
      </c>
      <c r="C85" s="38">
        <v>2.951847119</v>
      </c>
      <c r="D85" s="38">
        <v>2.524447647</v>
      </c>
      <c r="E85" s="38">
        <v>2.026637699</v>
      </c>
      <c r="F85" s="38">
        <v>3.265971588</v>
      </c>
      <c r="G85" s="38">
        <v>3.307133793</v>
      </c>
      <c r="H85" s="38">
        <v>3.824905928</v>
      </c>
      <c r="I85" s="38">
        <v>3.759580448</v>
      </c>
      <c r="J85" s="38">
        <v>3.762767531</v>
      </c>
      <c r="K85" s="38">
        <v>3.442025321</v>
      </c>
      <c r="L85" s="38">
        <v>3.420207637</v>
      </c>
      <c r="M85" s="38">
        <v>4.223944153</v>
      </c>
      <c r="N85" s="38">
        <v>4.211677751</v>
      </c>
      <c r="O85" s="38">
        <v>3.208723338</v>
      </c>
      <c r="P85" s="38">
        <v>3.922418359</v>
      </c>
      <c r="Q85" s="38">
        <v>2.709422233</v>
      </c>
      <c r="R85" s="38">
        <v>3.264950493</v>
      </c>
      <c r="S85" s="38">
        <v>3.105789929</v>
      </c>
      <c r="T85" s="38">
        <v>2.384660738</v>
      </c>
      <c r="U85" s="38">
        <v>2.54312496</v>
      </c>
      <c r="V85" s="38">
        <v>4.032774814</v>
      </c>
      <c r="W85" s="38">
        <v>2.416840341</v>
      </c>
      <c r="X85" s="38">
        <v>2.248069753</v>
      </c>
      <c r="Y85" s="38">
        <v>2.490168768</v>
      </c>
      <c r="Z85" s="38">
        <v>3.590818568</v>
      </c>
      <c r="AA85" s="38">
        <v>3.578832303</v>
      </c>
      <c r="AB85" s="38">
        <v>2.848154828</v>
      </c>
      <c r="AC85" s="38">
        <v>2.4655798</v>
      </c>
      <c r="AD85" s="38">
        <v>2.14911341</v>
      </c>
      <c r="AE85" s="38">
        <v>2.36627761</v>
      </c>
      <c r="AF85" s="38">
        <v>2.627841659</v>
      </c>
      <c r="AG85" s="38">
        <v>2.709456175</v>
      </c>
      <c r="AH85" s="38">
        <v>3.038238187</v>
      </c>
      <c r="AI85" s="38">
        <v>2.268698347</v>
      </c>
      <c r="AJ85" s="38">
        <v>2.219750955</v>
      </c>
      <c r="AK85" s="38">
        <v>3.883318965</v>
      </c>
      <c r="AL85" s="38">
        <v>4.335615091</v>
      </c>
    </row>
    <row r="86">
      <c r="A86" s="37">
        <v>2099.0</v>
      </c>
      <c r="B86" s="38">
        <v>3.587300527</v>
      </c>
      <c r="C86" s="38">
        <v>2.989245315</v>
      </c>
      <c r="D86" s="38">
        <v>2.493738371</v>
      </c>
      <c r="E86" s="38">
        <v>1.927825942</v>
      </c>
      <c r="F86" s="38">
        <v>3.304470869</v>
      </c>
      <c r="G86" s="38">
        <v>3.515131492</v>
      </c>
      <c r="H86" s="38">
        <v>3.877695607</v>
      </c>
      <c r="I86" s="38">
        <v>3.881200099</v>
      </c>
      <c r="J86" s="38">
        <v>3.782989796</v>
      </c>
      <c r="K86" s="38">
        <v>3.371075946</v>
      </c>
      <c r="L86" s="38">
        <v>3.248669098</v>
      </c>
      <c r="M86" s="38">
        <v>4.444978341</v>
      </c>
      <c r="N86" s="38">
        <v>4.368051346</v>
      </c>
      <c r="O86" s="38">
        <v>3.352594458</v>
      </c>
      <c r="P86" s="38">
        <v>3.52044339</v>
      </c>
      <c r="Q86" s="38">
        <v>2.94955387</v>
      </c>
      <c r="R86" s="38">
        <v>3.300168658</v>
      </c>
      <c r="S86" s="38">
        <v>3.019203666</v>
      </c>
      <c r="T86" s="38">
        <v>2.208440097</v>
      </c>
      <c r="U86" s="38">
        <v>2.444522079</v>
      </c>
      <c r="V86" s="38">
        <v>3.983341136</v>
      </c>
      <c r="W86" s="38">
        <v>2.399150578</v>
      </c>
      <c r="X86" s="38">
        <v>2.240675438</v>
      </c>
      <c r="Y86" s="38">
        <v>2.393522033</v>
      </c>
      <c r="Z86" s="38">
        <v>3.697040512</v>
      </c>
      <c r="AA86" s="38">
        <v>3.706214753</v>
      </c>
      <c r="AB86" s="38">
        <v>3.200190987</v>
      </c>
      <c r="AC86" s="38">
        <v>2.785206105</v>
      </c>
      <c r="AD86" s="38">
        <v>2.280943083</v>
      </c>
      <c r="AE86" s="38">
        <v>2.287701655</v>
      </c>
      <c r="AF86" s="38">
        <v>2.52938318</v>
      </c>
      <c r="AG86" s="38">
        <v>2.614375976</v>
      </c>
      <c r="AH86" s="38">
        <v>3.081166887</v>
      </c>
      <c r="AI86" s="38">
        <v>2.174706746</v>
      </c>
      <c r="AJ86" s="38">
        <v>2.41260596</v>
      </c>
      <c r="AK86" s="38">
        <v>3.705992617</v>
      </c>
      <c r="AL86" s="38">
        <v>4.238110477</v>
      </c>
    </row>
    <row r="87">
      <c r="A87" s="37">
        <v>2100.0</v>
      </c>
      <c r="B87" s="38">
        <v>3.567761849</v>
      </c>
      <c r="C87" s="38">
        <v>3.035998075</v>
      </c>
      <c r="D87" s="38">
        <v>2.548211435</v>
      </c>
      <c r="E87" s="39"/>
      <c r="F87" s="38">
        <v>3.509277933</v>
      </c>
      <c r="G87" s="38">
        <v>3.55841249</v>
      </c>
      <c r="H87" s="38">
        <v>3.887016016</v>
      </c>
      <c r="I87" s="38">
        <v>3.754896797</v>
      </c>
      <c r="J87" s="38">
        <v>3.573969615</v>
      </c>
      <c r="K87" s="38">
        <v>3.169399586</v>
      </c>
      <c r="L87" s="38">
        <v>3.356902379</v>
      </c>
      <c r="M87" s="38">
        <v>4.251422725</v>
      </c>
      <c r="N87" s="38">
        <v>4.315622778</v>
      </c>
      <c r="O87" s="38">
        <v>3.317654209</v>
      </c>
      <c r="P87" s="38">
        <v>3.765044466</v>
      </c>
      <c r="Q87" s="38">
        <v>3.082600113</v>
      </c>
      <c r="R87" s="38">
        <v>3.559875847</v>
      </c>
      <c r="S87" s="38">
        <v>3.034533924</v>
      </c>
      <c r="T87" s="38">
        <v>2.394432328</v>
      </c>
      <c r="U87" s="38">
        <v>2.291946551</v>
      </c>
      <c r="V87" s="38">
        <v>4.012705162</v>
      </c>
      <c r="W87" s="39"/>
      <c r="X87" s="38">
        <v>2.268812345</v>
      </c>
      <c r="Y87" s="38">
        <v>2.370908266</v>
      </c>
      <c r="Z87" s="38">
        <v>3.743966575</v>
      </c>
      <c r="AA87" s="38">
        <v>3.757585053</v>
      </c>
      <c r="AB87" s="38">
        <v>3.28597489</v>
      </c>
      <c r="AC87" s="38">
        <v>2.573650111</v>
      </c>
      <c r="AD87" s="38">
        <v>2.440118103</v>
      </c>
      <c r="AE87" s="38">
        <v>2.436307994</v>
      </c>
      <c r="AF87" s="38">
        <v>2.436622182</v>
      </c>
      <c r="AG87" s="38">
        <v>2.696326956</v>
      </c>
      <c r="AH87" s="38">
        <v>3.14402535</v>
      </c>
      <c r="AI87" s="38">
        <v>2.14751381</v>
      </c>
      <c r="AJ87" s="38">
        <v>2.027784254</v>
      </c>
      <c r="AK87" s="38">
        <v>3.831856461</v>
      </c>
      <c r="AL87" s="38">
        <v>4.30241581</v>
      </c>
    </row>
    <row r="88">
      <c r="A88" s="23"/>
    </row>
    <row r="89">
      <c r="A89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/>
      <c r="B1" s="36" t="s">
        <v>22</v>
      </c>
      <c r="C1" s="36" t="s">
        <v>26</v>
      </c>
      <c r="D1" s="36" t="s">
        <v>33</v>
      </c>
      <c r="E1" s="36" t="s">
        <v>40</v>
      </c>
      <c r="F1" s="36" t="s">
        <v>48</v>
      </c>
      <c r="G1" s="36" t="s">
        <v>55</v>
      </c>
      <c r="H1" s="36" t="s">
        <v>60</v>
      </c>
      <c r="I1" s="36" t="s">
        <v>63</v>
      </c>
      <c r="J1" s="36" t="s">
        <v>66</v>
      </c>
      <c r="K1" s="36" t="s">
        <v>69</v>
      </c>
      <c r="L1" s="36" t="s">
        <v>76</v>
      </c>
      <c r="M1" s="36" t="s">
        <v>78</v>
      </c>
      <c r="N1" s="36" t="s">
        <v>81</v>
      </c>
      <c r="O1" s="36" t="s">
        <v>91</v>
      </c>
      <c r="P1" s="36" t="s">
        <v>101</v>
      </c>
      <c r="Q1" s="36" t="s">
        <v>109</v>
      </c>
      <c r="R1" s="36" t="s">
        <v>116</v>
      </c>
      <c r="S1" s="36" t="s">
        <v>119</v>
      </c>
      <c r="T1" s="36" t="s">
        <v>121</v>
      </c>
      <c r="U1" s="36" t="s">
        <v>124</v>
      </c>
      <c r="V1" s="36" t="s">
        <v>131</v>
      </c>
      <c r="W1" s="36" t="s">
        <v>138</v>
      </c>
      <c r="X1" s="36" t="s">
        <v>141</v>
      </c>
      <c r="Y1" s="36" t="s">
        <v>144</v>
      </c>
      <c r="Z1" s="36" t="s">
        <v>150</v>
      </c>
      <c r="AA1" s="36" t="s">
        <v>152</v>
      </c>
      <c r="AB1" s="36" t="s">
        <v>160</v>
      </c>
      <c r="AC1" s="36" t="s">
        <v>167</v>
      </c>
      <c r="AD1" s="36" t="s">
        <v>170</v>
      </c>
      <c r="AE1" s="36" t="s">
        <v>177</v>
      </c>
      <c r="AF1" s="36" t="s">
        <v>180</v>
      </c>
      <c r="AG1" s="36" t="s">
        <v>183</v>
      </c>
      <c r="AH1" s="36" t="s">
        <v>186</v>
      </c>
      <c r="AI1" s="36" t="s">
        <v>191</v>
      </c>
      <c r="AJ1" s="36" t="s">
        <v>194</v>
      </c>
      <c r="AK1" s="36" t="s">
        <v>199</v>
      </c>
      <c r="AL1" s="36" t="s">
        <v>202</v>
      </c>
    </row>
    <row r="2">
      <c r="A2" s="37">
        <v>2015.0</v>
      </c>
      <c r="B2" s="38">
        <v>1.124814962</v>
      </c>
      <c r="C2" s="38">
        <v>1.089927881</v>
      </c>
      <c r="D2" s="38">
        <v>0.910982981</v>
      </c>
      <c r="E2" s="38">
        <v>0.691212826</v>
      </c>
      <c r="F2" s="38">
        <v>1.283596481</v>
      </c>
      <c r="G2" s="38">
        <v>1.33044264</v>
      </c>
      <c r="H2" s="39"/>
      <c r="I2" s="38">
        <v>1.410326747</v>
      </c>
      <c r="J2" s="38">
        <v>0.965095469</v>
      </c>
      <c r="K2" s="38">
        <v>0.895670238</v>
      </c>
      <c r="L2" s="38">
        <v>0.888328709</v>
      </c>
      <c r="M2" s="38">
        <v>1.883117253</v>
      </c>
      <c r="N2" s="38">
        <v>1.819008814</v>
      </c>
      <c r="O2" s="38">
        <v>1.314839774</v>
      </c>
      <c r="P2" s="38">
        <v>1.561858626</v>
      </c>
      <c r="Q2" s="38">
        <v>1.118244858</v>
      </c>
      <c r="R2" s="39"/>
      <c r="S2" s="39"/>
      <c r="T2" s="38">
        <v>0.731025889</v>
      </c>
      <c r="U2" s="38">
        <v>0.808134556</v>
      </c>
      <c r="V2" s="39"/>
      <c r="W2" s="39"/>
      <c r="X2" s="38">
        <v>0.869063453</v>
      </c>
      <c r="Y2" s="38">
        <v>1.097294878</v>
      </c>
      <c r="Z2" s="38">
        <v>1.31921584</v>
      </c>
      <c r="AA2" s="38">
        <v>1.510059298</v>
      </c>
      <c r="AB2" s="38">
        <v>1.562523358</v>
      </c>
      <c r="AC2" s="38">
        <v>1.064981403</v>
      </c>
      <c r="AD2" s="38">
        <v>0.43091558</v>
      </c>
      <c r="AE2" s="38">
        <v>1.020996334</v>
      </c>
      <c r="AF2" s="38">
        <v>1.030010048</v>
      </c>
      <c r="AG2" s="38">
        <v>0.998977408</v>
      </c>
      <c r="AH2" s="39"/>
      <c r="AI2" s="38">
        <v>0.74972866</v>
      </c>
      <c r="AJ2" s="38">
        <v>1.039966837</v>
      </c>
      <c r="AK2" s="38">
        <v>1.200684511</v>
      </c>
      <c r="AL2" s="38">
        <v>1.185458983</v>
      </c>
    </row>
    <row r="3">
      <c r="A3" s="37">
        <v>2016.0</v>
      </c>
      <c r="B3" s="38">
        <v>1.237553786</v>
      </c>
      <c r="C3" s="38">
        <v>1.116877482</v>
      </c>
      <c r="D3" s="38">
        <v>0.981532181</v>
      </c>
      <c r="E3" s="38">
        <v>0.828548128</v>
      </c>
      <c r="F3" s="38">
        <v>1.202136751</v>
      </c>
      <c r="G3" s="38">
        <v>1.422378783</v>
      </c>
      <c r="H3" s="39"/>
      <c r="I3" s="38">
        <v>1.420975526</v>
      </c>
      <c r="J3" s="38">
        <v>1.164844757</v>
      </c>
      <c r="K3" s="38">
        <v>0.945581866</v>
      </c>
      <c r="L3" s="38">
        <v>1.009005099</v>
      </c>
      <c r="M3" s="38">
        <v>1.760466802</v>
      </c>
      <c r="N3" s="38">
        <v>1.970086312</v>
      </c>
      <c r="O3" s="38">
        <v>1.195833851</v>
      </c>
      <c r="P3" s="38">
        <v>1.761486748</v>
      </c>
      <c r="Q3" s="38">
        <v>1.315148054</v>
      </c>
      <c r="R3" s="39"/>
      <c r="S3" s="39"/>
      <c r="T3" s="38">
        <v>0.913832905</v>
      </c>
      <c r="U3" s="38">
        <v>0.681374982</v>
      </c>
      <c r="V3" s="39"/>
      <c r="W3" s="39"/>
      <c r="X3" s="38">
        <v>0.900941936</v>
      </c>
      <c r="Y3" s="38">
        <v>1.014400012</v>
      </c>
      <c r="Z3" s="38">
        <v>1.245110699</v>
      </c>
      <c r="AA3" s="38">
        <v>1.440905434</v>
      </c>
      <c r="AB3" s="38">
        <v>1.536466002</v>
      </c>
      <c r="AC3" s="38">
        <v>0.669864127</v>
      </c>
      <c r="AD3" s="38">
        <v>0.507840238</v>
      </c>
      <c r="AE3" s="38">
        <v>1.014881918</v>
      </c>
      <c r="AF3" s="38">
        <v>1.171361815</v>
      </c>
      <c r="AG3" s="38">
        <v>1.076034027</v>
      </c>
      <c r="AH3" s="39"/>
      <c r="AI3" s="38">
        <v>0.770104997</v>
      </c>
      <c r="AJ3" s="38">
        <v>0.798646763</v>
      </c>
      <c r="AK3" s="38">
        <v>1.128584838</v>
      </c>
      <c r="AL3" s="38">
        <v>1.171697146</v>
      </c>
    </row>
    <row r="4">
      <c r="A4" s="37">
        <v>2017.0</v>
      </c>
      <c r="B4" s="38">
        <v>1.318180781</v>
      </c>
      <c r="C4" s="38">
        <v>1.020418591</v>
      </c>
      <c r="D4" s="38">
        <v>0.990032605</v>
      </c>
      <c r="E4" s="38">
        <v>0.892777002</v>
      </c>
      <c r="F4" s="38">
        <v>1.216054511</v>
      </c>
      <c r="G4" s="38">
        <v>1.356591105</v>
      </c>
      <c r="H4" s="39"/>
      <c r="I4" s="38">
        <v>1.29143862</v>
      </c>
      <c r="J4" s="38">
        <v>1.40750147</v>
      </c>
      <c r="K4" s="38">
        <v>0.98152046</v>
      </c>
      <c r="L4" s="38">
        <v>1.053687457</v>
      </c>
      <c r="M4" s="38">
        <v>1.818565208</v>
      </c>
      <c r="N4" s="38">
        <v>1.892690966</v>
      </c>
      <c r="O4" s="38">
        <v>1.277883159</v>
      </c>
      <c r="P4" s="38">
        <v>1.891440283</v>
      </c>
      <c r="Q4" s="38">
        <v>1.585554684</v>
      </c>
      <c r="R4" s="39"/>
      <c r="S4" s="39"/>
      <c r="T4" s="38">
        <v>1.052479121</v>
      </c>
      <c r="U4" s="38">
        <v>0.688492809</v>
      </c>
      <c r="V4" s="39"/>
      <c r="W4" s="39"/>
      <c r="X4" s="38">
        <v>1.026407809</v>
      </c>
      <c r="Y4" s="38">
        <v>1.092099979</v>
      </c>
      <c r="Z4" s="38">
        <v>1.446891996</v>
      </c>
      <c r="AA4" s="38">
        <v>1.557121493</v>
      </c>
      <c r="AB4" s="38">
        <v>1.45905728</v>
      </c>
      <c r="AC4" s="38">
        <v>0.765786768</v>
      </c>
      <c r="AD4" s="38">
        <v>0.781121097</v>
      </c>
      <c r="AE4" s="38">
        <v>0.976312724</v>
      </c>
      <c r="AF4" s="38">
        <v>1.192996447</v>
      </c>
      <c r="AG4" s="38">
        <v>1.259733121</v>
      </c>
      <c r="AH4" s="39"/>
      <c r="AI4" s="38">
        <v>0.903056457</v>
      </c>
      <c r="AJ4" s="38">
        <v>0.793879841</v>
      </c>
      <c r="AK4" s="38">
        <v>0.843034992</v>
      </c>
      <c r="AL4" s="38">
        <v>1.325746584</v>
      </c>
    </row>
    <row r="5">
      <c r="A5" s="37">
        <v>2018.0</v>
      </c>
      <c r="B5" s="38">
        <v>1.213956627</v>
      </c>
      <c r="C5" s="38">
        <v>1.072888392</v>
      </c>
      <c r="D5" s="38">
        <v>1.139432928</v>
      </c>
      <c r="E5" s="38">
        <v>0.740970553</v>
      </c>
      <c r="F5" s="38">
        <v>1.09775375</v>
      </c>
      <c r="G5" s="38">
        <v>1.365326846</v>
      </c>
      <c r="H5" s="39"/>
      <c r="I5" s="38">
        <v>1.195074707</v>
      </c>
      <c r="J5" s="38">
        <v>1.036309806</v>
      </c>
      <c r="K5" s="38">
        <v>0.930045139</v>
      </c>
      <c r="L5" s="38">
        <v>1.00902652</v>
      </c>
      <c r="M5" s="38">
        <v>1.85105048</v>
      </c>
      <c r="N5" s="38">
        <v>1.911267451</v>
      </c>
      <c r="O5" s="38">
        <v>1.421664582</v>
      </c>
      <c r="P5" s="38">
        <v>1.642348617</v>
      </c>
      <c r="Q5" s="38">
        <v>1.303791849</v>
      </c>
      <c r="R5" s="39"/>
      <c r="S5" s="39"/>
      <c r="T5" s="38">
        <v>1.065489465</v>
      </c>
      <c r="U5" s="38">
        <v>0.873273386</v>
      </c>
      <c r="V5" s="39"/>
      <c r="W5" s="39"/>
      <c r="X5" s="38">
        <v>1.066533611</v>
      </c>
      <c r="Y5" s="38">
        <v>1.214396216</v>
      </c>
      <c r="Z5" s="38">
        <v>1.301043391</v>
      </c>
      <c r="AA5" s="38">
        <v>1.677092488</v>
      </c>
      <c r="AB5" s="38">
        <v>1.433640364</v>
      </c>
      <c r="AC5" s="38">
        <v>0.973487288</v>
      </c>
      <c r="AD5" s="38">
        <v>0.907556755</v>
      </c>
      <c r="AE5" s="38">
        <v>1.221571213</v>
      </c>
      <c r="AF5" s="38">
        <v>0.996478058</v>
      </c>
      <c r="AG5" s="38">
        <v>1.257746676</v>
      </c>
      <c r="AH5" s="39"/>
      <c r="AI5" s="38">
        <v>1.024454023</v>
      </c>
      <c r="AJ5" s="38">
        <v>0.942043114</v>
      </c>
      <c r="AK5" s="38">
        <v>0.908594447</v>
      </c>
      <c r="AL5" s="38">
        <v>1.407830372</v>
      </c>
    </row>
    <row r="6">
      <c r="A6" s="37">
        <v>2019.0</v>
      </c>
      <c r="B6" s="38">
        <v>1.285632033</v>
      </c>
      <c r="C6" s="38">
        <v>1.086499769</v>
      </c>
      <c r="D6" s="38">
        <v>1.125339909</v>
      </c>
      <c r="E6" s="38">
        <v>0.868746799</v>
      </c>
      <c r="F6" s="38">
        <v>1.170235886</v>
      </c>
      <c r="G6" s="38">
        <v>1.28774443</v>
      </c>
      <c r="H6" s="39"/>
      <c r="I6" s="38">
        <v>1.272592596</v>
      </c>
      <c r="J6" s="38">
        <v>0.81920628</v>
      </c>
      <c r="K6" s="38">
        <v>1.112218941</v>
      </c>
      <c r="L6" s="38">
        <v>1.219439337</v>
      </c>
      <c r="M6" s="38">
        <v>1.916910177</v>
      </c>
      <c r="N6" s="38">
        <v>2.106403979</v>
      </c>
      <c r="O6" s="38">
        <v>1.329128787</v>
      </c>
      <c r="P6" s="38">
        <v>1.613296209</v>
      </c>
      <c r="Q6" s="38">
        <v>1.287572249</v>
      </c>
      <c r="R6" s="39"/>
      <c r="S6" s="39"/>
      <c r="T6" s="38">
        <v>0.843162346</v>
      </c>
      <c r="U6" s="38">
        <v>1.108255742</v>
      </c>
      <c r="V6" s="39"/>
      <c r="W6" s="39"/>
      <c r="X6" s="38">
        <v>1.076561915</v>
      </c>
      <c r="Y6" s="38">
        <v>1.266167164</v>
      </c>
      <c r="Z6" s="38">
        <v>1.247221282</v>
      </c>
      <c r="AA6" s="38">
        <v>1.642024488</v>
      </c>
      <c r="AB6" s="38">
        <v>1.319781733</v>
      </c>
      <c r="AC6" s="38">
        <v>1.025210439</v>
      </c>
      <c r="AD6" s="38">
        <v>0.659558122</v>
      </c>
      <c r="AE6" s="38">
        <v>1.215032742</v>
      </c>
      <c r="AF6" s="38">
        <v>1.069322537</v>
      </c>
      <c r="AG6" s="38">
        <v>1.24170436</v>
      </c>
      <c r="AH6" s="39"/>
      <c r="AI6" s="38">
        <v>0.955066341</v>
      </c>
      <c r="AJ6" s="38">
        <v>0.885916852</v>
      </c>
      <c r="AK6" s="38">
        <v>1.276632787</v>
      </c>
      <c r="AL6" s="38">
        <v>1.439883899</v>
      </c>
    </row>
    <row r="7">
      <c r="A7" s="37">
        <v>2020.0</v>
      </c>
      <c r="B7" s="38">
        <v>1.228015192</v>
      </c>
      <c r="C7" s="38">
        <v>1.067894252</v>
      </c>
      <c r="D7" s="38">
        <v>1.105703095</v>
      </c>
      <c r="E7" s="38">
        <v>0.915875509</v>
      </c>
      <c r="F7" s="38">
        <v>1.352990271</v>
      </c>
      <c r="G7" s="38">
        <v>1.146312485</v>
      </c>
      <c r="H7" s="39"/>
      <c r="I7" s="38">
        <v>1.536276605</v>
      </c>
      <c r="J7" s="38">
        <v>0.935984848</v>
      </c>
      <c r="K7" s="38">
        <v>1.125033794</v>
      </c>
      <c r="L7" s="38">
        <v>1.006688498</v>
      </c>
      <c r="M7" s="38">
        <v>2.01196479</v>
      </c>
      <c r="N7" s="38">
        <v>2.247293114</v>
      </c>
      <c r="O7" s="38">
        <v>1.306994204</v>
      </c>
      <c r="P7" s="38">
        <v>1.660172909</v>
      </c>
      <c r="Q7" s="38">
        <v>1.695211705</v>
      </c>
      <c r="R7" s="39"/>
      <c r="S7" s="39"/>
      <c r="T7" s="38">
        <v>0.945460009</v>
      </c>
      <c r="U7" s="38">
        <v>0.970357358</v>
      </c>
      <c r="V7" s="39"/>
      <c r="W7" s="39"/>
      <c r="X7" s="38">
        <v>1.017437557</v>
      </c>
      <c r="Y7" s="38">
        <v>1.145922442</v>
      </c>
      <c r="Z7" s="38">
        <v>1.394064113</v>
      </c>
      <c r="AA7" s="38">
        <v>1.784606174</v>
      </c>
      <c r="AB7" s="38">
        <v>1.441275566</v>
      </c>
      <c r="AC7" s="38">
        <v>1.061942181</v>
      </c>
      <c r="AD7" s="38">
        <v>0.789538106</v>
      </c>
      <c r="AE7" s="38">
        <v>1.138694351</v>
      </c>
      <c r="AF7" s="38">
        <v>1.274536313</v>
      </c>
      <c r="AG7" s="38">
        <v>1.073145325</v>
      </c>
      <c r="AH7" s="39"/>
      <c r="AI7" s="38">
        <v>0.938956483</v>
      </c>
      <c r="AJ7" s="38">
        <v>0.614710282</v>
      </c>
      <c r="AK7" s="38">
        <v>1.254735109</v>
      </c>
      <c r="AL7" s="38">
        <v>1.409913211</v>
      </c>
    </row>
    <row r="8">
      <c r="A8" s="37">
        <v>2021.0</v>
      </c>
      <c r="B8" s="38">
        <v>1.305344058</v>
      </c>
      <c r="C8" s="38">
        <v>1.194198373</v>
      </c>
      <c r="D8" s="38">
        <v>0.987271059</v>
      </c>
      <c r="E8" s="38">
        <v>0.969024508</v>
      </c>
      <c r="F8" s="38">
        <v>1.350929745</v>
      </c>
      <c r="G8" s="38">
        <v>1.283748174</v>
      </c>
      <c r="H8" s="39"/>
      <c r="I8" s="38">
        <v>1.645539126</v>
      </c>
      <c r="J8" s="38">
        <v>1.20062302</v>
      </c>
      <c r="K8" s="38">
        <v>1.146781096</v>
      </c>
      <c r="L8" s="38">
        <v>1.100344328</v>
      </c>
      <c r="M8" s="38">
        <v>2.078902057</v>
      </c>
      <c r="N8" s="38">
        <v>2.426211885</v>
      </c>
      <c r="O8" s="38">
        <v>1.500926602</v>
      </c>
      <c r="P8" s="38">
        <v>1.86931609</v>
      </c>
      <c r="Q8" s="38">
        <v>1.373210516</v>
      </c>
      <c r="R8" s="39"/>
      <c r="S8" s="39"/>
      <c r="T8" s="38">
        <v>1.152645831</v>
      </c>
      <c r="U8" s="38">
        <v>0.828764994</v>
      </c>
      <c r="V8" s="39"/>
      <c r="W8" s="39"/>
      <c r="X8" s="38">
        <v>1.063599903</v>
      </c>
      <c r="Y8" s="38">
        <v>1.171893935</v>
      </c>
      <c r="Z8" s="38">
        <v>1.345781132</v>
      </c>
      <c r="AA8" s="38">
        <v>1.72970814</v>
      </c>
      <c r="AB8" s="38">
        <v>1.595329656</v>
      </c>
      <c r="AC8" s="38">
        <v>1.128750319</v>
      </c>
      <c r="AD8" s="38">
        <v>1.043583811</v>
      </c>
      <c r="AE8" s="38">
        <v>1.020342815</v>
      </c>
      <c r="AF8" s="38">
        <v>1.370787585</v>
      </c>
      <c r="AG8" s="38">
        <v>1.090891263</v>
      </c>
      <c r="AH8" s="39"/>
      <c r="AI8" s="38">
        <v>1.039873664</v>
      </c>
      <c r="AJ8" s="38">
        <v>0.628490678</v>
      </c>
      <c r="AK8" s="38">
        <v>1.018553736</v>
      </c>
      <c r="AL8" s="38">
        <v>1.35853856</v>
      </c>
    </row>
    <row r="9">
      <c r="A9" s="37">
        <v>2022.0</v>
      </c>
      <c r="B9" s="38">
        <v>1.164540243</v>
      </c>
      <c r="C9" s="38">
        <v>1.116429047</v>
      </c>
      <c r="D9" s="38">
        <v>1.070063285</v>
      </c>
      <c r="E9" s="38">
        <v>0.910890256</v>
      </c>
      <c r="F9" s="38">
        <v>1.339198167</v>
      </c>
      <c r="G9" s="38">
        <v>1.331414184</v>
      </c>
      <c r="H9" s="39"/>
      <c r="I9" s="38">
        <v>1.56231602</v>
      </c>
      <c r="J9" s="38">
        <v>1.503035611</v>
      </c>
      <c r="K9" s="38">
        <v>1.074546918</v>
      </c>
      <c r="L9" s="38">
        <v>1.220172334</v>
      </c>
      <c r="M9" s="38">
        <v>2.060962745</v>
      </c>
      <c r="N9" s="38">
        <v>2.307921028</v>
      </c>
      <c r="O9" s="38">
        <v>1.4657275</v>
      </c>
      <c r="P9" s="38">
        <v>1.818891912</v>
      </c>
      <c r="Q9" s="38">
        <v>1.388325372</v>
      </c>
      <c r="R9" s="39"/>
      <c r="S9" s="39"/>
      <c r="T9" s="38">
        <v>1.142987117</v>
      </c>
      <c r="U9" s="38">
        <v>1.090357341</v>
      </c>
      <c r="V9" s="39"/>
      <c r="W9" s="39"/>
      <c r="X9" s="38">
        <v>1.088938802</v>
      </c>
      <c r="Y9" s="38">
        <v>1.352504293</v>
      </c>
      <c r="Z9" s="38">
        <v>1.396915163</v>
      </c>
      <c r="AA9" s="38">
        <v>1.983767751</v>
      </c>
      <c r="AB9" s="38">
        <v>1.676916144</v>
      </c>
      <c r="AC9" s="38">
        <v>1.1189224</v>
      </c>
      <c r="AD9" s="38">
        <v>1.117259381</v>
      </c>
      <c r="AE9" s="38">
        <v>1.133868545</v>
      </c>
      <c r="AF9" s="38">
        <v>1.138694849</v>
      </c>
      <c r="AG9" s="38">
        <v>1.295330296</v>
      </c>
      <c r="AH9" s="39"/>
      <c r="AI9" s="38">
        <v>0.934063042</v>
      </c>
      <c r="AJ9" s="38">
        <v>0.676549265</v>
      </c>
      <c r="AK9" s="38">
        <v>1.05321654</v>
      </c>
      <c r="AL9" s="38">
        <v>1.460000318</v>
      </c>
    </row>
    <row r="10">
      <c r="A10" s="37">
        <v>2023.0</v>
      </c>
      <c r="B10" s="38">
        <v>1.273897099</v>
      </c>
      <c r="C10" s="38">
        <v>1.291460276</v>
      </c>
      <c r="D10" s="38">
        <v>1.161238512</v>
      </c>
      <c r="E10" s="38">
        <v>1.152665674</v>
      </c>
      <c r="F10" s="38">
        <v>1.315767846</v>
      </c>
      <c r="G10" s="38">
        <v>1.418193811</v>
      </c>
      <c r="H10" s="39"/>
      <c r="I10" s="38">
        <v>1.257464282</v>
      </c>
      <c r="J10" s="38">
        <v>1.382483361</v>
      </c>
      <c r="K10" s="38">
        <v>1.25535748</v>
      </c>
      <c r="L10" s="38">
        <v>1.245206991</v>
      </c>
      <c r="M10" s="38">
        <v>2.088370586</v>
      </c>
      <c r="N10" s="38">
        <v>2.040222003</v>
      </c>
      <c r="O10" s="38">
        <v>1.206786793</v>
      </c>
      <c r="P10" s="38">
        <v>1.804965363</v>
      </c>
      <c r="Q10" s="38">
        <v>1.69065752</v>
      </c>
      <c r="R10" s="39"/>
      <c r="S10" s="39"/>
      <c r="T10" s="38">
        <v>0.905453385</v>
      </c>
      <c r="U10" s="38">
        <v>1.278583306</v>
      </c>
      <c r="V10" s="39"/>
      <c r="W10" s="39"/>
      <c r="X10" s="38">
        <v>1.079064721</v>
      </c>
      <c r="Y10" s="38">
        <v>1.251577354</v>
      </c>
      <c r="Z10" s="38">
        <v>1.542323949</v>
      </c>
      <c r="AA10" s="38">
        <v>1.994041948</v>
      </c>
      <c r="AB10" s="38">
        <v>1.589449781</v>
      </c>
      <c r="AC10" s="38">
        <v>1.284244722</v>
      </c>
      <c r="AD10" s="38">
        <v>0.714643453</v>
      </c>
      <c r="AE10" s="38">
        <v>1.205297896</v>
      </c>
      <c r="AF10" s="38">
        <v>1.189360595</v>
      </c>
      <c r="AG10" s="38">
        <v>1.285567293</v>
      </c>
      <c r="AH10" s="39"/>
      <c r="AI10" s="38">
        <v>0.639278051</v>
      </c>
      <c r="AJ10" s="38">
        <v>0.815738788</v>
      </c>
      <c r="AK10" s="38">
        <v>1.12129131</v>
      </c>
      <c r="AL10" s="38">
        <v>1.446021751</v>
      </c>
    </row>
    <row r="11">
      <c r="A11" s="37">
        <v>2024.0</v>
      </c>
      <c r="B11" s="38">
        <v>1.223315634</v>
      </c>
      <c r="C11" s="38">
        <v>1.478299428</v>
      </c>
      <c r="D11" s="38">
        <v>1.253523394</v>
      </c>
      <c r="E11" s="38">
        <v>1.143551505</v>
      </c>
      <c r="F11" s="38">
        <v>1.496434681</v>
      </c>
      <c r="G11" s="38">
        <v>1.602167534</v>
      </c>
      <c r="H11" s="39"/>
      <c r="I11" s="38">
        <v>1.276158606</v>
      </c>
      <c r="J11" s="38">
        <v>1.051004254</v>
      </c>
      <c r="K11" s="38">
        <v>1.19414378</v>
      </c>
      <c r="L11" s="38">
        <v>1.102052965</v>
      </c>
      <c r="M11" s="38">
        <v>2.140386383</v>
      </c>
      <c r="N11" s="38">
        <v>2.096283245</v>
      </c>
      <c r="O11" s="38">
        <v>1.406355221</v>
      </c>
      <c r="P11" s="38">
        <v>1.840028739</v>
      </c>
      <c r="Q11" s="38">
        <v>1.64867562</v>
      </c>
      <c r="R11" s="39"/>
      <c r="S11" s="39"/>
      <c r="T11" s="38">
        <v>1.050179228</v>
      </c>
      <c r="U11" s="38">
        <v>1.157524039</v>
      </c>
      <c r="V11" s="39"/>
      <c r="W11" s="39"/>
      <c r="X11" s="38">
        <v>1.112628467</v>
      </c>
      <c r="Y11" s="38">
        <v>1.26228641</v>
      </c>
      <c r="Z11" s="38">
        <v>1.376671587</v>
      </c>
      <c r="AA11" s="38">
        <v>2.029129255</v>
      </c>
      <c r="AB11" s="38">
        <v>1.654640632</v>
      </c>
      <c r="AC11" s="38">
        <v>1.268631155</v>
      </c>
      <c r="AD11" s="38">
        <v>0.630731835</v>
      </c>
      <c r="AE11" s="38">
        <v>1.217432421</v>
      </c>
      <c r="AF11" s="38">
        <v>1.15824734</v>
      </c>
      <c r="AG11" s="38">
        <v>1.347010449</v>
      </c>
      <c r="AH11" s="39"/>
      <c r="AI11" s="38">
        <v>0.444456657</v>
      </c>
      <c r="AJ11" s="38">
        <v>0.81531719</v>
      </c>
      <c r="AK11" s="38">
        <v>1.183311683</v>
      </c>
      <c r="AL11" s="38">
        <v>1.747663619</v>
      </c>
    </row>
    <row r="12">
      <c r="A12" s="37">
        <v>2025.0</v>
      </c>
      <c r="B12" s="38">
        <v>1.258452931</v>
      </c>
      <c r="C12" s="38">
        <v>1.249086069</v>
      </c>
      <c r="D12" s="38">
        <v>1.271877109</v>
      </c>
      <c r="E12" s="38">
        <v>1.024648098</v>
      </c>
      <c r="F12" s="38">
        <v>1.519889117</v>
      </c>
      <c r="G12" s="38">
        <v>1.432249722</v>
      </c>
      <c r="H12" s="39"/>
      <c r="I12" s="38">
        <v>1.457320914</v>
      </c>
      <c r="J12" s="38">
        <v>0.987478839</v>
      </c>
      <c r="K12" s="38">
        <v>1.324094514</v>
      </c>
      <c r="L12" s="38">
        <v>1.160752087</v>
      </c>
      <c r="M12" s="38">
        <v>2.274917372</v>
      </c>
      <c r="N12" s="38">
        <v>2.219319909</v>
      </c>
      <c r="O12" s="38">
        <v>1.494443857</v>
      </c>
      <c r="P12" s="38">
        <v>1.913042443</v>
      </c>
      <c r="Q12" s="38">
        <v>1.416975851</v>
      </c>
      <c r="R12" s="39"/>
      <c r="S12" s="39"/>
      <c r="T12" s="38">
        <v>1.134307153</v>
      </c>
      <c r="U12" s="38">
        <v>1.014537981</v>
      </c>
      <c r="V12" s="39"/>
      <c r="W12" s="39"/>
      <c r="X12" s="38">
        <v>1.156482021</v>
      </c>
      <c r="Y12" s="38">
        <v>1.362093032</v>
      </c>
      <c r="Z12" s="38">
        <v>1.585174863</v>
      </c>
      <c r="AA12" s="38">
        <v>2.067489939</v>
      </c>
      <c r="AB12" s="38">
        <v>1.633710166</v>
      </c>
      <c r="AC12" s="38">
        <v>1.024340478</v>
      </c>
      <c r="AD12" s="38">
        <v>0.921059804</v>
      </c>
      <c r="AE12" s="38">
        <v>1.424201866</v>
      </c>
      <c r="AF12" s="38">
        <v>1.292618168</v>
      </c>
      <c r="AG12" s="38">
        <v>1.398448292</v>
      </c>
      <c r="AH12" s="39"/>
      <c r="AI12" s="38">
        <v>0.528757778</v>
      </c>
      <c r="AJ12" s="38">
        <v>0.87101175</v>
      </c>
      <c r="AK12" s="38">
        <v>1.29520048</v>
      </c>
      <c r="AL12" s="38">
        <v>1.940333039</v>
      </c>
    </row>
    <row r="13">
      <c r="A13" s="37">
        <v>2026.0</v>
      </c>
      <c r="B13" s="38">
        <v>1.463597458</v>
      </c>
      <c r="C13" s="38">
        <v>1.258389775</v>
      </c>
      <c r="D13" s="38">
        <v>1.376923793</v>
      </c>
      <c r="E13" s="38">
        <v>1.163918666</v>
      </c>
      <c r="F13" s="38">
        <v>1.743715962</v>
      </c>
      <c r="G13" s="38">
        <v>1.475312891</v>
      </c>
      <c r="H13" s="39"/>
      <c r="I13" s="38">
        <v>1.746561324</v>
      </c>
      <c r="J13" s="38">
        <v>1.047485847</v>
      </c>
      <c r="K13" s="38">
        <v>1.323185706</v>
      </c>
      <c r="L13" s="38">
        <v>1.234862438</v>
      </c>
      <c r="M13" s="38">
        <v>2.237245848</v>
      </c>
      <c r="N13" s="38">
        <v>2.517990303</v>
      </c>
      <c r="O13" s="38">
        <v>1.687926235</v>
      </c>
      <c r="P13" s="38">
        <v>1.709596107</v>
      </c>
      <c r="Q13" s="38">
        <v>1.837667104</v>
      </c>
      <c r="R13" s="39"/>
      <c r="S13" s="39"/>
      <c r="T13" s="38">
        <v>1.056242426</v>
      </c>
      <c r="U13" s="38">
        <v>1.078050891</v>
      </c>
      <c r="V13" s="39"/>
      <c r="W13" s="39"/>
      <c r="X13" s="38">
        <v>1.243920095</v>
      </c>
      <c r="Y13" s="38">
        <v>1.368811379</v>
      </c>
      <c r="Z13" s="38">
        <v>1.684989582</v>
      </c>
      <c r="AA13" s="38">
        <v>2.250019455</v>
      </c>
      <c r="AB13" s="38">
        <v>1.666193901</v>
      </c>
      <c r="AC13" s="38">
        <v>1.098210046</v>
      </c>
      <c r="AD13" s="38">
        <v>1.181549566</v>
      </c>
      <c r="AE13" s="38">
        <v>1.419856826</v>
      </c>
      <c r="AF13" s="38">
        <v>1.556118582</v>
      </c>
      <c r="AG13" s="38">
        <v>1.536854686</v>
      </c>
      <c r="AH13" s="39"/>
      <c r="AI13" s="38">
        <v>0.853547743</v>
      </c>
      <c r="AJ13" s="38">
        <v>0.840586871</v>
      </c>
      <c r="AK13" s="38">
        <v>1.23453492</v>
      </c>
      <c r="AL13" s="38">
        <v>1.894658773</v>
      </c>
    </row>
    <row r="14">
      <c r="A14" s="37">
        <v>2027.0</v>
      </c>
      <c r="B14" s="38">
        <v>1.517364805</v>
      </c>
      <c r="C14" s="38">
        <v>1.391384208</v>
      </c>
      <c r="D14" s="38">
        <v>1.312733501</v>
      </c>
      <c r="E14" s="38">
        <v>1.158899414</v>
      </c>
      <c r="F14" s="38">
        <v>1.590402566</v>
      </c>
      <c r="G14" s="38">
        <v>1.533660386</v>
      </c>
      <c r="H14" s="39"/>
      <c r="I14" s="38">
        <v>1.697844495</v>
      </c>
      <c r="J14" s="38">
        <v>1.407552831</v>
      </c>
      <c r="K14" s="38">
        <v>1.201672963</v>
      </c>
      <c r="L14" s="38">
        <v>1.391828944</v>
      </c>
      <c r="M14" s="38">
        <v>2.32227506</v>
      </c>
      <c r="N14" s="38">
        <v>2.636788664</v>
      </c>
      <c r="O14" s="38">
        <v>1.455453436</v>
      </c>
      <c r="P14" s="38">
        <v>1.803423737</v>
      </c>
      <c r="Q14" s="38">
        <v>1.904330625</v>
      </c>
      <c r="R14" s="39"/>
      <c r="S14" s="39"/>
      <c r="T14" s="38">
        <v>1.032630151</v>
      </c>
      <c r="U14" s="38">
        <v>1.298892314</v>
      </c>
      <c r="V14" s="39"/>
      <c r="W14" s="39"/>
      <c r="X14" s="38">
        <v>1.42477559</v>
      </c>
      <c r="Y14" s="38">
        <v>1.354422393</v>
      </c>
      <c r="Z14" s="38">
        <v>1.435303817</v>
      </c>
      <c r="AA14" s="38">
        <v>2.131827775</v>
      </c>
      <c r="AB14" s="38">
        <v>1.870456761</v>
      </c>
      <c r="AC14" s="38">
        <v>1.218877586</v>
      </c>
      <c r="AD14" s="38">
        <v>1.214389553</v>
      </c>
      <c r="AE14" s="38">
        <v>1.485691664</v>
      </c>
      <c r="AF14" s="38">
        <v>1.515875189</v>
      </c>
      <c r="AG14" s="38">
        <v>1.434609259</v>
      </c>
      <c r="AH14" s="39"/>
      <c r="AI14" s="38">
        <v>1.196177462</v>
      </c>
      <c r="AJ14" s="38">
        <v>1.094961776</v>
      </c>
      <c r="AK14" s="38">
        <v>1.12568681</v>
      </c>
      <c r="AL14" s="38">
        <v>1.924313603</v>
      </c>
    </row>
    <row r="15">
      <c r="A15" s="37">
        <v>2028.0</v>
      </c>
      <c r="B15" s="38">
        <v>1.740442743</v>
      </c>
      <c r="C15" s="38">
        <v>1.57039231</v>
      </c>
      <c r="D15" s="38">
        <v>1.288744414</v>
      </c>
      <c r="E15" s="38">
        <v>1.093010707</v>
      </c>
      <c r="F15" s="38">
        <v>1.646074776</v>
      </c>
      <c r="G15" s="38">
        <v>1.710548019</v>
      </c>
      <c r="H15" s="39"/>
      <c r="I15" s="38">
        <v>1.316171293</v>
      </c>
      <c r="J15" s="38">
        <v>1.519245423</v>
      </c>
      <c r="K15" s="38">
        <v>1.211423882</v>
      </c>
      <c r="L15" s="38">
        <v>1.361348771</v>
      </c>
      <c r="M15" s="38">
        <v>2.290006646</v>
      </c>
      <c r="N15" s="38">
        <v>2.374118042</v>
      </c>
      <c r="O15" s="38">
        <v>1.644263736</v>
      </c>
      <c r="P15" s="38">
        <v>1.784915692</v>
      </c>
      <c r="Q15" s="38">
        <v>1.492796446</v>
      </c>
      <c r="R15" s="39"/>
      <c r="S15" s="39"/>
      <c r="T15" s="38">
        <v>1.116097806</v>
      </c>
      <c r="U15" s="38">
        <v>1.203261112</v>
      </c>
      <c r="V15" s="39"/>
      <c r="W15" s="39"/>
      <c r="X15" s="38">
        <v>1.367542656</v>
      </c>
      <c r="Y15" s="38">
        <v>1.328999825</v>
      </c>
      <c r="Z15" s="38">
        <v>1.591040222</v>
      </c>
      <c r="AA15" s="38">
        <v>2.330919696</v>
      </c>
      <c r="AB15" s="38">
        <v>1.891631584</v>
      </c>
      <c r="AC15" s="38">
        <v>1.474851838</v>
      </c>
      <c r="AD15" s="38">
        <v>0.958710598</v>
      </c>
      <c r="AE15" s="38">
        <v>1.25833898</v>
      </c>
      <c r="AF15" s="38">
        <v>1.440913197</v>
      </c>
      <c r="AG15" s="38">
        <v>1.454975774</v>
      </c>
      <c r="AH15" s="39"/>
      <c r="AI15" s="38">
        <v>1.122029578</v>
      </c>
      <c r="AJ15" s="38">
        <v>1.094580401</v>
      </c>
      <c r="AK15" s="38">
        <v>1.324096033</v>
      </c>
      <c r="AL15" s="38">
        <v>1.877280614</v>
      </c>
    </row>
    <row r="16">
      <c r="A16" s="37">
        <v>2029.0</v>
      </c>
      <c r="B16" s="38">
        <v>1.594573673</v>
      </c>
      <c r="C16" s="38">
        <v>1.513256006</v>
      </c>
      <c r="D16" s="38">
        <v>1.359680925</v>
      </c>
      <c r="E16" s="38">
        <v>0.911946725</v>
      </c>
      <c r="F16" s="38">
        <v>1.693893303</v>
      </c>
      <c r="G16" s="38">
        <v>1.608817232</v>
      </c>
      <c r="H16" s="39"/>
      <c r="I16" s="38">
        <v>1.331037412</v>
      </c>
      <c r="J16" s="38">
        <v>1.279945927</v>
      </c>
      <c r="K16" s="38">
        <v>1.26823229</v>
      </c>
      <c r="L16" s="38">
        <v>1.227024888</v>
      </c>
      <c r="M16" s="38">
        <v>2.306172804</v>
      </c>
      <c r="N16" s="38">
        <v>2.493372514</v>
      </c>
      <c r="O16" s="38">
        <v>1.766423533</v>
      </c>
      <c r="P16" s="38">
        <v>1.928287617</v>
      </c>
      <c r="Q16" s="38">
        <v>1.686867801</v>
      </c>
      <c r="R16" s="39"/>
      <c r="S16" s="39"/>
      <c r="T16" s="38">
        <v>1.169334427</v>
      </c>
      <c r="U16" s="38">
        <v>1.204546709</v>
      </c>
      <c r="V16" s="39"/>
      <c r="W16" s="39"/>
      <c r="X16" s="38">
        <v>1.370253008</v>
      </c>
      <c r="Y16" s="38">
        <v>1.47066237</v>
      </c>
      <c r="Z16" s="38">
        <v>1.724578817</v>
      </c>
      <c r="AA16" s="38">
        <v>2.354745481</v>
      </c>
      <c r="AB16" s="38">
        <v>1.798384528</v>
      </c>
      <c r="AC16" s="38">
        <v>1.195695206</v>
      </c>
      <c r="AD16" s="38">
        <v>0.797465351</v>
      </c>
      <c r="AE16" s="38">
        <v>1.285954971</v>
      </c>
      <c r="AF16" s="38">
        <v>1.283484746</v>
      </c>
      <c r="AG16" s="38">
        <v>1.401875416</v>
      </c>
      <c r="AH16" s="39"/>
      <c r="AI16" s="38">
        <v>0.854906025</v>
      </c>
      <c r="AJ16" s="38">
        <v>0.934468501</v>
      </c>
      <c r="AK16" s="38">
        <v>1.565226008</v>
      </c>
      <c r="AL16" s="38">
        <v>1.788545745</v>
      </c>
    </row>
    <row r="17">
      <c r="A17" s="37">
        <v>2030.0</v>
      </c>
      <c r="B17" s="38">
        <v>1.651481906</v>
      </c>
      <c r="C17" s="38">
        <v>1.287703328</v>
      </c>
      <c r="D17" s="38">
        <v>1.342363965</v>
      </c>
      <c r="E17" s="38">
        <v>0.978346771</v>
      </c>
      <c r="F17" s="38">
        <v>1.696905132</v>
      </c>
      <c r="G17" s="38">
        <v>1.5341583</v>
      </c>
      <c r="H17" s="39"/>
      <c r="I17" s="38">
        <v>1.308504481</v>
      </c>
      <c r="J17" s="38">
        <v>1.261893529</v>
      </c>
      <c r="K17" s="38">
        <v>1.352016474</v>
      </c>
      <c r="L17" s="38">
        <v>1.50778137</v>
      </c>
      <c r="M17" s="38">
        <v>2.309180163</v>
      </c>
      <c r="N17" s="38">
        <v>2.625926396</v>
      </c>
      <c r="O17" s="38">
        <v>1.719758026</v>
      </c>
      <c r="P17" s="38">
        <v>1.834071499</v>
      </c>
      <c r="Q17" s="38">
        <v>2.056258921</v>
      </c>
      <c r="R17" s="39"/>
      <c r="S17" s="39"/>
      <c r="T17" s="38">
        <v>1.180267161</v>
      </c>
      <c r="U17" s="38">
        <v>1.431264279</v>
      </c>
      <c r="V17" s="39"/>
      <c r="W17" s="39"/>
      <c r="X17" s="38">
        <v>1.346503664</v>
      </c>
      <c r="Y17" s="38">
        <v>1.496429201</v>
      </c>
      <c r="Z17" s="38">
        <v>1.597033665</v>
      </c>
      <c r="AA17" s="38">
        <v>2.246118586</v>
      </c>
      <c r="AB17" s="38">
        <v>1.956557158</v>
      </c>
      <c r="AC17" s="38">
        <v>1.071904163</v>
      </c>
      <c r="AD17" s="38">
        <v>0.95180289</v>
      </c>
      <c r="AE17" s="38">
        <v>1.363375474</v>
      </c>
      <c r="AF17" s="38">
        <v>1.192833974</v>
      </c>
      <c r="AG17" s="38">
        <v>1.46756272</v>
      </c>
      <c r="AH17" s="39"/>
      <c r="AI17" s="38">
        <v>0.761836803</v>
      </c>
      <c r="AJ17" s="38">
        <v>0.926558786</v>
      </c>
      <c r="AK17" s="38">
        <v>1.660407643</v>
      </c>
      <c r="AL17" s="38">
        <v>1.963595473</v>
      </c>
    </row>
    <row r="18">
      <c r="A18" s="37">
        <v>2031.0</v>
      </c>
      <c r="B18" s="38">
        <v>1.592515716</v>
      </c>
      <c r="C18" s="38">
        <v>1.390927667</v>
      </c>
      <c r="D18" s="38">
        <v>1.458637485</v>
      </c>
      <c r="E18" s="38">
        <v>1.084601298</v>
      </c>
      <c r="F18" s="38">
        <v>1.509571644</v>
      </c>
      <c r="G18" s="38">
        <v>1.700493767</v>
      </c>
      <c r="H18" s="39"/>
      <c r="I18" s="38">
        <v>1.523607689</v>
      </c>
      <c r="J18" s="38">
        <v>1.623632616</v>
      </c>
      <c r="K18" s="38">
        <v>1.386556438</v>
      </c>
      <c r="L18" s="38">
        <v>1.52573127</v>
      </c>
      <c r="M18" s="38">
        <v>2.39921367</v>
      </c>
      <c r="N18" s="38">
        <v>2.77361009</v>
      </c>
      <c r="O18" s="38">
        <v>1.379339753</v>
      </c>
      <c r="P18" s="38">
        <v>2.029460279</v>
      </c>
      <c r="Q18" s="38">
        <v>1.833610386</v>
      </c>
      <c r="R18" s="39"/>
      <c r="S18" s="39"/>
      <c r="T18" s="38">
        <v>1.18025346</v>
      </c>
      <c r="U18" s="38">
        <v>1.341502513</v>
      </c>
      <c r="V18" s="39"/>
      <c r="W18" s="39"/>
      <c r="X18" s="38">
        <v>1.349677333</v>
      </c>
      <c r="Y18" s="38">
        <v>1.643839576</v>
      </c>
      <c r="Z18" s="38">
        <v>1.722307176</v>
      </c>
      <c r="AA18" s="38">
        <v>2.402731971</v>
      </c>
      <c r="AB18" s="38">
        <v>1.935208151</v>
      </c>
      <c r="AC18" s="38">
        <v>1.221380677</v>
      </c>
      <c r="AD18" s="38">
        <v>1.076466903</v>
      </c>
      <c r="AE18" s="38">
        <v>1.33552296</v>
      </c>
      <c r="AF18" s="38">
        <v>1.191747134</v>
      </c>
      <c r="AG18" s="38">
        <v>1.514589408</v>
      </c>
      <c r="AH18" s="39"/>
      <c r="AI18" s="38">
        <v>0.946864182</v>
      </c>
      <c r="AJ18" s="38">
        <v>1.029436231</v>
      </c>
      <c r="AK18" s="38">
        <v>1.45925322</v>
      </c>
      <c r="AL18" s="38">
        <v>2.255865232</v>
      </c>
    </row>
    <row r="19">
      <c r="A19" s="37">
        <v>2032.0</v>
      </c>
      <c r="B19" s="38">
        <v>1.666918534</v>
      </c>
      <c r="C19" s="38">
        <v>1.524781636</v>
      </c>
      <c r="D19" s="38">
        <v>1.531252919</v>
      </c>
      <c r="E19" s="38">
        <v>1.235918899</v>
      </c>
      <c r="F19" s="38">
        <v>1.715504851</v>
      </c>
      <c r="G19" s="38">
        <v>1.681584588</v>
      </c>
      <c r="H19" s="39"/>
      <c r="I19" s="38">
        <v>1.802849479</v>
      </c>
      <c r="J19" s="38">
        <v>1.72725516</v>
      </c>
      <c r="K19" s="38">
        <v>1.436222844</v>
      </c>
      <c r="L19" s="38">
        <v>1.519322271</v>
      </c>
      <c r="M19" s="38">
        <v>2.424078712</v>
      </c>
      <c r="N19" s="38">
        <v>2.762673387</v>
      </c>
      <c r="O19" s="38">
        <v>1.38935931</v>
      </c>
      <c r="P19" s="38">
        <v>2.194521848</v>
      </c>
      <c r="Q19" s="38">
        <v>1.717048275</v>
      </c>
      <c r="R19" s="39"/>
      <c r="S19" s="39"/>
      <c r="T19" s="38">
        <v>1.232056661</v>
      </c>
      <c r="U19" s="38">
        <v>1.153309697</v>
      </c>
      <c r="V19" s="39"/>
      <c r="W19" s="39"/>
      <c r="X19" s="38">
        <v>1.346860171</v>
      </c>
      <c r="Y19" s="38">
        <v>1.662143721</v>
      </c>
      <c r="Z19" s="38">
        <v>2.048930566</v>
      </c>
      <c r="AA19" s="38">
        <v>2.368236781</v>
      </c>
      <c r="AB19" s="38">
        <v>2.002094054</v>
      </c>
      <c r="AC19" s="38">
        <v>1.612524994</v>
      </c>
      <c r="AD19" s="38">
        <v>1.040205529</v>
      </c>
      <c r="AE19" s="38">
        <v>1.317481749</v>
      </c>
      <c r="AF19" s="38">
        <v>1.35935612</v>
      </c>
      <c r="AG19" s="38">
        <v>1.399583026</v>
      </c>
      <c r="AH19" s="39"/>
      <c r="AI19" s="38">
        <v>1.03166859</v>
      </c>
      <c r="AJ19" s="38">
        <v>1.027973069</v>
      </c>
      <c r="AK19" s="38">
        <v>1.505297033</v>
      </c>
      <c r="AL19" s="38">
        <v>2.270350881</v>
      </c>
    </row>
    <row r="20">
      <c r="A20" s="37">
        <v>2033.0</v>
      </c>
      <c r="B20" s="38">
        <v>1.787427661</v>
      </c>
      <c r="C20" s="38">
        <v>1.461435028</v>
      </c>
      <c r="D20" s="38">
        <v>1.434220764</v>
      </c>
      <c r="E20" s="38">
        <v>1.152456576</v>
      </c>
      <c r="F20" s="38">
        <v>1.992760857</v>
      </c>
      <c r="G20" s="38">
        <v>1.446792097</v>
      </c>
      <c r="H20" s="39"/>
      <c r="I20" s="38">
        <v>2.045942051</v>
      </c>
      <c r="J20" s="38">
        <v>1.505731904</v>
      </c>
      <c r="K20" s="38">
        <v>1.492404549</v>
      </c>
      <c r="L20" s="38">
        <v>1.408383398</v>
      </c>
      <c r="M20" s="38">
        <v>2.465446517</v>
      </c>
      <c r="N20" s="38">
        <v>2.717570609</v>
      </c>
      <c r="O20" s="38">
        <v>1.593215419</v>
      </c>
      <c r="P20" s="38">
        <v>1.805559051</v>
      </c>
      <c r="Q20" s="38">
        <v>2.001371541</v>
      </c>
      <c r="R20" s="39"/>
      <c r="S20" s="39"/>
      <c r="T20" s="38">
        <v>1.253835335</v>
      </c>
      <c r="U20" s="38">
        <v>1.226740435</v>
      </c>
      <c r="V20" s="39"/>
      <c r="W20" s="39"/>
      <c r="X20" s="38">
        <v>1.47822774</v>
      </c>
      <c r="Y20" s="38">
        <v>1.601919856</v>
      </c>
      <c r="Z20" s="38">
        <v>2.117557374</v>
      </c>
      <c r="AA20" s="38">
        <v>2.34483308</v>
      </c>
      <c r="AB20" s="38">
        <v>2.054390825</v>
      </c>
      <c r="AC20" s="38">
        <v>1.392519822</v>
      </c>
      <c r="AD20" s="38">
        <v>1.199591301</v>
      </c>
      <c r="AE20" s="38">
        <v>1.396108841</v>
      </c>
      <c r="AF20" s="38">
        <v>1.69010686</v>
      </c>
      <c r="AG20" s="38">
        <v>1.385111268</v>
      </c>
      <c r="AH20" s="39"/>
      <c r="AI20" s="38">
        <v>1.221745835</v>
      </c>
      <c r="AJ20" s="38">
        <v>0.994102639</v>
      </c>
      <c r="AK20" s="38">
        <v>1.511610873</v>
      </c>
      <c r="AL20" s="38">
        <v>2.005931516</v>
      </c>
    </row>
    <row r="21">
      <c r="A21" s="37">
        <v>2034.0</v>
      </c>
      <c r="B21" s="38">
        <v>1.675333239</v>
      </c>
      <c r="C21" s="38">
        <v>1.503786082</v>
      </c>
      <c r="D21" s="38">
        <v>1.445307317</v>
      </c>
      <c r="E21" s="38">
        <v>1.240102915</v>
      </c>
      <c r="F21" s="38">
        <v>1.991295559</v>
      </c>
      <c r="G21" s="38">
        <v>1.363374995</v>
      </c>
      <c r="H21" s="39"/>
      <c r="I21" s="38">
        <v>1.88781598</v>
      </c>
      <c r="J21" s="38">
        <v>1.405633866</v>
      </c>
      <c r="K21" s="38">
        <v>1.450833026</v>
      </c>
      <c r="L21" s="38">
        <v>1.684782679</v>
      </c>
      <c r="M21" s="38">
        <v>2.565865821</v>
      </c>
      <c r="N21" s="38">
        <v>2.924103241</v>
      </c>
      <c r="O21" s="38">
        <v>1.956173726</v>
      </c>
      <c r="P21" s="38">
        <v>1.842744005</v>
      </c>
      <c r="Q21" s="38">
        <v>1.862488141</v>
      </c>
      <c r="R21" s="39"/>
      <c r="S21" s="39"/>
      <c r="T21" s="38">
        <v>1.273835787</v>
      </c>
      <c r="U21" s="38">
        <v>1.577676724</v>
      </c>
      <c r="V21" s="39"/>
      <c r="W21" s="39"/>
      <c r="X21" s="38">
        <v>1.424876688</v>
      </c>
      <c r="Y21" s="38">
        <v>1.623235362</v>
      </c>
      <c r="Z21" s="38">
        <v>2.194598281</v>
      </c>
      <c r="AA21" s="38">
        <v>2.499040236</v>
      </c>
      <c r="AB21" s="38">
        <v>2.149911542</v>
      </c>
      <c r="AC21" s="38">
        <v>1.047218282</v>
      </c>
      <c r="AD21" s="38">
        <v>1.247841758</v>
      </c>
      <c r="AE21" s="38">
        <v>1.414601263</v>
      </c>
      <c r="AF21" s="38">
        <v>1.592927961</v>
      </c>
      <c r="AG21" s="38">
        <v>1.529600686</v>
      </c>
      <c r="AH21" s="39"/>
      <c r="AI21" s="38">
        <v>1.495344166</v>
      </c>
      <c r="AJ21" s="38">
        <v>0.895421211</v>
      </c>
      <c r="AK21" s="38">
        <v>1.565861288</v>
      </c>
      <c r="AL21" s="38">
        <v>2.305455439</v>
      </c>
    </row>
    <row r="22">
      <c r="A22" s="37">
        <v>2035.0</v>
      </c>
      <c r="B22" s="38">
        <v>1.778966398</v>
      </c>
      <c r="C22" s="38">
        <v>1.447214491</v>
      </c>
      <c r="D22" s="38">
        <v>1.617155858</v>
      </c>
      <c r="E22" s="38">
        <v>1.232491575</v>
      </c>
      <c r="F22" s="38">
        <v>1.961383742</v>
      </c>
      <c r="G22" s="38">
        <v>1.477633085</v>
      </c>
      <c r="H22" s="39"/>
      <c r="I22" s="38">
        <v>1.696937305</v>
      </c>
      <c r="J22" s="38">
        <v>1.705198897</v>
      </c>
      <c r="K22" s="38">
        <v>1.345144885</v>
      </c>
      <c r="L22" s="38">
        <v>1.441605689</v>
      </c>
      <c r="M22" s="38">
        <v>2.622901918</v>
      </c>
      <c r="N22" s="38">
        <v>2.908542662</v>
      </c>
      <c r="O22" s="38">
        <v>1.826544557</v>
      </c>
      <c r="P22" s="38">
        <v>1.994564075</v>
      </c>
      <c r="Q22" s="38">
        <v>2.083174984</v>
      </c>
      <c r="R22" s="39"/>
      <c r="S22" s="39"/>
      <c r="T22" s="38">
        <v>1.347711844</v>
      </c>
      <c r="U22" s="38">
        <v>1.476475718</v>
      </c>
      <c r="V22" s="39"/>
      <c r="W22" s="39"/>
      <c r="X22" s="38">
        <v>1.533231796</v>
      </c>
      <c r="Y22" s="38">
        <v>1.690325326</v>
      </c>
      <c r="Z22" s="38">
        <v>2.157824041</v>
      </c>
      <c r="AA22" s="38">
        <v>2.545778867</v>
      </c>
      <c r="AB22" s="38">
        <v>1.832789772</v>
      </c>
      <c r="AC22" s="38">
        <v>1.235407033</v>
      </c>
      <c r="AD22" s="38">
        <v>1.255681385</v>
      </c>
      <c r="AE22" s="38">
        <v>1.37996411</v>
      </c>
      <c r="AF22" s="38">
        <v>1.343871767</v>
      </c>
      <c r="AG22" s="38">
        <v>1.596086986</v>
      </c>
      <c r="AH22" s="39"/>
      <c r="AI22" s="38">
        <v>1.288353978</v>
      </c>
      <c r="AJ22" s="38">
        <v>0.981167757</v>
      </c>
      <c r="AK22" s="38">
        <v>1.689716584</v>
      </c>
      <c r="AL22" s="38">
        <v>2.349835374</v>
      </c>
    </row>
    <row r="23">
      <c r="A23" s="37">
        <v>2036.0</v>
      </c>
      <c r="B23" s="38">
        <v>1.854912424</v>
      </c>
      <c r="C23" s="38">
        <v>1.567593265</v>
      </c>
      <c r="D23" s="38">
        <v>1.63548513</v>
      </c>
      <c r="E23" s="38">
        <v>1.022650183</v>
      </c>
      <c r="F23" s="38">
        <v>1.852891109</v>
      </c>
      <c r="G23" s="38">
        <v>1.787014326</v>
      </c>
      <c r="H23" s="39"/>
      <c r="I23" s="38">
        <v>1.776602685</v>
      </c>
      <c r="J23" s="38">
        <v>1.937204657</v>
      </c>
      <c r="K23" s="38">
        <v>1.5842107</v>
      </c>
      <c r="L23" s="38">
        <v>1.203715088</v>
      </c>
      <c r="M23" s="38">
        <v>2.605184231</v>
      </c>
      <c r="N23" s="38">
        <v>2.942463482</v>
      </c>
      <c r="O23" s="38">
        <v>1.926272465</v>
      </c>
      <c r="P23" s="38">
        <v>2.265603502</v>
      </c>
      <c r="Q23" s="38">
        <v>2.221616405</v>
      </c>
      <c r="R23" s="39"/>
      <c r="S23" s="39"/>
      <c r="T23" s="38">
        <v>1.402453372</v>
      </c>
      <c r="U23" s="38">
        <v>1.131568392</v>
      </c>
      <c r="V23" s="39"/>
      <c r="W23" s="39"/>
      <c r="X23" s="38">
        <v>1.583564136</v>
      </c>
      <c r="Y23" s="38">
        <v>1.675510118</v>
      </c>
      <c r="Z23" s="38">
        <v>2.164057907</v>
      </c>
      <c r="AA23" s="38">
        <v>2.651699597</v>
      </c>
      <c r="AB23" s="38">
        <v>2.048696366</v>
      </c>
      <c r="AC23" s="38">
        <v>1.585559009</v>
      </c>
      <c r="AD23" s="38">
        <v>1.213984076</v>
      </c>
      <c r="AE23" s="38">
        <v>1.376006815</v>
      </c>
      <c r="AF23" s="38">
        <v>1.48860249</v>
      </c>
      <c r="AG23" s="38">
        <v>1.624581063</v>
      </c>
      <c r="AH23" s="39"/>
      <c r="AI23" s="38">
        <v>1.012675081</v>
      </c>
      <c r="AJ23" s="38">
        <v>1.260415912</v>
      </c>
      <c r="AK23" s="38">
        <v>1.880231668</v>
      </c>
      <c r="AL23" s="38">
        <v>2.442777696</v>
      </c>
    </row>
    <row r="24">
      <c r="A24" s="37">
        <v>2037.0</v>
      </c>
      <c r="B24" s="38">
        <v>1.978420786</v>
      </c>
      <c r="C24" s="38">
        <v>1.791619939</v>
      </c>
      <c r="D24" s="38">
        <v>1.693994373</v>
      </c>
      <c r="E24" s="38">
        <v>1.281582253</v>
      </c>
      <c r="F24" s="38">
        <v>2.064126678</v>
      </c>
      <c r="G24" s="38">
        <v>1.854619871</v>
      </c>
      <c r="H24" s="39"/>
      <c r="I24" s="38">
        <v>1.975779424</v>
      </c>
      <c r="J24" s="38">
        <v>1.974624598</v>
      </c>
      <c r="K24" s="38">
        <v>1.487222153</v>
      </c>
      <c r="L24" s="38">
        <v>1.318833987</v>
      </c>
      <c r="M24" s="38">
        <v>2.778346835</v>
      </c>
      <c r="N24" s="38">
        <v>2.949943024</v>
      </c>
      <c r="O24" s="38">
        <v>2.040801972</v>
      </c>
      <c r="P24" s="38">
        <v>2.252642106</v>
      </c>
      <c r="Q24" s="38">
        <v>1.822597223</v>
      </c>
      <c r="R24" s="39"/>
      <c r="S24" s="39"/>
      <c r="T24" s="38">
        <v>1.544305707</v>
      </c>
      <c r="U24" s="38">
        <v>1.280650729</v>
      </c>
      <c r="V24" s="39"/>
      <c r="W24" s="39"/>
      <c r="X24" s="38">
        <v>1.546604067</v>
      </c>
      <c r="Y24" s="38">
        <v>1.80568509</v>
      </c>
      <c r="Z24" s="38">
        <v>2.095122257</v>
      </c>
      <c r="AA24" s="38">
        <v>2.79240089</v>
      </c>
      <c r="AB24" s="38">
        <v>2.011367348</v>
      </c>
      <c r="AC24" s="38">
        <v>1.642960262</v>
      </c>
      <c r="AD24" s="38">
        <v>1.285280094</v>
      </c>
      <c r="AE24" s="38">
        <v>1.507245575</v>
      </c>
      <c r="AF24" s="38">
        <v>1.483234629</v>
      </c>
      <c r="AG24" s="38">
        <v>1.775817114</v>
      </c>
      <c r="AH24" s="39"/>
      <c r="AI24" s="38">
        <v>1.052724848</v>
      </c>
      <c r="AJ24" s="38">
        <v>1.462664834</v>
      </c>
      <c r="AK24" s="38">
        <v>1.634586908</v>
      </c>
      <c r="AL24" s="38">
        <v>2.447924306</v>
      </c>
    </row>
    <row r="25">
      <c r="A25" s="37">
        <v>2038.0</v>
      </c>
      <c r="B25" s="38">
        <v>1.984466075</v>
      </c>
      <c r="C25" s="38">
        <v>1.736749223</v>
      </c>
      <c r="D25" s="38">
        <v>1.750643585</v>
      </c>
      <c r="E25" s="38">
        <v>1.410135542</v>
      </c>
      <c r="F25" s="38">
        <v>2.110216982</v>
      </c>
      <c r="G25" s="38">
        <v>2.012682783</v>
      </c>
      <c r="H25" s="39"/>
      <c r="I25" s="38">
        <v>2.148477429</v>
      </c>
      <c r="J25" s="38">
        <v>1.772531568</v>
      </c>
      <c r="K25" s="38">
        <v>1.452370062</v>
      </c>
      <c r="L25" s="38">
        <v>1.46177652</v>
      </c>
      <c r="M25" s="38">
        <v>2.795365699</v>
      </c>
      <c r="N25" s="38">
        <v>2.983308225</v>
      </c>
      <c r="O25" s="38">
        <v>2.032835046</v>
      </c>
      <c r="P25" s="38">
        <v>2.237742174</v>
      </c>
      <c r="Q25" s="38">
        <v>2.157117268</v>
      </c>
      <c r="R25" s="39"/>
      <c r="S25" s="39"/>
      <c r="T25" s="38">
        <v>1.402108184</v>
      </c>
      <c r="U25" s="38">
        <v>1.545029655</v>
      </c>
      <c r="V25" s="39"/>
      <c r="W25" s="39"/>
      <c r="X25" s="38">
        <v>1.588493446</v>
      </c>
      <c r="Y25" s="38">
        <v>1.840367863</v>
      </c>
      <c r="Z25" s="38">
        <v>2.203496824</v>
      </c>
      <c r="AA25" s="38">
        <v>2.794403376</v>
      </c>
      <c r="AB25" s="38">
        <v>2.174195602</v>
      </c>
      <c r="AC25" s="38">
        <v>1.557819961</v>
      </c>
      <c r="AD25" s="38">
        <v>1.497973211</v>
      </c>
      <c r="AE25" s="38">
        <v>1.564332241</v>
      </c>
      <c r="AF25" s="38">
        <v>1.497019594</v>
      </c>
      <c r="AG25" s="38">
        <v>1.609767646</v>
      </c>
      <c r="AH25" s="39"/>
      <c r="AI25" s="38">
        <v>1.0882444</v>
      </c>
      <c r="AJ25" s="38">
        <v>1.087495552</v>
      </c>
      <c r="AK25" s="38">
        <v>1.597418953</v>
      </c>
      <c r="AL25" s="38">
        <v>2.509525329</v>
      </c>
    </row>
    <row r="26">
      <c r="A26" s="37">
        <v>2039.0</v>
      </c>
      <c r="B26" s="38">
        <v>2.098848696</v>
      </c>
      <c r="C26" s="38">
        <v>1.615821423</v>
      </c>
      <c r="D26" s="38">
        <v>1.765150323</v>
      </c>
      <c r="E26" s="38">
        <v>1.122916303</v>
      </c>
      <c r="F26" s="38">
        <v>1.772633419</v>
      </c>
      <c r="G26" s="38">
        <v>2.066303419</v>
      </c>
      <c r="H26" s="39"/>
      <c r="I26" s="38">
        <v>2.157372428</v>
      </c>
      <c r="J26" s="38">
        <v>1.717861088</v>
      </c>
      <c r="K26" s="38">
        <v>1.528563589</v>
      </c>
      <c r="L26" s="38">
        <v>1.648792289</v>
      </c>
      <c r="M26" s="38">
        <v>3.078791076</v>
      </c>
      <c r="N26" s="38">
        <v>2.854368153</v>
      </c>
      <c r="O26" s="38">
        <v>1.865856623</v>
      </c>
      <c r="P26" s="38">
        <v>2.466131566</v>
      </c>
      <c r="Q26" s="38">
        <v>2.320985727</v>
      </c>
      <c r="R26" s="39"/>
      <c r="S26" s="39"/>
      <c r="T26" s="38">
        <v>1.320746506</v>
      </c>
      <c r="U26" s="38">
        <v>1.656004501</v>
      </c>
      <c r="V26" s="39"/>
      <c r="W26" s="39"/>
      <c r="X26" s="38">
        <v>1.581569457</v>
      </c>
      <c r="Y26" s="38">
        <v>1.894157247</v>
      </c>
      <c r="Z26" s="38">
        <v>2.342164195</v>
      </c>
      <c r="AA26" s="38">
        <v>2.84771001</v>
      </c>
      <c r="AB26" s="38">
        <v>2.323269277</v>
      </c>
      <c r="AC26" s="38">
        <v>1.400853857</v>
      </c>
      <c r="AD26" s="38">
        <v>1.332173023</v>
      </c>
      <c r="AE26" s="38">
        <v>1.748055444</v>
      </c>
      <c r="AF26" s="38">
        <v>1.696753594</v>
      </c>
      <c r="AG26" s="38">
        <v>1.798749756</v>
      </c>
      <c r="AH26" s="39"/>
      <c r="AI26" s="38">
        <v>1.062962206</v>
      </c>
      <c r="AJ26" s="38">
        <v>1.075263378</v>
      </c>
      <c r="AK26" s="38">
        <v>1.95304451</v>
      </c>
      <c r="AL26" s="38">
        <v>2.516981738</v>
      </c>
    </row>
    <row r="27">
      <c r="A27" s="37">
        <v>2040.0</v>
      </c>
      <c r="B27" s="38">
        <v>2.192296464</v>
      </c>
      <c r="C27" s="38">
        <v>1.567530984</v>
      </c>
      <c r="D27" s="38">
        <v>1.836571556</v>
      </c>
      <c r="E27" s="38">
        <v>1.279303946</v>
      </c>
      <c r="F27" s="38">
        <v>1.825972602</v>
      </c>
      <c r="G27" s="38">
        <v>2.274920191</v>
      </c>
      <c r="H27" s="39"/>
      <c r="I27" s="38">
        <v>1.875457204</v>
      </c>
      <c r="J27" s="38">
        <v>1.88676815</v>
      </c>
      <c r="K27" s="38">
        <v>1.705740002</v>
      </c>
      <c r="L27" s="38">
        <v>1.581827187</v>
      </c>
      <c r="M27" s="38">
        <v>3.072441305</v>
      </c>
      <c r="N27" s="38">
        <v>2.884241577</v>
      </c>
      <c r="O27" s="38">
        <v>1.932811975</v>
      </c>
      <c r="P27" s="38">
        <v>2.350328939</v>
      </c>
      <c r="Q27" s="38">
        <v>2.03066152</v>
      </c>
      <c r="R27" s="39"/>
      <c r="S27" s="39"/>
      <c r="T27" s="38">
        <v>1.406678085</v>
      </c>
      <c r="U27" s="38">
        <v>1.423634905</v>
      </c>
      <c r="V27" s="39"/>
      <c r="W27" s="39"/>
      <c r="X27" s="38">
        <v>1.56590319</v>
      </c>
      <c r="Y27" s="38">
        <v>1.874547559</v>
      </c>
      <c r="Z27" s="38">
        <v>2.316997765</v>
      </c>
      <c r="AA27" s="38">
        <v>2.836582936</v>
      </c>
      <c r="AB27" s="38">
        <v>2.303601431</v>
      </c>
      <c r="AC27" s="38">
        <v>1.453955562</v>
      </c>
      <c r="AD27" s="38">
        <v>1.262246798</v>
      </c>
      <c r="AE27" s="38">
        <v>1.676306358</v>
      </c>
      <c r="AF27" s="38">
        <v>1.881751732</v>
      </c>
      <c r="AG27" s="38">
        <v>1.934029358</v>
      </c>
      <c r="AH27" s="39"/>
      <c r="AI27" s="38">
        <v>1.109178336</v>
      </c>
      <c r="AJ27" s="38">
        <v>1.172219578</v>
      </c>
      <c r="AK27" s="38">
        <v>2.001794448</v>
      </c>
      <c r="AL27" s="38">
        <v>2.587450063</v>
      </c>
    </row>
    <row r="28">
      <c r="A28" s="37">
        <v>2041.0</v>
      </c>
      <c r="B28" s="38">
        <v>2.24275373</v>
      </c>
      <c r="C28" s="38">
        <v>1.521930583</v>
      </c>
      <c r="D28" s="38">
        <v>1.732143454</v>
      </c>
      <c r="E28" s="38">
        <v>1.481507304</v>
      </c>
      <c r="F28" s="38">
        <v>1.863060715</v>
      </c>
      <c r="G28" s="38">
        <v>2.274046279</v>
      </c>
      <c r="H28" s="39"/>
      <c r="I28" s="38">
        <v>1.908667843</v>
      </c>
      <c r="J28" s="38">
        <v>2.042375783</v>
      </c>
      <c r="K28" s="38">
        <v>1.807914178</v>
      </c>
      <c r="L28" s="38">
        <v>1.727988512</v>
      </c>
      <c r="M28" s="38">
        <v>2.942400675</v>
      </c>
      <c r="N28" s="38">
        <v>2.907944709</v>
      </c>
      <c r="O28" s="38">
        <v>2.054340042</v>
      </c>
      <c r="P28" s="38">
        <v>2.160814795</v>
      </c>
      <c r="Q28" s="38">
        <v>2.006432963</v>
      </c>
      <c r="R28" s="39"/>
      <c r="S28" s="39"/>
      <c r="T28" s="38">
        <v>1.524780408</v>
      </c>
      <c r="U28" s="38">
        <v>1.500970823</v>
      </c>
      <c r="V28" s="39"/>
      <c r="W28" s="39"/>
      <c r="X28" s="38">
        <v>1.60406682</v>
      </c>
      <c r="Y28" s="38">
        <v>1.822176912</v>
      </c>
      <c r="Z28" s="38">
        <v>2.155097465</v>
      </c>
      <c r="AA28" s="38">
        <v>2.87638772</v>
      </c>
      <c r="AB28" s="38">
        <v>2.109976439</v>
      </c>
      <c r="AC28" s="38">
        <v>1.647403869</v>
      </c>
      <c r="AD28" s="38">
        <v>1.326122148</v>
      </c>
      <c r="AE28" s="38">
        <v>1.709771287</v>
      </c>
      <c r="AF28" s="38">
        <v>1.725459885</v>
      </c>
      <c r="AG28" s="38">
        <v>1.961137243</v>
      </c>
      <c r="AH28" s="39"/>
      <c r="AI28" s="38">
        <v>1.268742108</v>
      </c>
      <c r="AJ28" s="38">
        <v>1.388971827</v>
      </c>
      <c r="AK28" s="38">
        <v>1.929154422</v>
      </c>
      <c r="AL28" s="38">
        <v>2.55822273</v>
      </c>
    </row>
    <row r="29">
      <c r="A29" s="37">
        <v>2042.0</v>
      </c>
      <c r="B29" s="38">
        <v>2.206011746</v>
      </c>
      <c r="C29" s="38">
        <v>1.677574168</v>
      </c>
      <c r="D29" s="38">
        <v>1.985977422</v>
      </c>
      <c r="E29" s="38">
        <v>1.420175113</v>
      </c>
      <c r="F29" s="38">
        <v>1.986742484</v>
      </c>
      <c r="G29" s="38">
        <v>2.129911286</v>
      </c>
      <c r="H29" s="39"/>
      <c r="I29" s="38">
        <v>2.094306325</v>
      </c>
      <c r="J29" s="38">
        <v>2.135675022</v>
      </c>
      <c r="K29" s="38">
        <v>1.976053945</v>
      </c>
      <c r="L29" s="38">
        <v>1.685086597</v>
      </c>
      <c r="M29" s="38">
        <v>2.841523612</v>
      </c>
      <c r="N29" s="38">
        <v>3.099744328</v>
      </c>
      <c r="O29" s="38">
        <v>2.029067957</v>
      </c>
      <c r="P29" s="38">
        <v>2.225989838</v>
      </c>
      <c r="Q29" s="38">
        <v>2.281386441</v>
      </c>
      <c r="R29" s="39"/>
      <c r="S29" s="39"/>
      <c r="T29" s="38">
        <v>1.563428558</v>
      </c>
      <c r="U29" s="38">
        <v>1.790089121</v>
      </c>
      <c r="V29" s="39"/>
      <c r="W29" s="39"/>
      <c r="X29" s="38">
        <v>1.561271513</v>
      </c>
      <c r="Y29" s="38">
        <v>1.820696259</v>
      </c>
      <c r="Z29" s="38">
        <v>2.214964527</v>
      </c>
      <c r="AA29" s="38">
        <v>2.810478988</v>
      </c>
      <c r="AB29" s="38">
        <v>2.097544907</v>
      </c>
      <c r="AC29" s="38">
        <v>1.809705819</v>
      </c>
      <c r="AD29" s="38">
        <v>1.346082271</v>
      </c>
      <c r="AE29" s="38">
        <v>1.673720045</v>
      </c>
      <c r="AF29" s="38">
        <v>1.711782995</v>
      </c>
      <c r="AG29" s="38">
        <v>1.77991425</v>
      </c>
      <c r="AH29" s="39"/>
      <c r="AI29" s="38">
        <v>1.469546782</v>
      </c>
      <c r="AJ29" s="38">
        <v>1.441318994</v>
      </c>
      <c r="AK29" s="38">
        <v>2.007718965</v>
      </c>
      <c r="AL29" s="38">
        <v>2.579682561</v>
      </c>
    </row>
    <row r="30">
      <c r="A30" s="37">
        <v>2043.0</v>
      </c>
      <c r="B30" s="38">
        <v>2.040499992</v>
      </c>
      <c r="C30" s="38">
        <v>1.708748755</v>
      </c>
      <c r="D30" s="38">
        <v>1.939267859</v>
      </c>
      <c r="E30" s="38">
        <v>1.397143599</v>
      </c>
      <c r="F30" s="38">
        <v>2.080357753</v>
      </c>
      <c r="G30" s="38">
        <v>2.099075144</v>
      </c>
      <c r="H30" s="39"/>
      <c r="I30" s="38">
        <v>2.395733029</v>
      </c>
      <c r="J30" s="38">
        <v>2.323883733</v>
      </c>
      <c r="K30" s="38">
        <v>1.837781214</v>
      </c>
      <c r="L30" s="38">
        <v>2.011761965</v>
      </c>
      <c r="M30" s="38">
        <v>3.137412755</v>
      </c>
      <c r="N30" s="38">
        <v>3.157129813</v>
      </c>
      <c r="O30" s="38">
        <v>1.990777296</v>
      </c>
      <c r="P30" s="38">
        <v>2.385095506</v>
      </c>
      <c r="Q30" s="38">
        <v>2.335726825</v>
      </c>
      <c r="R30" s="39"/>
      <c r="S30" s="39"/>
      <c r="T30" s="38">
        <v>1.479704052</v>
      </c>
      <c r="U30" s="38">
        <v>1.786130133</v>
      </c>
      <c r="V30" s="39"/>
      <c r="W30" s="39"/>
      <c r="X30" s="38">
        <v>1.749887119</v>
      </c>
      <c r="Y30" s="38">
        <v>1.914596379</v>
      </c>
      <c r="Z30" s="38">
        <v>2.404219608</v>
      </c>
      <c r="AA30" s="38">
        <v>2.765780101</v>
      </c>
      <c r="AB30" s="38">
        <v>2.133306105</v>
      </c>
      <c r="AC30" s="38">
        <v>1.500198939</v>
      </c>
      <c r="AD30" s="38">
        <v>1.287343566</v>
      </c>
      <c r="AE30" s="38">
        <v>1.728200136</v>
      </c>
      <c r="AF30" s="38">
        <v>1.746336585</v>
      </c>
      <c r="AG30" s="38">
        <v>1.883346369</v>
      </c>
      <c r="AH30" s="39"/>
      <c r="AI30" s="38">
        <v>1.45907242</v>
      </c>
      <c r="AJ30" s="38">
        <v>1.376766559</v>
      </c>
      <c r="AK30" s="38">
        <v>2.119455026</v>
      </c>
      <c r="AL30" s="38">
        <v>2.674434461</v>
      </c>
    </row>
    <row r="31">
      <c r="A31" s="37">
        <v>2044.0</v>
      </c>
      <c r="B31" s="38">
        <v>2.113039829</v>
      </c>
      <c r="C31" s="38">
        <v>1.734182288</v>
      </c>
      <c r="D31" s="38">
        <v>1.973328919</v>
      </c>
      <c r="E31" s="38">
        <v>1.32968583</v>
      </c>
      <c r="F31" s="38">
        <v>2.03606232</v>
      </c>
      <c r="G31" s="38">
        <v>2.021308433</v>
      </c>
      <c r="H31" s="39"/>
      <c r="I31" s="38">
        <v>2.518458065</v>
      </c>
      <c r="J31" s="38">
        <v>2.349909165</v>
      </c>
      <c r="K31" s="38">
        <v>1.931980065</v>
      </c>
      <c r="L31" s="38">
        <v>1.762850435</v>
      </c>
      <c r="M31" s="38">
        <v>3.190942574</v>
      </c>
      <c r="N31" s="38">
        <v>3.132651465</v>
      </c>
      <c r="O31" s="38">
        <v>2.281033873</v>
      </c>
      <c r="P31" s="38">
        <v>2.33994494</v>
      </c>
      <c r="Q31" s="38">
        <v>2.071957629</v>
      </c>
      <c r="R31" s="39"/>
      <c r="S31" s="39"/>
      <c r="T31" s="38">
        <v>1.52564613</v>
      </c>
      <c r="U31" s="38">
        <v>1.798987687</v>
      </c>
      <c r="V31" s="39"/>
      <c r="W31" s="39"/>
      <c r="X31" s="38">
        <v>1.702058034</v>
      </c>
      <c r="Y31" s="38">
        <v>1.956723644</v>
      </c>
      <c r="Z31" s="38">
        <v>2.230006776</v>
      </c>
      <c r="AA31" s="38">
        <v>2.79009074</v>
      </c>
      <c r="AB31" s="38">
        <v>2.264059697</v>
      </c>
      <c r="AC31" s="38">
        <v>1.540482278</v>
      </c>
      <c r="AD31" s="38">
        <v>1.297992861</v>
      </c>
      <c r="AE31" s="38">
        <v>1.809182019</v>
      </c>
      <c r="AF31" s="38">
        <v>2.005583953</v>
      </c>
      <c r="AG31" s="38">
        <v>1.800266774</v>
      </c>
      <c r="AH31" s="39"/>
      <c r="AI31" s="38">
        <v>1.300870197</v>
      </c>
      <c r="AJ31" s="38">
        <v>1.327509892</v>
      </c>
      <c r="AK31" s="38">
        <v>2.215798892</v>
      </c>
      <c r="AL31" s="38">
        <v>2.699709216</v>
      </c>
    </row>
    <row r="32">
      <c r="A32" s="37">
        <v>2045.0</v>
      </c>
      <c r="B32" s="38">
        <v>2.229899023</v>
      </c>
      <c r="C32" s="38">
        <v>1.613404293</v>
      </c>
      <c r="D32" s="38">
        <v>1.86798687</v>
      </c>
      <c r="E32" s="38">
        <v>1.208150863</v>
      </c>
      <c r="F32" s="38">
        <v>2.10826441</v>
      </c>
      <c r="G32" s="38">
        <v>2.181723599</v>
      </c>
      <c r="H32" s="39"/>
      <c r="I32" s="38">
        <v>2.210705414</v>
      </c>
      <c r="J32" s="38">
        <v>2.074098631</v>
      </c>
      <c r="K32" s="38">
        <v>2.018137538</v>
      </c>
      <c r="L32" s="38">
        <v>1.851130574</v>
      </c>
      <c r="M32" s="38">
        <v>3.10965346</v>
      </c>
      <c r="N32" s="38">
        <v>3.193413084</v>
      </c>
      <c r="O32" s="38">
        <v>2.273813281</v>
      </c>
      <c r="P32" s="38">
        <v>2.387078898</v>
      </c>
      <c r="Q32" s="38">
        <v>2.332833727</v>
      </c>
      <c r="R32" s="39"/>
      <c r="S32" s="39"/>
      <c r="T32" s="38">
        <v>1.658100816</v>
      </c>
      <c r="U32" s="38">
        <v>1.650840101</v>
      </c>
      <c r="V32" s="39"/>
      <c r="W32" s="39"/>
      <c r="X32" s="38">
        <v>1.778916891</v>
      </c>
      <c r="Y32" s="38">
        <v>2.015663257</v>
      </c>
      <c r="Z32" s="38">
        <v>2.438035386</v>
      </c>
      <c r="AA32" s="38">
        <v>2.823416904</v>
      </c>
      <c r="AB32" s="38">
        <v>2.277229841</v>
      </c>
      <c r="AC32" s="38">
        <v>1.751804063</v>
      </c>
      <c r="AD32" s="38">
        <v>1.534470349</v>
      </c>
      <c r="AE32" s="38">
        <v>1.724355877</v>
      </c>
      <c r="AF32" s="38">
        <v>2.135633911</v>
      </c>
      <c r="AG32" s="38">
        <v>1.951458417</v>
      </c>
      <c r="AH32" s="39"/>
      <c r="AI32" s="38">
        <v>1.220069155</v>
      </c>
      <c r="AJ32" s="38">
        <v>1.348458436</v>
      </c>
      <c r="AK32" s="38">
        <v>2.289365105</v>
      </c>
      <c r="AL32" s="38">
        <v>2.881126769</v>
      </c>
    </row>
    <row r="33">
      <c r="A33" s="37">
        <v>2046.0</v>
      </c>
      <c r="B33" s="38">
        <v>2.228776835</v>
      </c>
      <c r="C33" s="38">
        <v>1.756849751</v>
      </c>
      <c r="D33" s="38">
        <v>2.034337231</v>
      </c>
      <c r="E33" s="38">
        <v>1.427338184</v>
      </c>
      <c r="F33" s="38">
        <v>2.250709004</v>
      </c>
      <c r="G33" s="38">
        <v>2.186550503</v>
      </c>
      <c r="H33" s="39"/>
      <c r="I33" s="38">
        <v>2.161919854</v>
      </c>
      <c r="J33" s="38">
        <v>1.959217307</v>
      </c>
      <c r="K33" s="38">
        <v>1.914947265</v>
      </c>
      <c r="L33" s="38">
        <v>1.954894723</v>
      </c>
      <c r="M33" s="38">
        <v>3.077025755</v>
      </c>
      <c r="N33" s="38">
        <v>3.405565385</v>
      </c>
      <c r="O33" s="38">
        <v>2.094840939</v>
      </c>
      <c r="P33" s="38">
        <v>2.555389475</v>
      </c>
      <c r="Q33" s="38">
        <v>2.466858571</v>
      </c>
      <c r="R33" s="39"/>
      <c r="S33" s="39"/>
      <c r="T33" s="38">
        <v>1.647589875</v>
      </c>
      <c r="U33" s="38">
        <v>1.472772193</v>
      </c>
      <c r="V33" s="39"/>
      <c r="W33" s="39"/>
      <c r="X33" s="38">
        <v>1.852426583</v>
      </c>
      <c r="Y33" s="38">
        <v>2.033360569</v>
      </c>
      <c r="Z33" s="38">
        <v>2.334930589</v>
      </c>
      <c r="AA33" s="38">
        <v>2.942235257</v>
      </c>
      <c r="AB33" s="38">
        <v>2.359833054</v>
      </c>
      <c r="AC33" s="38">
        <v>2.051321846</v>
      </c>
      <c r="AD33" s="38">
        <v>1.671537553</v>
      </c>
      <c r="AE33" s="38">
        <v>1.801860435</v>
      </c>
      <c r="AF33" s="38">
        <v>1.959838219</v>
      </c>
      <c r="AG33" s="38">
        <v>1.892825422</v>
      </c>
      <c r="AH33" s="39"/>
      <c r="AI33" s="38">
        <v>1.140841544</v>
      </c>
      <c r="AJ33" s="38">
        <v>1.508525532</v>
      </c>
      <c r="AK33" s="38">
        <v>2.176823703</v>
      </c>
      <c r="AL33" s="38">
        <v>3.050465966</v>
      </c>
    </row>
    <row r="34">
      <c r="A34" s="37">
        <v>2047.0</v>
      </c>
      <c r="B34" s="38">
        <v>2.372601421</v>
      </c>
      <c r="C34" s="38">
        <v>1.96093319</v>
      </c>
      <c r="D34" s="38">
        <v>2.098526672</v>
      </c>
      <c r="E34" s="38">
        <v>1.538784362</v>
      </c>
      <c r="F34" s="38">
        <v>1.957180684</v>
      </c>
      <c r="G34" s="38">
        <v>2.022885374</v>
      </c>
      <c r="H34" s="39"/>
      <c r="I34" s="38">
        <v>2.249275116</v>
      </c>
      <c r="J34" s="38">
        <v>2.067942391</v>
      </c>
      <c r="K34" s="38">
        <v>1.95948747</v>
      </c>
      <c r="L34" s="38">
        <v>2.014651528</v>
      </c>
      <c r="M34" s="38">
        <v>3.357864906</v>
      </c>
      <c r="N34" s="38">
        <v>3.551324464</v>
      </c>
      <c r="O34" s="38">
        <v>2.136761919</v>
      </c>
      <c r="P34" s="38">
        <v>2.713539064</v>
      </c>
      <c r="Q34" s="38">
        <v>2.255546365</v>
      </c>
      <c r="R34" s="39"/>
      <c r="S34" s="39"/>
      <c r="T34" s="38">
        <v>1.794562111</v>
      </c>
      <c r="U34" s="38">
        <v>1.646472893</v>
      </c>
      <c r="V34" s="39"/>
      <c r="W34" s="39"/>
      <c r="X34" s="38">
        <v>1.892894575</v>
      </c>
      <c r="Y34" s="38">
        <v>2.071762602</v>
      </c>
      <c r="Z34" s="38">
        <v>2.34722476</v>
      </c>
      <c r="AA34" s="38">
        <v>3.114935832</v>
      </c>
      <c r="AB34" s="38">
        <v>2.33108033</v>
      </c>
      <c r="AC34" s="38">
        <v>1.692184146</v>
      </c>
      <c r="AD34" s="38">
        <v>1.48410213</v>
      </c>
      <c r="AE34" s="38">
        <v>1.905275889</v>
      </c>
      <c r="AF34" s="38">
        <v>1.842067018</v>
      </c>
      <c r="AG34" s="38">
        <v>2.117284598</v>
      </c>
      <c r="AH34" s="39"/>
      <c r="AI34" s="38">
        <v>1.231530196</v>
      </c>
      <c r="AJ34" s="38">
        <v>1.65390007</v>
      </c>
      <c r="AK34" s="38">
        <v>2.368581318</v>
      </c>
      <c r="AL34" s="38">
        <v>2.955289018</v>
      </c>
    </row>
    <row r="35">
      <c r="A35" s="37">
        <v>2048.0</v>
      </c>
      <c r="B35" s="38">
        <v>2.226711597</v>
      </c>
      <c r="C35" s="38">
        <v>1.976045019</v>
      </c>
      <c r="D35" s="38">
        <v>2.132089837</v>
      </c>
      <c r="E35" s="38">
        <v>1.654045832</v>
      </c>
      <c r="F35" s="38">
        <v>2.096280823</v>
      </c>
      <c r="G35" s="38">
        <v>2.28543813</v>
      </c>
      <c r="H35" s="39"/>
      <c r="I35" s="38">
        <v>2.564089219</v>
      </c>
      <c r="J35" s="38">
        <v>2.313595543</v>
      </c>
      <c r="K35" s="38">
        <v>1.963720598</v>
      </c>
      <c r="L35" s="38">
        <v>1.91700446</v>
      </c>
      <c r="M35" s="38">
        <v>3.311350336</v>
      </c>
      <c r="N35" s="38">
        <v>3.377434926</v>
      </c>
      <c r="O35" s="38">
        <v>2.32369032</v>
      </c>
      <c r="P35" s="38">
        <v>2.65050545</v>
      </c>
      <c r="Q35" s="38">
        <v>2.391748112</v>
      </c>
      <c r="R35" s="39"/>
      <c r="S35" s="39"/>
      <c r="T35" s="38">
        <v>1.839117149</v>
      </c>
      <c r="U35" s="38">
        <v>1.959695041</v>
      </c>
      <c r="V35" s="39"/>
      <c r="W35" s="39"/>
      <c r="X35" s="38">
        <v>1.887923658</v>
      </c>
      <c r="Y35" s="38">
        <v>2.132954102</v>
      </c>
      <c r="Z35" s="38">
        <v>2.674814807</v>
      </c>
      <c r="AA35" s="38">
        <v>3.112216182</v>
      </c>
      <c r="AB35" s="38">
        <v>2.286458078</v>
      </c>
      <c r="AC35" s="38">
        <v>1.582053502</v>
      </c>
      <c r="AD35" s="38">
        <v>1.533156277</v>
      </c>
      <c r="AE35" s="38">
        <v>1.81903066</v>
      </c>
      <c r="AF35" s="38">
        <v>1.974071552</v>
      </c>
      <c r="AG35" s="38">
        <v>2.210340687</v>
      </c>
      <c r="AH35" s="39"/>
      <c r="AI35" s="38">
        <v>1.459609709</v>
      </c>
      <c r="AJ35" s="38">
        <v>1.339514353</v>
      </c>
      <c r="AK35" s="38">
        <v>2.345331433</v>
      </c>
      <c r="AL35" s="38">
        <v>3.029186226</v>
      </c>
    </row>
    <row r="36">
      <c r="A36" s="37">
        <v>2049.0</v>
      </c>
      <c r="B36" s="38">
        <v>2.444574426</v>
      </c>
      <c r="C36" s="38">
        <v>2.042870701</v>
      </c>
      <c r="D36" s="38">
        <v>2.100626145</v>
      </c>
      <c r="E36" s="38">
        <v>1.627009454</v>
      </c>
      <c r="F36" s="38">
        <v>2.374670089</v>
      </c>
      <c r="G36" s="38">
        <v>2.503336574</v>
      </c>
      <c r="H36" s="39"/>
      <c r="I36" s="38">
        <v>2.649270768</v>
      </c>
      <c r="J36" s="38">
        <v>2.668679106</v>
      </c>
      <c r="K36" s="38">
        <v>2.02506087</v>
      </c>
      <c r="L36" s="38">
        <v>2.047593406</v>
      </c>
      <c r="M36" s="38">
        <v>3.507212201</v>
      </c>
      <c r="N36" s="38">
        <v>3.444877257</v>
      </c>
      <c r="O36" s="38">
        <v>2.442335097</v>
      </c>
      <c r="P36" s="38">
        <v>2.622601616</v>
      </c>
      <c r="Q36" s="38">
        <v>2.603887783</v>
      </c>
      <c r="R36" s="39"/>
      <c r="S36" s="39"/>
      <c r="T36" s="38">
        <v>1.705843326</v>
      </c>
      <c r="U36" s="38">
        <v>2.029210429</v>
      </c>
      <c r="V36" s="39"/>
      <c r="W36" s="39"/>
      <c r="X36" s="38">
        <v>1.856838866</v>
      </c>
      <c r="Y36" s="38">
        <v>2.055078228</v>
      </c>
      <c r="Z36" s="38">
        <v>2.622604511</v>
      </c>
      <c r="AA36" s="38">
        <v>3.115689061</v>
      </c>
      <c r="AB36" s="38">
        <v>2.367757839</v>
      </c>
      <c r="AC36" s="38">
        <v>1.804521156</v>
      </c>
      <c r="AD36" s="38">
        <v>1.658232044</v>
      </c>
      <c r="AE36" s="38">
        <v>1.853196217</v>
      </c>
      <c r="AF36" s="38">
        <v>2.068818662</v>
      </c>
      <c r="AG36" s="38">
        <v>2.134894894</v>
      </c>
      <c r="AH36" s="39"/>
      <c r="AI36" s="38">
        <v>1.640484905</v>
      </c>
      <c r="AJ36" s="38">
        <v>1.380349817</v>
      </c>
      <c r="AK36" s="38">
        <v>2.299610745</v>
      </c>
      <c r="AL36" s="38">
        <v>3.130645256</v>
      </c>
    </row>
    <row r="37">
      <c r="A37" s="37">
        <v>2050.0</v>
      </c>
      <c r="B37" s="38">
        <v>2.33809423</v>
      </c>
      <c r="C37" s="38">
        <v>2.028388398</v>
      </c>
      <c r="D37" s="38">
        <v>2.074162861</v>
      </c>
      <c r="E37" s="38">
        <v>1.708333229</v>
      </c>
      <c r="F37" s="38">
        <v>2.2523283</v>
      </c>
      <c r="G37" s="38">
        <v>2.341061689</v>
      </c>
      <c r="H37" s="39"/>
      <c r="I37" s="38">
        <v>2.559765428</v>
      </c>
      <c r="J37" s="38">
        <v>2.500021279</v>
      </c>
      <c r="K37" s="38">
        <v>1.989320199</v>
      </c>
      <c r="L37" s="38">
        <v>2.040032074</v>
      </c>
      <c r="M37" s="38">
        <v>3.454132241</v>
      </c>
      <c r="N37" s="38">
        <v>3.614816382</v>
      </c>
      <c r="O37" s="38">
        <v>2.344504282</v>
      </c>
      <c r="P37" s="38">
        <v>2.570941105</v>
      </c>
      <c r="Q37" s="38">
        <v>2.434722875</v>
      </c>
      <c r="R37" s="39"/>
      <c r="S37" s="39"/>
      <c r="T37" s="38">
        <v>1.668137454</v>
      </c>
      <c r="U37" s="38">
        <v>1.936165949</v>
      </c>
      <c r="V37" s="39"/>
      <c r="W37" s="39"/>
      <c r="X37" s="38">
        <v>1.841223578</v>
      </c>
      <c r="Y37" s="38">
        <v>2.061621151</v>
      </c>
      <c r="Z37" s="38">
        <v>2.609443044</v>
      </c>
      <c r="AA37" s="38">
        <v>3.044788186</v>
      </c>
      <c r="AB37" s="38">
        <v>2.468216338</v>
      </c>
      <c r="AC37" s="38">
        <v>2.058072503</v>
      </c>
      <c r="AD37" s="38">
        <v>1.736532528</v>
      </c>
      <c r="AE37" s="38">
        <v>1.959491621</v>
      </c>
      <c r="AF37" s="38">
        <v>2.090443243</v>
      </c>
      <c r="AG37" s="38">
        <v>2.1531944</v>
      </c>
      <c r="AH37" s="39"/>
      <c r="AI37" s="38">
        <v>1.594313984</v>
      </c>
      <c r="AJ37" s="38">
        <v>1.582299762</v>
      </c>
      <c r="AK37" s="38">
        <v>2.258325674</v>
      </c>
      <c r="AL37" s="38">
        <v>3.169942062</v>
      </c>
    </row>
    <row r="38">
      <c r="A38" s="37">
        <v>2051.0</v>
      </c>
      <c r="B38" s="38">
        <v>2.417126431</v>
      </c>
      <c r="C38" s="38">
        <v>2.073476469</v>
      </c>
      <c r="D38" s="38">
        <v>2.007300132</v>
      </c>
      <c r="E38" s="38">
        <v>1.916754971</v>
      </c>
      <c r="F38" s="38">
        <v>2.336290886</v>
      </c>
      <c r="G38" s="38">
        <v>2.496319891</v>
      </c>
      <c r="H38" s="39"/>
      <c r="I38" s="38">
        <v>2.601211901</v>
      </c>
      <c r="J38" s="38">
        <v>2.292951141</v>
      </c>
      <c r="K38" s="38">
        <v>2.25414859</v>
      </c>
      <c r="L38" s="38">
        <v>1.935225431</v>
      </c>
      <c r="M38" s="38">
        <v>3.476735609</v>
      </c>
      <c r="N38" s="38">
        <v>3.759314346</v>
      </c>
      <c r="O38" s="38">
        <v>2.348840786</v>
      </c>
      <c r="P38" s="38">
        <v>2.666650242</v>
      </c>
      <c r="Q38" s="38">
        <v>2.331198285</v>
      </c>
      <c r="R38" s="39"/>
      <c r="S38" s="39"/>
      <c r="T38" s="38">
        <v>1.813109466</v>
      </c>
      <c r="U38" s="38">
        <v>1.99059968</v>
      </c>
      <c r="V38" s="39"/>
      <c r="W38" s="39"/>
      <c r="X38" s="38">
        <v>1.970299561</v>
      </c>
      <c r="Y38" s="38">
        <v>2.024429651</v>
      </c>
      <c r="Z38" s="38">
        <v>2.828022877</v>
      </c>
      <c r="AA38" s="38">
        <v>3.224443428</v>
      </c>
      <c r="AB38" s="38">
        <v>2.45346559</v>
      </c>
      <c r="AC38" s="38">
        <v>1.852790958</v>
      </c>
      <c r="AD38" s="38">
        <v>1.954662582</v>
      </c>
      <c r="AE38" s="38">
        <v>1.95655664</v>
      </c>
      <c r="AF38" s="38">
        <v>2.028018692</v>
      </c>
      <c r="AG38" s="38">
        <v>2.29085035</v>
      </c>
      <c r="AH38" s="39"/>
      <c r="AI38" s="38">
        <v>1.39033883</v>
      </c>
      <c r="AJ38" s="38">
        <v>1.767343981</v>
      </c>
      <c r="AK38" s="38">
        <v>2.370360113</v>
      </c>
      <c r="AL38" s="38">
        <v>3.068569635</v>
      </c>
    </row>
    <row r="39">
      <c r="A39" s="37">
        <v>2052.0</v>
      </c>
      <c r="B39" s="38">
        <v>2.401971242</v>
      </c>
      <c r="C39" s="38">
        <v>2.217783886</v>
      </c>
      <c r="D39" s="38">
        <v>2.134757619</v>
      </c>
      <c r="E39" s="38">
        <v>1.632151653</v>
      </c>
      <c r="F39" s="38">
        <v>2.235463074</v>
      </c>
      <c r="G39" s="38">
        <v>2.490504257</v>
      </c>
      <c r="H39" s="39"/>
      <c r="I39" s="38">
        <v>2.812040122</v>
      </c>
      <c r="J39" s="38">
        <v>2.380668771</v>
      </c>
      <c r="K39" s="38">
        <v>2.224283058</v>
      </c>
      <c r="L39" s="38">
        <v>1.995753509</v>
      </c>
      <c r="M39" s="38">
        <v>3.430097641</v>
      </c>
      <c r="N39" s="38">
        <v>3.742889317</v>
      </c>
      <c r="O39" s="38">
        <v>2.639493925</v>
      </c>
      <c r="P39" s="38">
        <v>2.797263366</v>
      </c>
      <c r="Q39" s="38">
        <v>2.499956431</v>
      </c>
      <c r="R39" s="39"/>
      <c r="S39" s="39"/>
      <c r="T39" s="38">
        <v>1.727753551</v>
      </c>
      <c r="U39" s="38">
        <v>2.189677068</v>
      </c>
      <c r="V39" s="39"/>
      <c r="W39" s="39"/>
      <c r="X39" s="38">
        <v>2.009129878</v>
      </c>
      <c r="Y39" s="38">
        <v>2.152258881</v>
      </c>
      <c r="Z39" s="38">
        <v>2.759458964</v>
      </c>
      <c r="AA39" s="38">
        <v>3.300039444</v>
      </c>
      <c r="AB39" s="38">
        <v>2.497925667</v>
      </c>
      <c r="AC39" s="38">
        <v>1.610746754</v>
      </c>
      <c r="AD39" s="38">
        <v>1.902470116</v>
      </c>
      <c r="AE39" s="38">
        <v>2.118471971</v>
      </c>
      <c r="AF39" s="38">
        <v>1.933209291</v>
      </c>
      <c r="AG39" s="38">
        <v>2.284880746</v>
      </c>
      <c r="AH39" s="39"/>
      <c r="AI39" s="38">
        <v>1.461597422</v>
      </c>
      <c r="AJ39" s="38">
        <v>1.845215764</v>
      </c>
      <c r="AK39" s="38">
        <v>2.54573205</v>
      </c>
      <c r="AL39" s="38">
        <v>3.163423018</v>
      </c>
    </row>
    <row r="40">
      <c r="A40" s="37">
        <v>2053.0</v>
      </c>
      <c r="B40" s="38">
        <v>2.560238294</v>
      </c>
      <c r="C40" s="38">
        <v>2.270893991</v>
      </c>
      <c r="D40" s="38">
        <v>2.291729363</v>
      </c>
      <c r="E40" s="38">
        <v>1.666513447</v>
      </c>
      <c r="F40" s="38">
        <v>2.462532097</v>
      </c>
      <c r="G40" s="38">
        <v>2.281987845</v>
      </c>
      <c r="H40" s="39"/>
      <c r="I40" s="38">
        <v>2.98880941</v>
      </c>
      <c r="J40" s="38">
        <v>2.514454782</v>
      </c>
      <c r="K40" s="38">
        <v>2.116815285</v>
      </c>
      <c r="L40" s="38">
        <v>2.113737155</v>
      </c>
      <c r="M40" s="38">
        <v>3.635196339</v>
      </c>
      <c r="N40" s="38">
        <v>3.842020348</v>
      </c>
      <c r="O40" s="38">
        <v>2.515751023</v>
      </c>
      <c r="P40" s="38">
        <v>3.023244939</v>
      </c>
      <c r="Q40" s="38">
        <v>2.294382127</v>
      </c>
      <c r="R40" s="39"/>
      <c r="S40" s="39"/>
      <c r="T40" s="38">
        <v>1.797783472</v>
      </c>
      <c r="U40" s="38">
        <v>2.052734792</v>
      </c>
      <c r="V40" s="39"/>
      <c r="W40" s="39"/>
      <c r="X40" s="38">
        <v>1.959613075</v>
      </c>
      <c r="Y40" s="38">
        <v>2.190985873</v>
      </c>
      <c r="Z40" s="38">
        <v>2.590763567</v>
      </c>
      <c r="AA40" s="38">
        <v>3.272195223</v>
      </c>
      <c r="AB40" s="38">
        <v>2.611650429</v>
      </c>
      <c r="AC40" s="38">
        <v>1.793405719</v>
      </c>
      <c r="AD40" s="38">
        <v>1.75045731</v>
      </c>
      <c r="AE40" s="38">
        <v>2.06024636</v>
      </c>
      <c r="AF40" s="38">
        <v>2.09957915</v>
      </c>
      <c r="AG40" s="38">
        <v>2.45495701</v>
      </c>
      <c r="AH40" s="39"/>
      <c r="AI40" s="38">
        <v>1.595154384</v>
      </c>
      <c r="AJ40" s="38">
        <v>1.821164288</v>
      </c>
      <c r="AK40" s="38">
        <v>2.698241336</v>
      </c>
      <c r="AL40" s="38">
        <v>3.324387406</v>
      </c>
    </row>
    <row r="41">
      <c r="A41" s="37">
        <v>2054.0</v>
      </c>
      <c r="B41" s="38">
        <v>2.409230563</v>
      </c>
      <c r="C41" s="38">
        <v>2.233964212</v>
      </c>
      <c r="D41" s="38">
        <v>2.308423379</v>
      </c>
      <c r="E41" s="38">
        <v>1.489214823</v>
      </c>
      <c r="F41" s="38">
        <v>2.519565351</v>
      </c>
      <c r="G41" s="38">
        <v>2.327711496</v>
      </c>
      <c r="H41" s="39"/>
      <c r="I41" s="38">
        <v>2.80302145</v>
      </c>
      <c r="J41" s="38">
        <v>2.743040003</v>
      </c>
      <c r="K41" s="38">
        <v>2.414559238</v>
      </c>
      <c r="L41" s="38">
        <v>2.018622433</v>
      </c>
      <c r="M41" s="38">
        <v>3.722242254</v>
      </c>
      <c r="N41" s="38">
        <v>3.880765612</v>
      </c>
      <c r="O41" s="38">
        <v>2.751034185</v>
      </c>
      <c r="P41" s="38">
        <v>2.678144866</v>
      </c>
      <c r="Q41" s="38">
        <v>2.552600921</v>
      </c>
      <c r="R41" s="39"/>
      <c r="S41" s="39"/>
      <c r="T41" s="38">
        <v>1.760271415</v>
      </c>
      <c r="U41" s="38">
        <v>1.982998597</v>
      </c>
      <c r="V41" s="39"/>
      <c r="W41" s="39"/>
      <c r="X41" s="38">
        <v>2.015426401</v>
      </c>
      <c r="Y41" s="38">
        <v>2.083403477</v>
      </c>
      <c r="Z41" s="38">
        <v>2.669317906</v>
      </c>
      <c r="AA41" s="38">
        <v>3.292619995</v>
      </c>
      <c r="AB41" s="38">
        <v>2.603320484</v>
      </c>
      <c r="AC41" s="38">
        <v>1.998352977</v>
      </c>
      <c r="AD41" s="38">
        <v>1.791114895</v>
      </c>
      <c r="AE41" s="38">
        <v>2.010635311</v>
      </c>
      <c r="AF41" s="38">
        <v>2.41025295</v>
      </c>
      <c r="AG41" s="38">
        <v>2.48798481</v>
      </c>
      <c r="AH41" s="39"/>
      <c r="AI41" s="38">
        <v>1.602730106</v>
      </c>
      <c r="AJ41" s="38">
        <v>1.772398773</v>
      </c>
      <c r="AK41" s="38">
        <v>2.744457272</v>
      </c>
      <c r="AL41" s="38">
        <v>3.243115977</v>
      </c>
    </row>
    <row r="42">
      <c r="A42" s="37">
        <v>2055.0</v>
      </c>
      <c r="B42" s="38">
        <v>2.661426142</v>
      </c>
      <c r="C42" s="38">
        <v>2.345624164</v>
      </c>
      <c r="D42" s="38">
        <v>2.225283752</v>
      </c>
      <c r="E42" s="38">
        <v>1.631628688</v>
      </c>
      <c r="F42" s="38">
        <v>2.537487643</v>
      </c>
      <c r="G42" s="38">
        <v>2.74410482</v>
      </c>
      <c r="H42" s="39"/>
      <c r="I42" s="38">
        <v>2.541917162</v>
      </c>
      <c r="J42" s="38">
        <v>2.846106289</v>
      </c>
      <c r="K42" s="38">
        <v>2.36679498</v>
      </c>
      <c r="L42" s="38">
        <v>2.200563073</v>
      </c>
      <c r="M42" s="38">
        <v>3.72111405</v>
      </c>
      <c r="N42" s="38">
        <v>3.900127193</v>
      </c>
      <c r="O42" s="38">
        <v>2.473233936</v>
      </c>
      <c r="P42" s="38">
        <v>2.833350967</v>
      </c>
      <c r="Q42" s="38">
        <v>2.90105904</v>
      </c>
      <c r="R42" s="39"/>
      <c r="S42" s="39"/>
      <c r="T42" s="38">
        <v>1.612180589</v>
      </c>
      <c r="U42" s="38">
        <v>1.964880446</v>
      </c>
      <c r="V42" s="39"/>
      <c r="W42" s="39"/>
      <c r="X42" s="38">
        <v>2.042678992</v>
      </c>
      <c r="Y42" s="38">
        <v>2.153063414</v>
      </c>
      <c r="Z42" s="38">
        <v>2.686479781</v>
      </c>
      <c r="AA42" s="38">
        <v>3.382487203</v>
      </c>
      <c r="AB42" s="38">
        <v>2.578863927</v>
      </c>
      <c r="AC42" s="38">
        <v>2.296261249</v>
      </c>
      <c r="AD42" s="38">
        <v>1.984450326</v>
      </c>
      <c r="AE42" s="38">
        <v>2.283183624</v>
      </c>
      <c r="AF42" s="38">
        <v>2.401644869</v>
      </c>
      <c r="AG42" s="38">
        <v>2.317395132</v>
      </c>
      <c r="AH42" s="39"/>
      <c r="AI42" s="38">
        <v>1.628268957</v>
      </c>
      <c r="AJ42" s="38">
        <v>1.775266514</v>
      </c>
      <c r="AK42" s="38">
        <v>2.560215076</v>
      </c>
      <c r="AL42" s="38">
        <v>3.396063892</v>
      </c>
    </row>
    <row r="43">
      <c r="A43" s="37">
        <v>2056.0</v>
      </c>
      <c r="B43" s="38">
        <v>2.732843392</v>
      </c>
      <c r="C43" s="38">
        <v>2.516689482</v>
      </c>
      <c r="D43" s="38">
        <v>2.316847372</v>
      </c>
      <c r="E43" s="38">
        <v>1.512073175</v>
      </c>
      <c r="F43" s="38">
        <v>2.522676138</v>
      </c>
      <c r="G43" s="38">
        <v>2.641322651</v>
      </c>
      <c r="H43" s="39"/>
      <c r="I43" s="38">
        <v>2.557810484</v>
      </c>
      <c r="J43" s="38">
        <v>2.627837502</v>
      </c>
      <c r="K43" s="38">
        <v>2.407805663</v>
      </c>
      <c r="L43" s="38">
        <v>1.972972965</v>
      </c>
      <c r="M43" s="38">
        <v>3.818098854</v>
      </c>
      <c r="N43" s="38">
        <v>4.072728389</v>
      </c>
      <c r="O43" s="38">
        <v>2.550024418</v>
      </c>
      <c r="P43" s="38">
        <v>2.820464304</v>
      </c>
      <c r="Q43" s="38">
        <v>2.569255366</v>
      </c>
      <c r="R43" s="39"/>
      <c r="S43" s="39"/>
      <c r="T43" s="38">
        <v>1.918630576</v>
      </c>
      <c r="U43" s="38">
        <v>2.080348668</v>
      </c>
      <c r="V43" s="39"/>
      <c r="W43" s="39"/>
      <c r="X43" s="38">
        <v>2.162884772</v>
      </c>
      <c r="Y43" s="38">
        <v>2.118338267</v>
      </c>
      <c r="Z43" s="38">
        <v>2.720961612</v>
      </c>
      <c r="AA43" s="38">
        <v>3.436296365</v>
      </c>
      <c r="AB43" s="38">
        <v>2.563810995</v>
      </c>
      <c r="AC43" s="38">
        <v>2.134895581</v>
      </c>
      <c r="AD43" s="38">
        <v>2.048044873</v>
      </c>
      <c r="AE43" s="38">
        <v>2.331405235</v>
      </c>
      <c r="AF43" s="38">
        <v>2.119354017</v>
      </c>
      <c r="AG43" s="38">
        <v>2.396160551</v>
      </c>
      <c r="AH43" s="39"/>
      <c r="AI43" s="38">
        <v>1.69709795</v>
      </c>
      <c r="AJ43" s="38">
        <v>2.051291982</v>
      </c>
      <c r="AK43" s="38">
        <v>2.777095796</v>
      </c>
      <c r="AL43" s="38">
        <v>3.40540556</v>
      </c>
    </row>
    <row r="44">
      <c r="A44" s="37">
        <v>2057.0</v>
      </c>
      <c r="B44" s="38">
        <v>2.742599869</v>
      </c>
      <c r="C44" s="38">
        <v>2.598475619</v>
      </c>
      <c r="D44" s="38">
        <v>2.416881134</v>
      </c>
      <c r="E44" s="38">
        <v>1.863868049</v>
      </c>
      <c r="F44" s="38">
        <v>2.4413438</v>
      </c>
      <c r="G44" s="38">
        <v>2.680101031</v>
      </c>
      <c r="H44" s="39"/>
      <c r="I44" s="38">
        <v>2.71233458</v>
      </c>
      <c r="J44" s="38">
        <v>2.581352891</v>
      </c>
      <c r="K44" s="38">
        <v>2.591240444</v>
      </c>
      <c r="L44" s="38">
        <v>2.23925221</v>
      </c>
      <c r="M44" s="38">
        <v>4.053843223</v>
      </c>
      <c r="N44" s="38">
        <v>4.076194842</v>
      </c>
      <c r="O44" s="38">
        <v>2.738296231</v>
      </c>
      <c r="P44" s="38">
        <v>2.891829455</v>
      </c>
      <c r="Q44" s="38">
        <v>2.503759814</v>
      </c>
      <c r="R44" s="39"/>
      <c r="S44" s="39"/>
      <c r="T44" s="38">
        <v>2.201012305</v>
      </c>
      <c r="U44" s="38">
        <v>2.279575697</v>
      </c>
      <c r="V44" s="39"/>
      <c r="W44" s="39"/>
      <c r="X44" s="38">
        <v>2.200546853</v>
      </c>
      <c r="Y44" s="38">
        <v>2.21461899</v>
      </c>
      <c r="Z44" s="38">
        <v>2.957038231</v>
      </c>
      <c r="AA44" s="38">
        <v>3.37139223</v>
      </c>
      <c r="AB44" s="38">
        <v>2.494220988</v>
      </c>
      <c r="AC44" s="38">
        <v>2.047568209</v>
      </c>
      <c r="AD44" s="38">
        <v>1.771133999</v>
      </c>
      <c r="AE44" s="38">
        <v>2.282641214</v>
      </c>
      <c r="AF44" s="38">
        <v>2.251405001</v>
      </c>
      <c r="AG44" s="38">
        <v>2.550963195</v>
      </c>
      <c r="AH44" s="39"/>
      <c r="AI44" s="38">
        <v>1.744716913</v>
      </c>
      <c r="AJ44" s="38">
        <v>2.060634842</v>
      </c>
      <c r="AK44" s="38">
        <v>2.902244305</v>
      </c>
      <c r="AL44" s="38">
        <v>3.622036664</v>
      </c>
    </row>
    <row r="45">
      <c r="A45" s="37">
        <v>2058.0</v>
      </c>
      <c r="B45" s="38">
        <v>2.720257242</v>
      </c>
      <c r="C45" s="38">
        <v>2.631296471</v>
      </c>
      <c r="D45" s="38">
        <v>2.432728408</v>
      </c>
      <c r="E45" s="38">
        <v>1.925038062</v>
      </c>
      <c r="F45" s="38">
        <v>2.646446473</v>
      </c>
      <c r="G45" s="38">
        <v>2.793562758</v>
      </c>
      <c r="H45" s="39"/>
      <c r="I45" s="38">
        <v>2.792432556</v>
      </c>
      <c r="J45" s="38">
        <v>2.817356633</v>
      </c>
      <c r="K45" s="38">
        <v>2.506280832</v>
      </c>
      <c r="L45" s="38">
        <v>2.302352758</v>
      </c>
      <c r="M45" s="38">
        <v>4.03502094</v>
      </c>
      <c r="N45" s="38">
        <v>4.260001629</v>
      </c>
      <c r="O45" s="38">
        <v>2.807837303</v>
      </c>
      <c r="P45" s="38">
        <v>2.987965172</v>
      </c>
      <c r="Q45" s="38">
        <v>2.844716673</v>
      </c>
      <c r="R45" s="39"/>
      <c r="S45" s="39"/>
      <c r="T45" s="38">
        <v>2.061785632</v>
      </c>
      <c r="U45" s="38">
        <v>2.34148362</v>
      </c>
      <c r="V45" s="39"/>
      <c r="W45" s="39"/>
      <c r="X45" s="38">
        <v>2.225008259</v>
      </c>
      <c r="Y45" s="38">
        <v>2.224724536</v>
      </c>
      <c r="Z45" s="38">
        <v>3.168085906</v>
      </c>
      <c r="AA45" s="38">
        <v>3.392871047</v>
      </c>
      <c r="AB45" s="38">
        <v>2.364853225</v>
      </c>
      <c r="AC45" s="38">
        <v>2.231569203</v>
      </c>
      <c r="AD45" s="38">
        <v>1.640208384</v>
      </c>
      <c r="AE45" s="38">
        <v>2.266996573</v>
      </c>
      <c r="AF45" s="38">
        <v>2.488534475</v>
      </c>
      <c r="AG45" s="38">
        <v>2.575224636</v>
      </c>
      <c r="AH45" s="39"/>
      <c r="AI45" s="38">
        <v>1.93906425</v>
      </c>
      <c r="AJ45" s="38">
        <v>1.697446699</v>
      </c>
      <c r="AK45" s="38">
        <v>3.102293137</v>
      </c>
      <c r="AL45" s="38">
        <v>3.716632102</v>
      </c>
    </row>
    <row r="46">
      <c r="A46" s="37">
        <v>2059.0</v>
      </c>
      <c r="B46" s="38">
        <v>2.939835235</v>
      </c>
      <c r="C46" s="38">
        <v>2.442638731</v>
      </c>
      <c r="D46" s="38">
        <v>2.509131689</v>
      </c>
      <c r="E46" s="38">
        <v>1.697326221</v>
      </c>
      <c r="F46" s="38">
        <v>2.71476758</v>
      </c>
      <c r="G46" s="38">
        <v>2.859933051</v>
      </c>
      <c r="H46" s="39"/>
      <c r="I46" s="38">
        <v>2.941057221</v>
      </c>
      <c r="J46" s="38">
        <v>3.037324444</v>
      </c>
      <c r="K46" s="38">
        <v>2.520157427</v>
      </c>
      <c r="L46" s="38">
        <v>2.298271981</v>
      </c>
      <c r="M46" s="38">
        <v>3.813396001</v>
      </c>
      <c r="N46" s="38">
        <v>4.143288449</v>
      </c>
      <c r="O46" s="38">
        <v>2.79606942</v>
      </c>
      <c r="P46" s="38">
        <v>3.104772831</v>
      </c>
      <c r="Q46" s="38">
        <v>2.726239984</v>
      </c>
      <c r="R46" s="39"/>
      <c r="S46" s="39"/>
      <c r="T46" s="38">
        <v>1.983047629</v>
      </c>
      <c r="U46" s="38">
        <v>2.189071512</v>
      </c>
      <c r="V46" s="39"/>
      <c r="W46" s="39"/>
      <c r="X46" s="38">
        <v>2.239814703</v>
      </c>
      <c r="Y46" s="38">
        <v>2.326414662</v>
      </c>
      <c r="Z46" s="38">
        <v>3.043936542</v>
      </c>
      <c r="AA46" s="38">
        <v>3.504474521</v>
      </c>
      <c r="AB46" s="38">
        <v>2.476951897</v>
      </c>
      <c r="AC46" s="38">
        <v>2.468340066</v>
      </c>
      <c r="AD46" s="38">
        <v>1.897465124</v>
      </c>
      <c r="AE46" s="38">
        <v>2.269132471</v>
      </c>
      <c r="AF46" s="38">
        <v>2.358456802</v>
      </c>
      <c r="AG46" s="38">
        <v>2.400185838</v>
      </c>
      <c r="AH46" s="39"/>
      <c r="AI46" s="38">
        <v>1.548268372</v>
      </c>
      <c r="AJ46" s="38">
        <v>1.699070277</v>
      </c>
      <c r="AK46" s="38">
        <v>3.084249547</v>
      </c>
      <c r="AL46" s="38">
        <v>3.62685526</v>
      </c>
    </row>
    <row r="47">
      <c r="A47" s="37">
        <v>2060.0</v>
      </c>
      <c r="B47" s="38">
        <v>2.854816201</v>
      </c>
      <c r="C47" s="38">
        <v>2.552825715</v>
      </c>
      <c r="D47" s="38">
        <v>2.513787045</v>
      </c>
      <c r="E47" s="38">
        <v>1.801081971</v>
      </c>
      <c r="F47" s="38">
        <v>2.557367883</v>
      </c>
      <c r="G47" s="38">
        <v>2.742905073</v>
      </c>
      <c r="H47" s="39"/>
      <c r="I47" s="38">
        <v>3.079520653</v>
      </c>
      <c r="J47" s="38">
        <v>3.034222278</v>
      </c>
      <c r="K47" s="38">
        <v>2.561919304</v>
      </c>
      <c r="L47" s="38">
        <v>2.441940325</v>
      </c>
      <c r="M47" s="38">
        <v>4.014238856</v>
      </c>
      <c r="N47" s="38">
        <v>4.31367808</v>
      </c>
      <c r="O47" s="38">
        <v>2.933827883</v>
      </c>
      <c r="P47" s="38">
        <v>3.21735651</v>
      </c>
      <c r="Q47" s="38">
        <v>2.810483537</v>
      </c>
      <c r="R47" s="39"/>
      <c r="S47" s="39"/>
      <c r="T47" s="38">
        <v>2.271519764</v>
      </c>
      <c r="U47" s="38">
        <v>2.199359463</v>
      </c>
      <c r="V47" s="39"/>
      <c r="W47" s="39"/>
      <c r="X47" s="38">
        <v>2.252092446</v>
      </c>
      <c r="Y47" s="38">
        <v>2.421511753</v>
      </c>
      <c r="Z47" s="38">
        <v>3.033923737</v>
      </c>
      <c r="AA47" s="38">
        <v>3.58446952</v>
      </c>
      <c r="AB47" s="38">
        <v>2.701386241</v>
      </c>
      <c r="AC47" s="38">
        <v>2.175862799</v>
      </c>
      <c r="AD47" s="38">
        <v>2.144322765</v>
      </c>
      <c r="AE47" s="38">
        <v>2.318051967</v>
      </c>
      <c r="AF47" s="38">
        <v>2.402582188</v>
      </c>
      <c r="AG47" s="38">
        <v>2.347636441</v>
      </c>
      <c r="AH47" s="39"/>
      <c r="AI47" s="38">
        <v>1.618623868</v>
      </c>
      <c r="AJ47" s="38">
        <v>1.87932763</v>
      </c>
      <c r="AK47" s="38">
        <v>2.974873153</v>
      </c>
      <c r="AL47" s="38">
        <v>3.590288795</v>
      </c>
    </row>
    <row r="48">
      <c r="A48" s="37">
        <v>2061.0</v>
      </c>
      <c r="B48" s="38">
        <v>2.972898519</v>
      </c>
      <c r="C48" s="38">
        <v>2.6163941</v>
      </c>
      <c r="D48" s="38">
        <v>2.716280108</v>
      </c>
      <c r="E48" s="38">
        <v>2.026684926</v>
      </c>
      <c r="F48" s="38">
        <v>2.812488801</v>
      </c>
      <c r="G48" s="38">
        <v>2.944818374</v>
      </c>
      <c r="H48" s="39"/>
      <c r="I48" s="38">
        <v>3.172162928</v>
      </c>
      <c r="J48" s="38">
        <v>2.894757831</v>
      </c>
      <c r="K48" s="38">
        <v>2.740516035</v>
      </c>
      <c r="L48" s="38">
        <v>2.407958382</v>
      </c>
      <c r="M48" s="38">
        <v>4.056686815</v>
      </c>
      <c r="N48" s="38">
        <v>4.431730052</v>
      </c>
      <c r="O48" s="38">
        <v>2.963833339</v>
      </c>
      <c r="P48" s="38">
        <v>3.223977692</v>
      </c>
      <c r="Q48" s="38">
        <v>2.836851448</v>
      </c>
      <c r="R48" s="39"/>
      <c r="S48" s="39"/>
      <c r="T48" s="38">
        <v>2.196733064</v>
      </c>
      <c r="U48" s="38">
        <v>2.441019301</v>
      </c>
      <c r="V48" s="39"/>
      <c r="W48" s="39"/>
      <c r="X48" s="38">
        <v>2.310502893</v>
      </c>
      <c r="Y48" s="38">
        <v>2.284390411</v>
      </c>
      <c r="Z48" s="38">
        <v>3.076020621</v>
      </c>
      <c r="AA48" s="38">
        <v>3.640913386</v>
      </c>
      <c r="AB48" s="38">
        <v>2.865427773</v>
      </c>
      <c r="AC48" s="38">
        <v>2.015338046</v>
      </c>
      <c r="AD48" s="38">
        <v>2.025407642</v>
      </c>
      <c r="AE48" s="38">
        <v>2.372156798</v>
      </c>
      <c r="AF48" s="38">
        <v>2.404417925</v>
      </c>
      <c r="AG48" s="38">
        <v>2.608235376</v>
      </c>
      <c r="AH48" s="39"/>
      <c r="AI48" s="38">
        <v>1.773024019</v>
      </c>
      <c r="AJ48" s="38">
        <v>1.861058339</v>
      </c>
      <c r="AK48" s="38">
        <v>2.979532296</v>
      </c>
      <c r="AL48" s="38">
        <v>3.60138742</v>
      </c>
    </row>
    <row r="49">
      <c r="A49" s="37">
        <v>2062.0</v>
      </c>
      <c r="B49" s="38">
        <v>2.957665264</v>
      </c>
      <c r="C49" s="38">
        <v>2.748820124</v>
      </c>
      <c r="D49" s="38">
        <v>2.636001769</v>
      </c>
      <c r="E49" s="38">
        <v>2.061961218</v>
      </c>
      <c r="F49" s="38">
        <v>2.928046366</v>
      </c>
      <c r="G49" s="38">
        <v>3.050827976</v>
      </c>
      <c r="H49" s="39"/>
      <c r="I49" s="38">
        <v>3.168335407</v>
      </c>
      <c r="J49" s="38">
        <v>2.929034809</v>
      </c>
      <c r="K49" s="38">
        <v>2.51622379</v>
      </c>
      <c r="L49" s="38">
        <v>2.600679376</v>
      </c>
      <c r="M49" s="38">
        <v>4.08337996</v>
      </c>
      <c r="N49" s="38">
        <v>4.422879448</v>
      </c>
      <c r="O49" s="38">
        <v>2.881376543</v>
      </c>
      <c r="P49" s="38">
        <v>3.116105078</v>
      </c>
      <c r="Q49" s="38">
        <v>3.060934587</v>
      </c>
      <c r="R49" s="39"/>
      <c r="S49" s="39"/>
      <c r="T49" s="38">
        <v>2.249552348</v>
      </c>
      <c r="U49" s="38">
        <v>2.516535656</v>
      </c>
      <c r="V49" s="39"/>
      <c r="W49" s="39"/>
      <c r="X49" s="38">
        <v>2.361408881</v>
      </c>
      <c r="Y49" s="38">
        <v>2.384140426</v>
      </c>
      <c r="Z49" s="38">
        <v>3.132304803</v>
      </c>
      <c r="AA49" s="38">
        <v>3.533984739</v>
      </c>
      <c r="AB49" s="38">
        <v>3.034753656</v>
      </c>
      <c r="AC49" s="38">
        <v>2.204981432</v>
      </c>
      <c r="AD49" s="38">
        <v>1.890455118</v>
      </c>
      <c r="AE49" s="38">
        <v>2.487213633</v>
      </c>
      <c r="AF49" s="38">
        <v>2.412988252</v>
      </c>
      <c r="AG49" s="38">
        <v>2.564376743</v>
      </c>
      <c r="AH49" s="39"/>
      <c r="AI49" s="38">
        <v>1.861334451</v>
      </c>
      <c r="AJ49" s="38">
        <v>1.769391142</v>
      </c>
      <c r="AK49" s="38">
        <v>3.167375214</v>
      </c>
      <c r="AL49" s="38">
        <v>3.594058542</v>
      </c>
    </row>
    <row r="50">
      <c r="A50" s="37">
        <v>2063.0</v>
      </c>
      <c r="B50" s="38">
        <v>3.102765573</v>
      </c>
      <c r="C50" s="38">
        <v>2.68213682</v>
      </c>
      <c r="D50" s="38">
        <v>2.678794253</v>
      </c>
      <c r="E50" s="38">
        <v>1.939112092</v>
      </c>
      <c r="F50" s="38">
        <v>2.745152598</v>
      </c>
      <c r="G50" s="38">
        <v>2.965457653</v>
      </c>
      <c r="H50" s="39"/>
      <c r="I50" s="38">
        <v>2.854411947</v>
      </c>
      <c r="J50" s="38">
        <v>3.147766377</v>
      </c>
      <c r="K50" s="38">
        <v>2.712948811</v>
      </c>
      <c r="L50" s="38">
        <v>2.714605315</v>
      </c>
      <c r="M50" s="38">
        <v>4.283913883</v>
      </c>
      <c r="N50" s="38">
        <v>4.446837046</v>
      </c>
      <c r="O50" s="38">
        <v>2.958271526</v>
      </c>
      <c r="P50" s="38">
        <v>3.172711909</v>
      </c>
      <c r="Q50" s="38">
        <v>2.839548248</v>
      </c>
      <c r="R50" s="39"/>
      <c r="S50" s="39"/>
      <c r="T50" s="38">
        <v>2.151130299</v>
      </c>
      <c r="U50" s="38">
        <v>2.258663436</v>
      </c>
      <c r="V50" s="39"/>
      <c r="W50" s="39"/>
      <c r="X50" s="38">
        <v>2.411889587</v>
      </c>
      <c r="Y50" s="38">
        <v>2.44790461</v>
      </c>
      <c r="Z50" s="38">
        <v>3.121248236</v>
      </c>
      <c r="AA50" s="38">
        <v>3.734728631</v>
      </c>
      <c r="AB50" s="38">
        <v>2.902486165</v>
      </c>
      <c r="AC50" s="38">
        <v>2.348957557</v>
      </c>
      <c r="AD50" s="38">
        <v>1.947030972</v>
      </c>
      <c r="AE50" s="38">
        <v>2.425226691</v>
      </c>
      <c r="AF50" s="38">
        <v>2.485974165</v>
      </c>
      <c r="AG50" s="38">
        <v>2.504037811</v>
      </c>
      <c r="AH50" s="39"/>
      <c r="AI50" s="38">
        <v>1.629034338</v>
      </c>
      <c r="AJ50" s="38">
        <v>1.782173676</v>
      </c>
      <c r="AK50" s="38">
        <v>3.243653808</v>
      </c>
      <c r="AL50" s="38">
        <v>3.62262503</v>
      </c>
    </row>
    <row r="51">
      <c r="A51" s="37">
        <v>2064.0</v>
      </c>
      <c r="B51" s="38">
        <v>3.193358648</v>
      </c>
      <c r="C51" s="38">
        <v>2.672950902</v>
      </c>
      <c r="D51" s="38">
        <v>2.623465033</v>
      </c>
      <c r="E51" s="38">
        <v>2.094548749</v>
      </c>
      <c r="F51" s="38">
        <v>2.933613111</v>
      </c>
      <c r="G51" s="38">
        <v>3.02770616</v>
      </c>
      <c r="H51" s="39"/>
      <c r="I51" s="38">
        <v>2.820234051</v>
      </c>
      <c r="J51" s="38">
        <v>3.316343547</v>
      </c>
      <c r="K51" s="38">
        <v>2.811844877</v>
      </c>
      <c r="L51" s="38">
        <v>2.662372108</v>
      </c>
      <c r="M51" s="38">
        <v>4.392668568</v>
      </c>
      <c r="N51" s="38">
        <v>4.486499365</v>
      </c>
      <c r="O51" s="38">
        <v>2.973269692</v>
      </c>
      <c r="P51" s="38">
        <v>3.337914633</v>
      </c>
      <c r="Q51" s="38">
        <v>3.003923492</v>
      </c>
      <c r="R51" s="39"/>
      <c r="S51" s="39"/>
      <c r="T51" s="38">
        <v>2.409922676</v>
      </c>
      <c r="U51" s="38">
        <v>2.434471596</v>
      </c>
      <c r="V51" s="39"/>
      <c r="W51" s="39"/>
      <c r="X51" s="38">
        <v>2.412927454</v>
      </c>
      <c r="Y51" s="38">
        <v>2.37413571</v>
      </c>
      <c r="Z51" s="38">
        <v>3.189182897</v>
      </c>
      <c r="AA51" s="38">
        <v>3.539867264</v>
      </c>
      <c r="AB51" s="38">
        <v>2.784969731</v>
      </c>
      <c r="AC51" s="38">
        <v>2.060936789</v>
      </c>
      <c r="AD51" s="38">
        <v>2.287700981</v>
      </c>
      <c r="AE51" s="38">
        <v>2.360859957</v>
      </c>
      <c r="AF51" s="38">
        <v>2.580945118</v>
      </c>
      <c r="AG51" s="38">
        <v>2.623943315</v>
      </c>
      <c r="AH51" s="39"/>
      <c r="AI51" s="38">
        <v>1.632417469</v>
      </c>
      <c r="AJ51" s="38">
        <v>2.052166382</v>
      </c>
      <c r="AK51" s="38">
        <v>3.140960786</v>
      </c>
      <c r="AL51" s="38">
        <v>3.834979801</v>
      </c>
    </row>
    <row r="52">
      <c r="A52" s="37">
        <v>2065.0</v>
      </c>
      <c r="B52" s="38">
        <v>3.168908041</v>
      </c>
      <c r="C52" s="38">
        <v>2.824556471</v>
      </c>
      <c r="D52" s="38">
        <v>2.735758496</v>
      </c>
      <c r="E52" s="38">
        <v>2.157309771</v>
      </c>
      <c r="F52" s="38">
        <v>3.065838518</v>
      </c>
      <c r="G52" s="38">
        <v>3.02626079</v>
      </c>
      <c r="H52" s="39"/>
      <c r="I52" s="38">
        <v>2.92955347</v>
      </c>
      <c r="J52" s="38">
        <v>3.010739758</v>
      </c>
      <c r="K52" s="38">
        <v>2.889529575</v>
      </c>
      <c r="L52" s="38">
        <v>2.698176426</v>
      </c>
      <c r="M52" s="38">
        <v>4.216290944</v>
      </c>
      <c r="N52" s="38">
        <v>4.378240908</v>
      </c>
      <c r="O52" s="38">
        <v>2.958389454</v>
      </c>
      <c r="P52" s="38">
        <v>3.254060779</v>
      </c>
      <c r="Q52" s="38">
        <v>3.194014508</v>
      </c>
      <c r="R52" s="39"/>
      <c r="S52" s="39"/>
      <c r="T52" s="38">
        <v>2.417506023</v>
      </c>
      <c r="U52" s="38">
        <v>2.454617011</v>
      </c>
      <c r="V52" s="39"/>
      <c r="W52" s="39"/>
      <c r="X52" s="38">
        <v>2.419553504</v>
      </c>
      <c r="Y52" s="38">
        <v>2.298037802</v>
      </c>
      <c r="Z52" s="38">
        <v>3.205311059</v>
      </c>
      <c r="AA52" s="38">
        <v>3.688794938</v>
      </c>
      <c r="AB52" s="38">
        <v>2.895631339</v>
      </c>
      <c r="AC52" s="38">
        <v>2.061601824</v>
      </c>
      <c r="AD52" s="38">
        <v>2.219915123</v>
      </c>
      <c r="AE52" s="38">
        <v>2.325010812</v>
      </c>
      <c r="AF52" s="38">
        <v>2.680051817</v>
      </c>
      <c r="AG52" s="38">
        <v>2.483527199</v>
      </c>
      <c r="AH52" s="39"/>
      <c r="AI52" s="38">
        <v>1.89086975</v>
      </c>
      <c r="AJ52" s="38">
        <v>2.368810479</v>
      </c>
      <c r="AK52" s="38">
        <v>3.209084529</v>
      </c>
      <c r="AL52" s="38">
        <v>3.849011557</v>
      </c>
    </row>
    <row r="53">
      <c r="A53" s="37">
        <v>2066.0</v>
      </c>
      <c r="B53" s="38">
        <v>3.095572921</v>
      </c>
      <c r="C53" s="38">
        <v>2.985989611</v>
      </c>
      <c r="D53" s="38">
        <v>2.661936203</v>
      </c>
      <c r="E53" s="38">
        <v>2.022868415</v>
      </c>
      <c r="F53" s="38">
        <v>3.04668862</v>
      </c>
      <c r="G53" s="38">
        <v>3.295261979</v>
      </c>
      <c r="H53" s="39"/>
      <c r="I53" s="38">
        <v>3.160584237</v>
      </c>
      <c r="J53" s="38">
        <v>2.94197557</v>
      </c>
      <c r="K53" s="38">
        <v>2.786070314</v>
      </c>
      <c r="L53" s="38">
        <v>2.728584689</v>
      </c>
      <c r="M53" s="38">
        <v>4.33241402</v>
      </c>
      <c r="N53" s="38">
        <v>4.551281672</v>
      </c>
      <c r="O53" s="38">
        <v>3.071399529</v>
      </c>
      <c r="P53" s="38">
        <v>3.472076607</v>
      </c>
      <c r="Q53" s="38">
        <v>3.012287198</v>
      </c>
      <c r="R53" s="39"/>
      <c r="S53" s="39"/>
      <c r="T53" s="38">
        <v>2.24711336</v>
      </c>
      <c r="U53" s="38">
        <v>2.281394101</v>
      </c>
      <c r="V53" s="39"/>
      <c r="W53" s="39"/>
      <c r="X53" s="38">
        <v>2.459114637</v>
      </c>
      <c r="Y53" s="38">
        <v>2.405580753</v>
      </c>
      <c r="Z53" s="38">
        <v>3.559683577</v>
      </c>
      <c r="AA53" s="38">
        <v>3.802287992</v>
      </c>
      <c r="AB53" s="38">
        <v>3.111360861</v>
      </c>
      <c r="AC53" s="38">
        <v>2.409271043</v>
      </c>
      <c r="AD53" s="38">
        <v>1.925779764</v>
      </c>
      <c r="AE53" s="38">
        <v>2.421842094</v>
      </c>
      <c r="AF53" s="38">
        <v>2.640844548</v>
      </c>
      <c r="AG53" s="38">
        <v>2.652191229</v>
      </c>
      <c r="AH53" s="39"/>
      <c r="AI53" s="38">
        <v>2.18311332</v>
      </c>
      <c r="AJ53" s="38">
        <v>2.220192111</v>
      </c>
      <c r="AK53" s="38">
        <v>3.385026828</v>
      </c>
      <c r="AL53" s="38">
        <v>3.795248138</v>
      </c>
    </row>
    <row r="54">
      <c r="A54" s="37">
        <v>2067.0</v>
      </c>
      <c r="B54" s="38">
        <v>3.185115922</v>
      </c>
      <c r="C54" s="38">
        <v>3.08377673</v>
      </c>
      <c r="D54" s="38">
        <v>2.768182976</v>
      </c>
      <c r="E54" s="38">
        <v>2.224746638</v>
      </c>
      <c r="F54" s="38">
        <v>2.892674324</v>
      </c>
      <c r="G54" s="38">
        <v>3.192766211</v>
      </c>
      <c r="H54" s="39"/>
      <c r="I54" s="38">
        <v>3.309478154</v>
      </c>
      <c r="J54" s="38">
        <v>3.094598127</v>
      </c>
      <c r="K54" s="38">
        <v>2.954041194</v>
      </c>
      <c r="L54" s="38">
        <v>2.817724314</v>
      </c>
      <c r="M54" s="38">
        <v>4.483143519</v>
      </c>
      <c r="N54" s="38">
        <v>4.636866013</v>
      </c>
      <c r="O54" s="38">
        <v>3.108435911</v>
      </c>
      <c r="P54" s="38">
        <v>3.758680031</v>
      </c>
      <c r="Q54" s="38">
        <v>3.007036598</v>
      </c>
      <c r="R54" s="39"/>
      <c r="S54" s="39"/>
      <c r="T54" s="38">
        <v>2.256961368</v>
      </c>
      <c r="U54" s="38">
        <v>2.343989962</v>
      </c>
      <c r="V54" s="39"/>
      <c r="W54" s="39"/>
      <c r="X54" s="38">
        <v>2.57453113</v>
      </c>
      <c r="Y54" s="38">
        <v>2.478568616</v>
      </c>
      <c r="Z54" s="38">
        <v>3.387237681</v>
      </c>
      <c r="AA54" s="38">
        <v>3.760155655</v>
      </c>
      <c r="AB54" s="38">
        <v>3.129188245</v>
      </c>
      <c r="AC54" s="38">
        <v>2.615190327</v>
      </c>
      <c r="AD54" s="38">
        <v>2.004398349</v>
      </c>
      <c r="AE54" s="38">
        <v>2.599474352</v>
      </c>
      <c r="AF54" s="38">
        <v>2.48004552</v>
      </c>
      <c r="AG54" s="38">
        <v>2.926526987</v>
      </c>
      <c r="AH54" s="39"/>
      <c r="AI54" s="38">
        <v>2.028671314</v>
      </c>
      <c r="AJ54" s="38">
        <v>2.154799894</v>
      </c>
      <c r="AK54" s="38">
        <v>3.55732845</v>
      </c>
      <c r="AL54" s="38">
        <v>3.925718793</v>
      </c>
    </row>
    <row r="55">
      <c r="A55" s="37">
        <v>2068.0</v>
      </c>
      <c r="B55" s="38">
        <v>3.230603445</v>
      </c>
      <c r="C55" s="38">
        <v>2.963106755</v>
      </c>
      <c r="D55" s="38">
        <v>2.789651553</v>
      </c>
      <c r="E55" s="38">
        <v>1.995507326</v>
      </c>
      <c r="F55" s="38">
        <v>3.087378174</v>
      </c>
      <c r="G55" s="38">
        <v>3.156439476</v>
      </c>
      <c r="H55" s="39"/>
      <c r="I55" s="38">
        <v>3.538154767</v>
      </c>
      <c r="J55" s="38">
        <v>3.369038925</v>
      </c>
      <c r="K55" s="38">
        <v>2.912424827</v>
      </c>
      <c r="L55" s="38">
        <v>2.844007109</v>
      </c>
      <c r="M55" s="38">
        <v>4.559382659</v>
      </c>
      <c r="N55" s="38">
        <v>4.754652274</v>
      </c>
      <c r="O55" s="38">
        <v>3.24084531</v>
      </c>
      <c r="P55" s="38">
        <v>3.770721952</v>
      </c>
      <c r="Q55" s="38">
        <v>3.234113535</v>
      </c>
      <c r="R55" s="39"/>
      <c r="S55" s="39"/>
      <c r="T55" s="38">
        <v>2.461742664</v>
      </c>
      <c r="U55" s="38">
        <v>2.590701199</v>
      </c>
      <c r="V55" s="39"/>
      <c r="W55" s="39"/>
      <c r="X55" s="38">
        <v>2.665367015</v>
      </c>
      <c r="Y55" s="38">
        <v>2.529962119</v>
      </c>
      <c r="Z55" s="38">
        <v>3.706334503</v>
      </c>
      <c r="AA55" s="38">
        <v>3.903631554</v>
      </c>
      <c r="AB55" s="38">
        <v>3.202585029</v>
      </c>
      <c r="AC55" s="38">
        <v>2.335363922</v>
      </c>
      <c r="AD55" s="38">
        <v>2.194596578</v>
      </c>
      <c r="AE55" s="38">
        <v>2.703356438</v>
      </c>
      <c r="AF55" s="38">
        <v>2.593542781</v>
      </c>
      <c r="AG55" s="38">
        <v>2.742140473</v>
      </c>
      <c r="AH55" s="39"/>
      <c r="AI55" s="38">
        <v>2.06258626</v>
      </c>
      <c r="AJ55" s="38">
        <v>2.254042123</v>
      </c>
      <c r="AK55" s="38">
        <v>3.421855768</v>
      </c>
      <c r="AL55" s="38">
        <v>4.077258372</v>
      </c>
    </row>
    <row r="56">
      <c r="A56" s="37">
        <v>2069.0</v>
      </c>
      <c r="B56" s="38">
        <v>3.389928015</v>
      </c>
      <c r="C56" s="38">
        <v>3.001916703</v>
      </c>
      <c r="D56" s="38">
        <v>2.80105378</v>
      </c>
      <c r="E56" s="38">
        <v>1.837763075</v>
      </c>
      <c r="F56" s="38">
        <v>3.155544729</v>
      </c>
      <c r="G56" s="38">
        <v>3.405333225</v>
      </c>
      <c r="H56" s="39"/>
      <c r="I56" s="38">
        <v>3.428937571</v>
      </c>
      <c r="J56" s="38">
        <v>3.47405123</v>
      </c>
      <c r="K56" s="38">
        <v>2.934640542</v>
      </c>
      <c r="L56" s="38">
        <v>3.042428995</v>
      </c>
      <c r="M56" s="38">
        <v>4.464027971</v>
      </c>
      <c r="N56" s="38">
        <v>4.921143774</v>
      </c>
      <c r="O56" s="38">
        <v>3.152301437</v>
      </c>
      <c r="P56" s="38">
        <v>3.443149223</v>
      </c>
      <c r="Q56" s="38">
        <v>3.122498959</v>
      </c>
      <c r="R56" s="39"/>
      <c r="S56" s="39"/>
      <c r="T56" s="38">
        <v>2.668731758</v>
      </c>
      <c r="U56" s="38">
        <v>2.628584306</v>
      </c>
      <c r="V56" s="39"/>
      <c r="W56" s="39"/>
      <c r="X56" s="38">
        <v>2.631126788</v>
      </c>
      <c r="Y56" s="38">
        <v>2.608460249</v>
      </c>
      <c r="Z56" s="38">
        <v>3.848494245</v>
      </c>
      <c r="AA56" s="38">
        <v>3.904700467</v>
      </c>
      <c r="AB56" s="38">
        <v>3.042822334</v>
      </c>
      <c r="AC56" s="38">
        <v>2.264781615</v>
      </c>
      <c r="AD56" s="38">
        <v>2.365083296</v>
      </c>
      <c r="AE56" s="38">
        <v>2.594607008</v>
      </c>
      <c r="AF56" s="38">
        <v>2.733573624</v>
      </c>
      <c r="AG56" s="38">
        <v>2.97570137</v>
      </c>
      <c r="AH56" s="39"/>
      <c r="AI56" s="38">
        <v>2.143744179</v>
      </c>
      <c r="AJ56" s="38">
        <v>2.281774464</v>
      </c>
      <c r="AK56" s="38">
        <v>3.549350983</v>
      </c>
      <c r="AL56" s="38">
        <v>4.142808404</v>
      </c>
    </row>
    <row r="57">
      <c r="A57" s="37">
        <v>2070.0</v>
      </c>
      <c r="B57" s="38">
        <v>3.330236044</v>
      </c>
      <c r="C57" s="38">
        <v>3.059695439</v>
      </c>
      <c r="D57" s="38">
        <v>2.850203328</v>
      </c>
      <c r="E57" s="38">
        <v>2.053376335</v>
      </c>
      <c r="F57" s="38">
        <v>3.241563261</v>
      </c>
      <c r="G57" s="38">
        <v>3.292668624</v>
      </c>
      <c r="H57" s="39"/>
      <c r="I57" s="38">
        <v>3.001625083</v>
      </c>
      <c r="J57" s="38">
        <v>3.162623926</v>
      </c>
      <c r="K57" s="38">
        <v>3.019238226</v>
      </c>
      <c r="L57" s="38">
        <v>2.780348567</v>
      </c>
      <c r="M57" s="38">
        <v>4.529519792</v>
      </c>
      <c r="N57" s="38">
        <v>4.87847196</v>
      </c>
      <c r="O57" s="38">
        <v>3.098892237</v>
      </c>
      <c r="P57" s="38">
        <v>3.415361984</v>
      </c>
      <c r="Q57" s="38">
        <v>3.121342792</v>
      </c>
      <c r="R57" s="39"/>
      <c r="S57" s="39"/>
      <c r="T57" s="38">
        <v>2.380980231</v>
      </c>
      <c r="U57" s="38">
        <v>2.534120091</v>
      </c>
      <c r="V57" s="39"/>
      <c r="W57" s="39"/>
      <c r="X57" s="38">
        <v>2.693017329</v>
      </c>
      <c r="Y57" s="38">
        <v>2.59194477</v>
      </c>
      <c r="Z57" s="38">
        <v>3.593895673</v>
      </c>
      <c r="AA57" s="38">
        <v>3.995601024</v>
      </c>
      <c r="AB57" s="38">
        <v>3.134344283</v>
      </c>
      <c r="AC57" s="38">
        <v>2.495356016</v>
      </c>
      <c r="AD57" s="38">
        <v>2.474046616</v>
      </c>
      <c r="AE57" s="38">
        <v>2.664511374</v>
      </c>
      <c r="AF57" s="38">
        <v>2.71302341</v>
      </c>
      <c r="AG57" s="38">
        <v>3.072132077</v>
      </c>
      <c r="AH57" s="39"/>
      <c r="AI57" s="38">
        <v>2.123077719</v>
      </c>
      <c r="AJ57" s="38">
        <v>2.210357173</v>
      </c>
      <c r="AK57" s="38">
        <v>3.66097969</v>
      </c>
      <c r="AL57" s="38">
        <v>4.146187931</v>
      </c>
    </row>
    <row r="58">
      <c r="A58" s="37">
        <v>2071.0</v>
      </c>
      <c r="B58" s="38">
        <v>3.487866151</v>
      </c>
      <c r="C58" s="38">
        <v>3.085422366</v>
      </c>
      <c r="D58" s="38">
        <v>2.898952856</v>
      </c>
      <c r="E58" s="38">
        <v>2.213444801</v>
      </c>
      <c r="F58" s="38">
        <v>3.077734529</v>
      </c>
      <c r="G58" s="38">
        <v>3.339021773</v>
      </c>
      <c r="H58" s="39"/>
      <c r="I58" s="38">
        <v>2.977382077</v>
      </c>
      <c r="J58" s="38">
        <v>3.047901272</v>
      </c>
      <c r="K58" s="38">
        <v>3.24381474</v>
      </c>
      <c r="L58" s="38">
        <v>2.904114892</v>
      </c>
      <c r="M58" s="38">
        <v>4.602165447</v>
      </c>
      <c r="N58" s="38">
        <v>4.76621386</v>
      </c>
      <c r="O58" s="38">
        <v>3.43096996</v>
      </c>
      <c r="P58" s="38">
        <v>3.685347339</v>
      </c>
      <c r="Q58" s="38">
        <v>3.478379759</v>
      </c>
      <c r="R58" s="39"/>
      <c r="S58" s="39"/>
      <c r="T58" s="38">
        <v>2.391025755</v>
      </c>
      <c r="U58" s="38">
        <v>2.515390086</v>
      </c>
      <c r="V58" s="39"/>
      <c r="W58" s="39"/>
      <c r="X58" s="38">
        <v>2.76172324</v>
      </c>
      <c r="Y58" s="38">
        <v>2.585029888</v>
      </c>
      <c r="Z58" s="38">
        <v>3.627553607</v>
      </c>
      <c r="AA58" s="38">
        <v>3.95555052</v>
      </c>
      <c r="AB58" s="38">
        <v>3.043363082</v>
      </c>
      <c r="AC58" s="38">
        <v>2.816912259</v>
      </c>
      <c r="AD58" s="38">
        <v>2.143077233</v>
      </c>
      <c r="AE58" s="38">
        <v>2.614941341</v>
      </c>
      <c r="AF58" s="38">
        <v>2.608871975</v>
      </c>
      <c r="AG58" s="38">
        <v>3.02030764</v>
      </c>
      <c r="AH58" s="39"/>
      <c r="AI58" s="38">
        <v>2.235505289</v>
      </c>
      <c r="AJ58" s="38">
        <v>2.227501279</v>
      </c>
      <c r="AK58" s="38">
        <v>3.665743524</v>
      </c>
      <c r="AL58" s="38">
        <v>4.148986576</v>
      </c>
    </row>
    <row r="59">
      <c r="A59" s="37">
        <v>2072.0</v>
      </c>
      <c r="B59" s="38">
        <v>3.424083755</v>
      </c>
      <c r="C59" s="38">
        <v>3.141213821</v>
      </c>
      <c r="D59" s="38">
        <v>2.95338534</v>
      </c>
      <c r="E59" s="38">
        <v>2.322729597</v>
      </c>
      <c r="F59" s="38">
        <v>3.219733965</v>
      </c>
      <c r="G59" s="38">
        <v>3.39431922</v>
      </c>
      <c r="H59" s="39"/>
      <c r="I59" s="38">
        <v>3.105005327</v>
      </c>
      <c r="J59" s="38">
        <v>3.239661403</v>
      </c>
      <c r="K59" s="38">
        <v>3.303803914</v>
      </c>
      <c r="L59" s="38">
        <v>2.950717296</v>
      </c>
      <c r="M59" s="38">
        <v>4.528605005</v>
      </c>
      <c r="N59" s="38">
        <v>4.927226705</v>
      </c>
      <c r="O59" s="38">
        <v>3.356638728</v>
      </c>
      <c r="P59" s="38">
        <v>3.894338179</v>
      </c>
      <c r="Q59" s="38">
        <v>3.48018674</v>
      </c>
      <c r="R59" s="39"/>
      <c r="S59" s="39"/>
      <c r="T59" s="38">
        <v>2.719112859</v>
      </c>
      <c r="U59" s="38">
        <v>2.714042295</v>
      </c>
      <c r="V59" s="39"/>
      <c r="W59" s="39"/>
      <c r="X59" s="38">
        <v>2.687552242</v>
      </c>
      <c r="Y59" s="38">
        <v>2.621285573</v>
      </c>
      <c r="Z59" s="38">
        <v>3.848543803</v>
      </c>
      <c r="AA59" s="38">
        <v>3.912872468</v>
      </c>
      <c r="AB59" s="38">
        <v>3.181520362</v>
      </c>
      <c r="AC59" s="38">
        <v>2.458298746</v>
      </c>
      <c r="AD59" s="38">
        <v>2.080647497</v>
      </c>
      <c r="AE59" s="38">
        <v>2.664786666</v>
      </c>
      <c r="AF59" s="38">
        <v>2.779106242</v>
      </c>
      <c r="AG59" s="38">
        <v>3.020272926</v>
      </c>
      <c r="AH59" s="39"/>
      <c r="AI59" s="38">
        <v>2.255975418</v>
      </c>
      <c r="AJ59" s="38">
        <v>2.449575262</v>
      </c>
      <c r="AK59" s="38">
        <v>3.578550192</v>
      </c>
      <c r="AL59" s="38">
        <v>4.393856484</v>
      </c>
    </row>
    <row r="60">
      <c r="A60" s="37">
        <v>2073.0</v>
      </c>
      <c r="B60" s="38">
        <v>3.431906547</v>
      </c>
      <c r="C60" s="38">
        <v>3.279634939</v>
      </c>
      <c r="D60" s="38">
        <v>3.045350297</v>
      </c>
      <c r="E60" s="38">
        <v>2.273723043</v>
      </c>
      <c r="F60" s="38">
        <v>3.413585736</v>
      </c>
      <c r="G60" s="38">
        <v>3.529151141</v>
      </c>
      <c r="H60" s="39"/>
      <c r="I60" s="38">
        <v>3.175924133</v>
      </c>
      <c r="J60" s="38">
        <v>3.566777114</v>
      </c>
      <c r="K60" s="38">
        <v>3.408749815</v>
      </c>
      <c r="L60" s="38">
        <v>3.044920402</v>
      </c>
      <c r="M60" s="38">
        <v>4.97899782</v>
      </c>
      <c r="N60" s="38">
        <v>5.02225856</v>
      </c>
      <c r="O60" s="38">
        <v>3.159589007</v>
      </c>
      <c r="P60" s="38">
        <v>3.958766818</v>
      </c>
      <c r="Q60" s="38">
        <v>3.283627603</v>
      </c>
      <c r="R60" s="39"/>
      <c r="S60" s="39"/>
      <c r="T60" s="38">
        <v>2.94467807</v>
      </c>
      <c r="U60" s="38">
        <v>2.443257089</v>
      </c>
      <c r="V60" s="39"/>
      <c r="W60" s="39"/>
      <c r="X60" s="38">
        <v>2.731944209</v>
      </c>
      <c r="Y60" s="38">
        <v>2.648978469</v>
      </c>
      <c r="Z60" s="38">
        <v>3.923289316</v>
      </c>
      <c r="AA60" s="38">
        <v>4.012263919</v>
      </c>
      <c r="AB60" s="38">
        <v>3.396505175</v>
      </c>
      <c r="AC60" s="38">
        <v>2.395179389</v>
      </c>
      <c r="AD60" s="38">
        <v>2.309446961</v>
      </c>
      <c r="AE60" s="38">
        <v>2.693684343</v>
      </c>
      <c r="AF60" s="38">
        <v>2.979330443</v>
      </c>
      <c r="AG60" s="38">
        <v>2.973735691</v>
      </c>
      <c r="AH60" s="39"/>
      <c r="AI60" s="38">
        <v>2.171747067</v>
      </c>
      <c r="AJ60" s="38">
        <v>2.379664163</v>
      </c>
      <c r="AK60" s="38">
        <v>3.739594896</v>
      </c>
      <c r="AL60" s="38">
        <v>4.345338299</v>
      </c>
    </row>
    <row r="61">
      <c r="A61" s="37">
        <v>2074.0</v>
      </c>
      <c r="B61" s="38">
        <v>3.581086924</v>
      </c>
      <c r="C61" s="38">
        <v>3.286819038</v>
      </c>
      <c r="D61" s="38">
        <v>2.989010099</v>
      </c>
      <c r="E61" s="38">
        <v>2.246112362</v>
      </c>
      <c r="F61" s="38">
        <v>3.390554204</v>
      </c>
      <c r="G61" s="38">
        <v>3.671905909</v>
      </c>
      <c r="H61" s="39"/>
      <c r="I61" s="38">
        <v>3.462299986</v>
      </c>
      <c r="J61" s="38">
        <v>3.525378161</v>
      </c>
      <c r="K61" s="38">
        <v>3.225474365</v>
      </c>
      <c r="L61" s="38">
        <v>3.137154672</v>
      </c>
      <c r="M61" s="38">
        <v>5.040951977</v>
      </c>
      <c r="N61" s="38">
        <v>5.10812529</v>
      </c>
      <c r="O61" s="38">
        <v>3.312922005</v>
      </c>
      <c r="P61" s="38">
        <v>3.778933551</v>
      </c>
      <c r="Q61" s="38">
        <v>3.241686745</v>
      </c>
      <c r="R61" s="39"/>
      <c r="S61" s="39"/>
      <c r="T61" s="38">
        <v>2.967892083</v>
      </c>
      <c r="U61" s="38">
        <v>2.561244978</v>
      </c>
      <c r="V61" s="39"/>
      <c r="W61" s="39"/>
      <c r="X61" s="38">
        <v>2.737681498</v>
      </c>
      <c r="Y61" s="38">
        <v>2.79637906</v>
      </c>
      <c r="Z61" s="38">
        <v>3.840251672</v>
      </c>
      <c r="AA61" s="38">
        <v>4.099748508</v>
      </c>
      <c r="AB61" s="38">
        <v>3.325114605</v>
      </c>
      <c r="AC61" s="38">
        <v>2.523735681</v>
      </c>
      <c r="AD61" s="38">
        <v>2.516587595</v>
      </c>
      <c r="AE61" s="38">
        <v>2.672222151</v>
      </c>
      <c r="AF61" s="38">
        <v>3.132143974</v>
      </c>
      <c r="AG61" s="38">
        <v>3.236170306</v>
      </c>
      <c r="AH61" s="39"/>
      <c r="AI61" s="38">
        <v>2.096779504</v>
      </c>
      <c r="AJ61" s="38">
        <v>2.299462408</v>
      </c>
      <c r="AK61" s="38">
        <v>3.766763284</v>
      </c>
      <c r="AL61" s="38">
        <v>4.331173529</v>
      </c>
    </row>
    <row r="62">
      <c r="A62" s="37">
        <v>2075.0</v>
      </c>
      <c r="B62" s="38">
        <v>3.648470084</v>
      </c>
      <c r="C62" s="38">
        <v>3.1196322</v>
      </c>
      <c r="D62" s="38">
        <v>2.983962474</v>
      </c>
      <c r="E62" s="38">
        <v>2.099108219</v>
      </c>
      <c r="F62" s="38">
        <v>3.398445963</v>
      </c>
      <c r="G62" s="38">
        <v>3.671288618</v>
      </c>
      <c r="H62" s="39"/>
      <c r="I62" s="38">
        <v>3.657052596</v>
      </c>
      <c r="J62" s="38">
        <v>3.345842022</v>
      </c>
      <c r="K62" s="38">
        <v>3.480147468</v>
      </c>
      <c r="L62" s="38">
        <v>3.336749443</v>
      </c>
      <c r="M62" s="38">
        <v>4.824988843</v>
      </c>
      <c r="N62" s="38">
        <v>5.040920668</v>
      </c>
      <c r="O62" s="38">
        <v>3.768222059</v>
      </c>
      <c r="P62" s="38">
        <v>4.092070911</v>
      </c>
      <c r="Q62" s="38">
        <v>3.445702239</v>
      </c>
      <c r="R62" s="39"/>
      <c r="S62" s="39"/>
      <c r="T62" s="38">
        <v>2.671200728</v>
      </c>
      <c r="U62" s="38">
        <v>2.860552422</v>
      </c>
      <c r="V62" s="39"/>
      <c r="W62" s="39"/>
      <c r="X62" s="38">
        <v>2.763801051</v>
      </c>
      <c r="Y62" s="38">
        <v>2.828311615</v>
      </c>
      <c r="Z62" s="38">
        <v>3.915286141</v>
      </c>
      <c r="AA62" s="38">
        <v>4.056871282</v>
      </c>
      <c r="AB62" s="38">
        <v>3.349881124</v>
      </c>
      <c r="AC62" s="38">
        <v>2.750309437</v>
      </c>
      <c r="AD62" s="38">
        <v>2.443013766</v>
      </c>
      <c r="AE62" s="38">
        <v>2.856360978</v>
      </c>
      <c r="AF62" s="38">
        <v>2.78202124</v>
      </c>
      <c r="AG62" s="38">
        <v>3.044517433</v>
      </c>
      <c r="AH62" s="39"/>
      <c r="AI62" s="38">
        <v>2.295054727</v>
      </c>
      <c r="AJ62" s="38">
        <v>2.627609558</v>
      </c>
      <c r="AK62" s="38">
        <v>3.848070382</v>
      </c>
      <c r="AL62" s="38">
        <v>4.427763605</v>
      </c>
    </row>
    <row r="63">
      <c r="A63" s="37">
        <v>2076.0</v>
      </c>
      <c r="B63" s="38">
        <v>3.703282774</v>
      </c>
      <c r="C63" s="38">
        <v>3.147402649</v>
      </c>
      <c r="D63" s="38">
        <v>3.094076794</v>
      </c>
      <c r="E63" s="38">
        <v>2.377917237</v>
      </c>
      <c r="F63" s="38">
        <v>3.717269631</v>
      </c>
      <c r="G63" s="38">
        <v>3.583195922</v>
      </c>
      <c r="H63" s="39"/>
      <c r="I63" s="38">
        <v>3.579800436</v>
      </c>
      <c r="J63" s="38">
        <v>3.169897353</v>
      </c>
      <c r="K63" s="38">
        <v>3.488678455</v>
      </c>
      <c r="L63" s="38">
        <v>3.314220219</v>
      </c>
      <c r="M63" s="38">
        <v>4.941348868</v>
      </c>
      <c r="N63" s="38">
        <v>5.129034677</v>
      </c>
      <c r="O63" s="38">
        <v>3.631266758</v>
      </c>
      <c r="P63" s="38">
        <v>4.243597558</v>
      </c>
      <c r="Q63" s="38">
        <v>3.559151352</v>
      </c>
      <c r="R63" s="39"/>
      <c r="S63" s="39"/>
      <c r="T63" s="38">
        <v>2.578960632</v>
      </c>
      <c r="U63" s="38">
        <v>2.857679023</v>
      </c>
      <c r="V63" s="39"/>
      <c r="W63" s="39"/>
      <c r="X63" s="38">
        <v>2.772863492</v>
      </c>
      <c r="Y63" s="38">
        <v>2.874668345</v>
      </c>
      <c r="Z63" s="38">
        <v>4.135117395</v>
      </c>
      <c r="AA63" s="38">
        <v>4.22526763</v>
      </c>
      <c r="AB63" s="38">
        <v>3.380643516</v>
      </c>
      <c r="AC63" s="38">
        <v>2.929640376</v>
      </c>
      <c r="AD63" s="38">
        <v>2.517747442</v>
      </c>
      <c r="AE63" s="38">
        <v>2.778129305</v>
      </c>
      <c r="AF63" s="38">
        <v>2.766613294</v>
      </c>
      <c r="AG63" s="38">
        <v>2.959086402</v>
      </c>
      <c r="AH63" s="39"/>
      <c r="AI63" s="38">
        <v>2.129712386</v>
      </c>
      <c r="AJ63" s="38">
        <v>2.609652359</v>
      </c>
      <c r="AK63" s="38">
        <v>3.901146442</v>
      </c>
      <c r="AL63" s="38">
        <v>4.475428531</v>
      </c>
    </row>
    <row r="64">
      <c r="A64" s="37">
        <v>2077.0</v>
      </c>
      <c r="B64" s="38">
        <v>3.775758756</v>
      </c>
      <c r="C64" s="38">
        <v>3.448461737</v>
      </c>
      <c r="D64" s="38">
        <v>3.12715326</v>
      </c>
      <c r="E64" s="38">
        <v>2.318916067</v>
      </c>
      <c r="F64" s="38">
        <v>3.454418081</v>
      </c>
      <c r="G64" s="38">
        <v>3.748173823</v>
      </c>
      <c r="H64" s="39"/>
      <c r="I64" s="38">
        <v>3.452218333</v>
      </c>
      <c r="J64" s="38">
        <v>3.523802348</v>
      </c>
      <c r="K64" s="38">
        <v>3.599318537</v>
      </c>
      <c r="L64" s="38">
        <v>3.414063071</v>
      </c>
      <c r="M64" s="38">
        <v>5.181859587</v>
      </c>
      <c r="N64" s="38">
        <v>5.174626012</v>
      </c>
      <c r="O64" s="38">
        <v>3.574031482</v>
      </c>
      <c r="P64" s="38">
        <v>3.860455165</v>
      </c>
      <c r="Q64" s="38">
        <v>3.287434207</v>
      </c>
      <c r="R64" s="39"/>
      <c r="S64" s="39"/>
      <c r="T64" s="38">
        <v>2.762662317</v>
      </c>
      <c r="U64" s="38">
        <v>2.813964781</v>
      </c>
      <c r="V64" s="39"/>
      <c r="W64" s="39"/>
      <c r="X64" s="38">
        <v>2.79536521</v>
      </c>
      <c r="Y64" s="38">
        <v>2.922241908</v>
      </c>
      <c r="Z64" s="38">
        <v>4.106285341</v>
      </c>
      <c r="AA64" s="38">
        <v>4.34602849</v>
      </c>
      <c r="AB64" s="38">
        <v>3.377131544</v>
      </c>
      <c r="AC64" s="38">
        <v>2.610579973</v>
      </c>
      <c r="AD64" s="38">
        <v>2.53092076</v>
      </c>
      <c r="AE64" s="38">
        <v>2.885434442</v>
      </c>
      <c r="AF64" s="38">
        <v>2.978252355</v>
      </c>
      <c r="AG64" s="38">
        <v>3.097717808</v>
      </c>
      <c r="AH64" s="39"/>
      <c r="AI64" s="38">
        <v>1.946858704</v>
      </c>
      <c r="AJ64" s="38">
        <v>2.165992822</v>
      </c>
      <c r="AK64" s="38">
        <v>4.000392582</v>
      </c>
      <c r="AL64" s="38">
        <v>4.626782965</v>
      </c>
    </row>
    <row r="65">
      <c r="A65" s="37">
        <v>2078.0</v>
      </c>
      <c r="B65" s="38">
        <v>3.825765661</v>
      </c>
      <c r="C65" s="38">
        <v>3.511218852</v>
      </c>
      <c r="D65" s="38">
        <v>3.10232359</v>
      </c>
      <c r="E65" s="38">
        <v>2.255513335</v>
      </c>
      <c r="F65" s="38">
        <v>3.661231734</v>
      </c>
      <c r="G65" s="38">
        <v>3.596790859</v>
      </c>
      <c r="H65" s="39"/>
      <c r="I65" s="38">
        <v>3.600523594</v>
      </c>
      <c r="J65" s="38">
        <v>3.782886443</v>
      </c>
      <c r="K65" s="38">
        <v>3.573567221</v>
      </c>
      <c r="L65" s="38">
        <v>3.298763397</v>
      </c>
      <c r="M65" s="38">
        <v>5.183839012</v>
      </c>
      <c r="N65" s="38">
        <v>5.389278395</v>
      </c>
      <c r="O65" s="38">
        <v>3.665125991</v>
      </c>
      <c r="P65" s="38">
        <v>4.011395703</v>
      </c>
      <c r="Q65" s="38">
        <v>3.478329676</v>
      </c>
      <c r="R65" s="39"/>
      <c r="S65" s="39"/>
      <c r="T65" s="38">
        <v>2.849885882</v>
      </c>
      <c r="U65" s="38">
        <v>2.617239779</v>
      </c>
      <c r="V65" s="39"/>
      <c r="W65" s="39"/>
      <c r="X65" s="38">
        <v>2.88711765</v>
      </c>
      <c r="Y65" s="38">
        <v>2.940557768</v>
      </c>
      <c r="Z65" s="38">
        <v>3.973198647</v>
      </c>
      <c r="AA65" s="38">
        <v>4.271706443</v>
      </c>
      <c r="AB65" s="38">
        <v>3.40577405</v>
      </c>
      <c r="AC65" s="38">
        <v>2.494021046</v>
      </c>
      <c r="AD65" s="38">
        <v>2.5815533</v>
      </c>
      <c r="AE65" s="38">
        <v>2.812524742</v>
      </c>
      <c r="AF65" s="38">
        <v>2.989825387</v>
      </c>
      <c r="AG65" s="38">
        <v>3.209332698</v>
      </c>
      <c r="AH65" s="39"/>
      <c r="AI65" s="38">
        <v>2.10853491</v>
      </c>
      <c r="AJ65" s="38">
        <v>2.111759168</v>
      </c>
      <c r="AK65" s="38">
        <v>3.962071969</v>
      </c>
      <c r="AL65" s="38">
        <v>4.674963816</v>
      </c>
    </row>
    <row r="66">
      <c r="A66" s="37">
        <v>2079.0</v>
      </c>
      <c r="B66" s="38">
        <v>3.766683949</v>
      </c>
      <c r="C66" s="38">
        <v>3.434544538</v>
      </c>
      <c r="D66" s="38">
        <v>3.208423293</v>
      </c>
      <c r="E66" s="38">
        <v>2.243465393</v>
      </c>
      <c r="F66" s="38">
        <v>3.803119058</v>
      </c>
      <c r="G66" s="38">
        <v>3.409545834</v>
      </c>
      <c r="H66" s="39"/>
      <c r="I66" s="38">
        <v>3.635552602</v>
      </c>
      <c r="J66" s="38">
        <v>3.775680261</v>
      </c>
      <c r="K66" s="38">
        <v>3.65834072</v>
      </c>
      <c r="L66" s="38">
        <v>3.543240824</v>
      </c>
      <c r="M66" s="38">
        <v>5.070991403</v>
      </c>
      <c r="N66" s="38">
        <v>5.511678334</v>
      </c>
      <c r="O66" s="38">
        <v>3.87195539</v>
      </c>
      <c r="P66" s="38">
        <v>4.281314222</v>
      </c>
      <c r="Q66" s="38">
        <v>3.662196451</v>
      </c>
      <c r="R66" s="39"/>
      <c r="S66" s="39"/>
      <c r="T66" s="38">
        <v>2.742406868</v>
      </c>
      <c r="U66" s="38">
        <v>2.763536876</v>
      </c>
      <c r="V66" s="39"/>
      <c r="W66" s="39"/>
      <c r="X66" s="38">
        <v>2.898614471</v>
      </c>
      <c r="Y66" s="38">
        <v>2.852637018</v>
      </c>
      <c r="Z66" s="38">
        <v>4.227156966</v>
      </c>
      <c r="AA66" s="38">
        <v>4.396563484</v>
      </c>
      <c r="AB66" s="38">
        <v>3.691509415</v>
      </c>
      <c r="AC66" s="38">
        <v>2.700573628</v>
      </c>
      <c r="AD66" s="38">
        <v>2.803226749</v>
      </c>
      <c r="AE66" s="38">
        <v>2.822884024</v>
      </c>
      <c r="AF66" s="38">
        <v>2.898223577</v>
      </c>
      <c r="AG66" s="38">
        <v>3.114141207</v>
      </c>
      <c r="AH66" s="39"/>
      <c r="AI66" s="38">
        <v>2.378679219</v>
      </c>
      <c r="AJ66" s="38">
        <v>2.458067243</v>
      </c>
      <c r="AK66" s="38">
        <v>3.979309894</v>
      </c>
      <c r="AL66" s="38">
        <v>4.591147437</v>
      </c>
    </row>
    <row r="67">
      <c r="A67" s="37">
        <v>2080.0</v>
      </c>
      <c r="B67" s="38">
        <v>3.878600764</v>
      </c>
      <c r="C67" s="38">
        <v>3.364196599</v>
      </c>
      <c r="D67" s="38">
        <v>3.219604585</v>
      </c>
      <c r="E67" s="38">
        <v>2.210602443</v>
      </c>
      <c r="F67" s="38">
        <v>3.600282599</v>
      </c>
      <c r="G67" s="38">
        <v>3.59809033</v>
      </c>
      <c r="H67" s="39"/>
      <c r="I67" s="38">
        <v>3.778671909</v>
      </c>
      <c r="J67" s="38">
        <v>3.467800245</v>
      </c>
      <c r="K67" s="38">
        <v>3.692531158</v>
      </c>
      <c r="L67" s="38">
        <v>3.532457544</v>
      </c>
      <c r="M67" s="38">
        <v>5.346585271</v>
      </c>
      <c r="N67" s="38">
        <v>5.236641975</v>
      </c>
      <c r="O67" s="38">
        <v>3.556558038</v>
      </c>
      <c r="P67" s="38">
        <v>4.331457938</v>
      </c>
      <c r="Q67" s="38">
        <v>3.418046305</v>
      </c>
      <c r="R67" s="39"/>
      <c r="S67" s="39"/>
      <c r="T67" s="38">
        <v>2.903020715</v>
      </c>
      <c r="U67" s="38">
        <v>2.913286909</v>
      </c>
      <c r="V67" s="39"/>
      <c r="W67" s="39"/>
      <c r="X67" s="38">
        <v>2.908467476</v>
      </c>
      <c r="Y67" s="38">
        <v>2.877888244</v>
      </c>
      <c r="Z67" s="38">
        <v>4.415603867</v>
      </c>
      <c r="AA67" s="38">
        <v>4.43803565</v>
      </c>
      <c r="AB67" s="38">
        <v>3.873090735</v>
      </c>
      <c r="AC67" s="38">
        <v>2.993432345</v>
      </c>
      <c r="AD67" s="38">
        <v>2.79297003</v>
      </c>
      <c r="AE67" s="38">
        <v>2.911117417</v>
      </c>
      <c r="AF67" s="38">
        <v>3.054483403</v>
      </c>
      <c r="AG67" s="38">
        <v>3.111918779</v>
      </c>
      <c r="AH67" s="39"/>
      <c r="AI67" s="38">
        <v>2.667533878</v>
      </c>
      <c r="AJ67" s="38">
        <v>2.641123809</v>
      </c>
      <c r="AK67" s="38">
        <v>4.019140177</v>
      </c>
      <c r="AL67" s="38">
        <v>4.728896623</v>
      </c>
    </row>
    <row r="68">
      <c r="A68" s="37">
        <v>2081.0</v>
      </c>
      <c r="B68" s="38">
        <v>3.931640263</v>
      </c>
      <c r="C68" s="38">
        <v>3.5192834</v>
      </c>
      <c r="D68" s="38">
        <v>3.33143096</v>
      </c>
      <c r="E68" s="38">
        <v>2.401748374</v>
      </c>
      <c r="F68" s="38">
        <v>3.819044778</v>
      </c>
      <c r="G68" s="38">
        <v>3.83302069</v>
      </c>
      <c r="H68" s="39"/>
      <c r="I68" s="38">
        <v>3.974694294</v>
      </c>
      <c r="J68" s="38">
        <v>3.51220845</v>
      </c>
      <c r="K68" s="38">
        <v>3.783186191</v>
      </c>
      <c r="L68" s="38">
        <v>3.713003572</v>
      </c>
      <c r="M68" s="38">
        <v>5.512866145</v>
      </c>
      <c r="N68" s="38">
        <v>5.346928861</v>
      </c>
      <c r="O68" s="38">
        <v>3.790971647</v>
      </c>
      <c r="P68" s="38">
        <v>4.185119916</v>
      </c>
      <c r="Q68" s="38">
        <v>3.522819777</v>
      </c>
      <c r="R68" s="39"/>
      <c r="S68" s="39"/>
      <c r="T68" s="38">
        <v>3.026785516</v>
      </c>
      <c r="U68" s="38">
        <v>2.859840018</v>
      </c>
      <c r="V68" s="39"/>
      <c r="W68" s="39"/>
      <c r="X68" s="38">
        <v>2.919938599</v>
      </c>
      <c r="Y68" s="38">
        <v>2.960289539</v>
      </c>
      <c r="Z68" s="38">
        <v>4.328330238</v>
      </c>
      <c r="AA68" s="38">
        <v>4.439272192</v>
      </c>
      <c r="AB68" s="38">
        <v>3.989922738</v>
      </c>
      <c r="AC68" s="38">
        <v>3.076475393</v>
      </c>
      <c r="AD68" s="38">
        <v>2.604157118</v>
      </c>
      <c r="AE68" s="38">
        <v>3.067078021</v>
      </c>
      <c r="AF68" s="38">
        <v>3.184233257</v>
      </c>
      <c r="AG68" s="38">
        <v>3.158652443</v>
      </c>
      <c r="AH68" s="39"/>
      <c r="AI68" s="38">
        <v>2.508086429</v>
      </c>
      <c r="AJ68" s="38">
        <v>2.573386115</v>
      </c>
      <c r="AK68" s="38">
        <v>4.036631987</v>
      </c>
      <c r="AL68" s="38">
        <v>4.987769107</v>
      </c>
    </row>
    <row r="69">
      <c r="A69" s="37">
        <v>2082.0</v>
      </c>
      <c r="B69" s="38">
        <v>4.019912304</v>
      </c>
      <c r="C69" s="38">
        <v>3.414144584</v>
      </c>
      <c r="D69" s="38">
        <v>3.378094596</v>
      </c>
      <c r="E69" s="38">
        <v>2.435570534</v>
      </c>
      <c r="F69" s="38">
        <v>3.924476592</v>
      </c>
      <c r="G69" s="38">
        <v>3.884503695</v>
      </c>
      <c r="H69" s="39"/>
      <c r="I69" s="38">
        <v>3.776748773</v>
      </c>
      <c r="J69" s="38">
        <v>3.678311693</v>
      </c>
      <c r="K69" s="38">
        <v>3.61949906</v>
      </c>
      <c r="L69" s="38">
        <v>3.510079242</v>
      </c>
      <c r="M69" s="38">
        <v>5.457903518</v>
      </c>
      <c r="N69" s="38">
        <v>5.506307071</v>
      </c>
      <c r="O69" s="38">
        <v>3.911283128</v>
      </c>
      <c r="P69" s="38">
        <v>4.270832443</v>
      </c>
      <c r="Q69" s="38">
        <v>3.749285327</v>
      </c>
      <c r="R69" s="39"/>
      <c r="S69" s="39"/>
      <c r="T69" s="38">
        <v>3.014498015</v>
      </c>
      <c r="U69" s="38">
        <v>2.931422618</v>
      </c>
      <c r="V69" s="39"/>
      <c r="W69" s="39"/>
      <c r="X69" s="38">
        <v>3.010999469</v>
      </c>
      <c r="Y69" s="38">
        <v>3.065211075</v>
      </c>
      <c r="Z69" s="38">
        <v>4.448976962</v>
      </c>
      <c r="AA69" s="38">
        <v>4.49171471</v>
      </c>
      <c r="AB69" s="38">
        <v>3.95608761</v>
      </c>
      <c r="AC69" s="38">
        <v>2.805191978</v>
      </c>
      <c r="AD69" s="38">
        <v>2.520218763</v>
      </c>
      <c r="AE69" s="38">
        <v>3.182745576</v>
      </c>
      <c r="AF69" s="38">
        <v>3.114322913</v>
      </c>
      <c r="AG69" s="38">
        <v>3.307676122</v>
      </c>
      <c r="AH69" s="39"/>
      <c r="AI69" s="38">
        <v>2.627207137</v>
      </c>
      <c r="AJ69" s="38">
        <v>2.732197601</v>
      </c>
      <c r="AK69" s="38">
        <v>4.070794412</v>
      </c>
      <c r="AL69" s="38">
        <v>4.773175157</v>
      </c>
    </row>
    <row r="70">
      <c r="A70" s="37">
        <v>2083.0</v>
      </c>
      <c r="B70" s="38">
        <v>4.11442685</v>
      </c>
      <c r="C70" s="38">
        <v>3.710103387</v>
      </c>
      <c r="D70" s="38">
        <v>3.448823123</v>
      </c>
      <c r="E70" s="38">
        <v>2.561636883</v>
      </c>
      <c r="F70" s="38">
        <v>3.807201124</v>
      </c>
      <c r="G70" s="38">
        <v>3.985365904</v>
      </c>
      <c r="H70" s="39"/>
      <c r="I70" s="38">
        <v>3.772395565</v>
      </c>
      <c r="J70" s="38">
        <v>3.855435708</v>
      </c>
      <c r="K70" s="38">
        <v>3.824901564</v>
      </c>
      <c r="L70" s="38">
        <v>3.756172392</v>
      </c>
      <c r="M70" s="38">
        <v>5.575078582</v>
      </c>
      <c r="N70" s="38">
        <v>5.466930512</v>
      </c>
      <c r="O70" s="38">
        <v>3.983335406</v>
      </c>
      <c r="P70" s="38">
        <v>4.370773494</v>
      </c>
      <c r="Q70" s="38">
        <v>3.680882122</v>
      </c>
      <c r="R70" s="39"/>
      <c r="S70" s="39"/>
      <c r="T70" s="38">
        <v>2.955201097</v>
      </c>
      <c r="U70" s="38">
        <v>3.007056913</v>
      </c>
      <c r="V70" s="39"/>
      <c r="W70" s="39"/>
      <c r="X70" s="38">
        <v>3.003841823</v>
      </c>
      <c r="Y70" s="38">
        <v>3.023566685</v>
      </c>
      <c r="Z70" s="38">
        <v>4.458624007</v>
      </c>
      <c r="AA70" s="38">
        <v>4.491713423</v>
      </c>
      <c r="AB70" s="38">
        <v>3.840441141</v>
      </c>
      <c r="AC70" s="38">
        <v>2.78491873</v>
      </c>
      <c r="AD70" s="38">
        <v>2.507177996</v>
      </c>
      <c r="AE70" s="38">
        <v>3.216506274</v>
      </c>
      <c r="AF70" s="38">
        <v>3.179559559</v>
      </c>
      <c r="AG70" s="38">
        <v>3.248156357</v>
      </c>
      <c r="AH70" s="39"/>
      <c r="AI70" s="38">
        <v>2.777681901</v>
      </c>
      <c r="AJ70" s="38">
        <v>2.812683141</v>
      </c>
      <c r="AK70" s="38">
        <v>3.98577667</v>
      </c>
      <c r="AL70" s="38">
        <v>4.920242039</v>
      </c>
    </row>
    <row r="71">
      <c r="A71" s="37">
        <v>2084.0</v>
      </c>
      <c r="B71" s="38">
        <v>4.226859694</v>
      </c>
      <c r="C71" s="38">
        <v>3.879201621</v>
      </c>
      <c r="D71" s="38">
        <v>3.558703297</v>
      </c>
      <c r="E71" s="38">
        <v>2.342815014</v>
      </c>
      <c r="F71" s="38">
        <v>4.113413781</v>
      </c>
      <c r="G71" s="38">
        <v>4.007124404</v>
      </c>
      <c r="H71" s="39"/>
      <c r="I71" s="38">
        <v>3.954960225</v>
      </c>
      <c r="J71" s="38">
        <v>3.997025799</v>
      </c>
      <c r="K71" s="38">
        <v>4.059028723</v>
      </c>
      <c r="L71" s="38">
        <v>3.906531559</v>
      </c>
      <c r="M71" s="38">
        <v>5.611204235</v>
      </c>
      <c r="N71" s="38">
        <v>5.748863259</v>
      </c>
      <c r="O71" s="38">
        <v>3.809594758</v>
      </c>
      <c r="P71" s="38">
        <v>4.719126552</v>
      </c>
      <c r="Q71" s="38">
        <v>3.562309948</v>
      </c>
      <c r="R71" s="39"/>
      <c r="S71" s="39"/>
      <c r="T71" s="38">
        <v>2.907335496</v>
      </c>
      <c r="U71" s="38">
        <v>2.994018688</v>
      </c>
      <c r="V71" s="39"/>
      <c r="W71" s="39"/>
      <c r="X71" s="38">
        <v>3.010821538</v>
      </c>
      <c r="Y71" s="38">
        <v>3.014031829</v>
      </c>
      <c r="Z71" s="38">
        <v>4.554846041</v>
      </c>
      <c r="AA71" s="38">
        <v>4.47293726</v>
      </c>
      <c r="AB71" s="38">
        <v>3.714146108</v>
      </c>
      <c r="AC71" s="38">
        <v>2.990514331</v>
      </c>
      <c r="AD71" s="38">
        <v>2.796400458</v>
      </c>
      <c r="AE71" s="38">
        <v>3.179609456</v>
      </c>
      <c r="AF71" s="38">
        <v>3.204804938</v>
      </c>
      <c r="AG71" s="38">
        <v>3.30271765</v>
      </c>
      <c r="AH71" s="39"/>
      <c r="AI71" s="38">
        <v>2.813086017</v>
      </c>
      <c r="AJ71" s="38">
        <v>2.775100194</v>
      </c>
      <c r="AK71" s="38">
        <v>4.052054296</v>
      </c>
      <c r="AL71" s="38">
        <v>5.095931893</v>
      </c>
    </row>
    <row r="72">
      <c r="A72" s="37">
        <v>2085.0</v>
      </c>
      <c r="B72" s="38">
        <v>4.069962513</v>
      </c>
      <c r="C72" s="38">
        <v>3.781453627</v>
      </c>
      <c r="D72" s="38">
        <v>3.392847382</v>
      </c>
      <c r="E72" s="38">
        <v>2.64319546</v>
      </c>
      <c r="F72" s="38">
        <v>4.14279308</v>
      </c>
      <c r="G72" s="38">
        <v>3.964549143</v>
      </c>
      <c r="H72" s="39"/>
      <c r="I72" s="38">
        <v>4.173806284</v>
      </c>
      <c r="J72" s="38">
        <v>3.804343834</v>
      </c>
      <c r="K72" s="38">
        <v>4.032166818</v>
      </c>
      <c r="L72" s="38">
        <v>3.794722121</v>
      </c>
      <c r="M72" s="38">
        <v>5.52310795</v>
      </c>
      <c r="N72" s="38">
        <v>5.753639483</v>
      </c>
      <c r="O72" s="38">
        <v>3.707061606</v>
      </c>
      <c r="P72" s="38">
        <v>4.39565047</v>
      </c>
      <c r="Q72" s="38">
        <v>3.823445556</v>
      </c>
      <c r="R72" s="39"/>
      <c r="S72" s="39"/>
      <c r="T72" s="38">
        <v>3.053563798</v>
      </c>
      <c r="U72" s="38">
        <v>2.864972242</v>
      </c>
      <c r="V72" s="39"/>
      <c r="W72" s="39"/>
      <c r="X72" s="38">
        <v>3.108278363</v>
      </c>
      <c r="Y72" s="38">
        <v>3.189117942</v>
      </c>
      <c r="Z72" s="38">
        <v>4.530382292</v>
      </c>
      <c r="AA72" s="38">
        <v>4.499271828</v>
      </c>
      <c r="AB72" s="38">
        <v>3.70336531</v>
      </c>
      <c r="AC72" s="38">
        <v>3.333759568</v>
      </c>
      <c r="AD72" s="38">
        <v>2.790493572</v>
      </c>
      <c r="AE72" s="38">
        <v>3.100425665</v>
      </c>
      <c r="AF72" s="38">
        <v>3.240695817</v>
      </c>
      <c r="AG72" s="38">
        <v>3.560220187</v>
      </c>
      <c r="AH72" s="39"/>
      <c r="AI72" s="38">
        <v>2.696774616</v>
      </c>
      <c r="AJ72" s="38">
        <v>2.894401604</v>
      </c>
      <c r="AK72" s="38">
        <v>4.25243813</v>
      </c>
      <c r="AL72" s="38">
        <v>5.28888368</v>
      </c>
    </row>
    <row r="73">
      <c r="A73" s="37">
        <v>2086.0</v>
      </c>
      <c r="B73" s="38">
        <v>4.308196016</v>
      </c>
      <c r="C73" s="38">
        <v>3.820952449</v>
      </c>
      <c r="D73" s="38">
        <v>3.570279663</v>
      </c>
      <c r="E73" s="38">
        <v>2.665563972</v>
      </c>
      <c r="F73" s="38">
        <v>4.05364219</v>
      </c>
      <c r="G73" s="38">
        <v>4.000248392</v>
      </c>
      <c r="H73" s="39"/>
      <c r="I73" s="38">
        <v>4.201142865</v>
      </c>
      <c r="J73" s="38">
        <v>3.847069592</v>
      </c>
      <c r="K73" s="38">
        <v>4.288169583</v>
      </c>
      <c r="L73" s="38">
        <v>3.846505863</v>
      </c>
      <c r="M73" s="38">
        <v>5.617205893</v>
      </c>
      <c r="N73" s="38">
        <v>5.673967333</v>
      </c>
      <c r="O73" s="38">
        <v>4.08704435</v>
      </c>
      <c r="P73" s="38">
        <v>4.447927702</v>
      </c>
      <c r="Q73" s="38">
        <v>3.962037678</v>
      </c>
      <c r="R73" s="39"/>
      <c r="S73" s="39"/>
      <c r="T73" s="38">
        <v>3.14417418</v>
      </c>
      <c r="U73" s="38">
        <v>3.030517252</v>
      </c>
      <c r="V73" s="39"/>
      <c r="W73" s="39"/>
      <c r="X73" s="38">
        <v>3.0890816</v>
      </c>
      <c r="Y73" s="38">
        <v>3.232315951</v>
      </c>
      <c r="Z73" s="38">
        <v>4.515898724</v>
      </c>
      <c r="AA73" s="38">
        <v>4.506302014</v>
      </c>
      <c r="AB73" s="38">
        <v>3.956077154</v>
      </c>
      <c r="AC73" s="38">
        <v>3.169429224</v>
      </c>
      <c r="AD73" s="38">
        <v>2.550141794</v>
      </c>
      <c r="AE73" s="38">
        <v>3.183424625</v>
      </c>
      <c r="AF73" s="38">
        <v>3.050825191</v>
      </c>
      <c r="AG73" s="38">
        <v>3.492489948</v>
      </c>
      <c r="AH73" s="39"/>
      <c r="AI73" s="38">
        <v>2.491072726</v>
      </c>
      <c r="AJ73" s="38">
        <v>2.746024406</v>
      </c>
      <c r="AK73" s="38">
        <v>4.396064473</v>
      </c>
      <c r="AL73" s="38">
        <v>5.184235474</v>
      </c>
    </row>
    <row r="74">
      <c r="A74" s="37">
        <v>2087.0</v>
      </c>
      <c r="B74" s="38">
        <v>4.341532082</v>
      </c>
      <c r="C74" s="38">
        <v>3.693893272</v>
      </c>
      <c r="D74" s="38">
        <v>3.512598029</v>
      </c>
      <c r="E74" s="38">
        <v>2.697274297</v>
      </c>
      <c r="F74" s="38">
        <v>4.297822238</v>
      </c>
      <c r="G74" s="38">
        <v>4.1399349</v>
      </c>
      <c r="H74" s="39"/>
      <c r="I74" s="38">
        <v>3.867226104</v>
      </c>
      <c r="J74" s="38">
        <v>3.949429351</v>
      </c>
      <c r="K74" s="38">
        <v>4.280516264</v>
      </c>
      <c r="L74" s="38">
        <v>3.936113507</v>
      </c>
      <c r="M74" s="38">
        <v>5.821199011</v>
      </c>
      <c r="N74" s="38">
        <v>5.82462863</v>
      </c>
      <c r="O74" s="38">
        <v>4.146431779</v>
      </c>
      <c r="P74" s="38">
        <v>4.63998935</v>
      </c>
      <c r="Q74" s="38">
        <v>3.734922865</v>
      </c>
      <c r="R74" s="39"/>
      <c r="S74" s="39"/>
      <c r="T74" s="38">
        <v>3.12362456</v>
      </c>
      <c r="U74" s="38">
        <v>3.170121734</v>
      </c>
      <c r="V74" s="39"/>
      <c r="W74" s="39"/>
      <c r="X74" s="38">
        <v>3.021487878</v>
      </c>
      <c r="Y74" s="38">
        <v>3.153262156</v>
      </c>
      <c r="Z74" s="38">
        <v>4.622316725</v>
      </c>
      <c r="AA74" s="38">
        <v>4.648698021</v>
      </c>
      <c r="AB74" s="38">
        <v>4.1562239</v>
      </c>
      <c r="AC74" s="38">
        <v>2.921573179</v>
      </c>
      <c r="AD74" s="38">
        <v>2.807481992</v>
      </c>
      <c r="AE74" s="38">
        <v>3.221387274</v>
      </c>
      <c r="AF74" s="38">
        <v>3.240018076</v>
      </c>
      <c r="AG74" s="38">
        <v>3.536759333</v>
      </c>
      <c r="AH74" s="39"/>
      <c r="AI74" s="38">
        <v>2.650570032</v>
      </c>
      <c r="AJ74" s="38">
        <v>2.745971626</v>
      </c>
      <c r="AK74" s="38">
        <v>4.349227531</v>
      </c>
      <c r="AL74" s="38">
        <v>5.165407045</v>
      </c>
    </row>
    <row r="75">
      <c r="A75" s="37">
        <v>2088.0</v>
      </c>
      <c r="B75" s="38">
        <v>4.331314727</v>
      </c>
      <c r="C75" s="38">
        <v>3.893912981</v>
      </c>
      <c r="D75" s="38">
        <v>3.512062789</v>
      </c>
      <c r="E75" s="38">
        <v>2.818735657</v>
      </c>
      <c r="F75" s="38">
        <v>4.287320714</v>
      </c>
      <c r="G75" s="38">
        <v>4.293555944</v>
      </c>
      <c r="H75" s="39"/>
      <c r="I75" s="38">
        <v>3.852303777</v>
      </c>
      <c r="J75" s="38">
        <v>4.08001684</v>
      </c>
      <c r="K75" s="38">
        <v>4.224654616</v>
      </c>
      <c r="L75" s="38">
        <v>3.947324413</v>
      </c>
      <c r="M75" s="38">
        <v>5.595602686</v>
      </c>
      <c r="N75" s="38">
        <v>6.048809489</v>
      </c>
      <c r="O75" s="38">
        <v>4.195967061</v>
      </c>
      <c r="P75" s="38">
        <v>4.900223394</v>
      </c>
      <c r="Q75" s="38">
        <v>3.811214683</v>
      </c>
      <c r="R75" s="39"/>
      <c r="S75" s="39"/>
      <c r="T75" s="38">
        <v>3.241972812</v>
      </c>
      <c r="U75" s="38">
        <v>3.208060602</v>
      </c>
      <c r="V75" s="39"/>
      <c r="W75" s="39"/>
      <c r="X75" s="38">
        <v>3.166646087</v>
      </c>
      <c r="Y75" s="38">
        <v>3.352233144</v>
      </c>
      <c r="Z75" s="38">
        <v>4.557862329</v>
      </c>
      <c r="AA75" s="38">
        <v>4.827552348</v>
      </c>
      <c r="AB75" s="38">
        <v>4.03016422</v>
      </c>
      <c r="AC75" s="38">
        <v>3.158997534</v>
      </c>
      <c r="AD75" s="38">
        <v>3.123090784</v>
      </c>
      <c r="AE75" s="38">
        <v>3.272186929</v>
      </c>
      <c r="AF75" s="38">
        <v>3.431692613</v>
      </c>
      <c r="AG75" s="38">
        <v>3.651287297</v>
      </c>
      <c r="AH75" s="39"/>
      <c r="AI75" s="38">
        <v>3.115946524</v>
      </c>
      <c r="AJ75" s="38">
        <v>3.082684666</v>
      </c>
      <c r="AK75" s="38">
        <v>4.332930269</v>
      </c>
      <c r="AL75" s="38">
        <v>5.205527586</v>
      </c>
    </row>
    <row r="76">
      <c r="A76" s="37">
        <v>2089.0</v>
      </c>
      <c r="B76" s="38">
        <v>4.480876615</v>
      </c>
      <c r="C76" s="38">
        <v>4.025766022</v>
      </c>
      <c r="D76" s="38">
        <v>3.435996013</v>
      </c>
      <c r="E76" s="38">
        <v>2.7518421</v>
      </c>
      <c r="F76" s="38">
        <v>4.37599766</v>
      </c>
      <c r="G76" s="38">
        <v>4.01651136</v>
      </c>
      <c r="H76" s="39"/>
      <c r="I76" s="38">
        <v>4.105221003</v>
      </c>
      <c r="J76" s="38">
        <v>4.2000985</v>
      </c>
      <c r="K76" s="38">
        <v>4.336368534</v>
      </c>
      <c r="L76" s="38">
        <v>4.102102766</v>
      </c>
      <c r="M76" s="38">
        <v>5.85566169</v>
      </c>
      <c r="N76" s="38">
        <v>6.10972316</v>
      </c>
      <c r="O76" s="38">
        <v>4.323705</v>
      </c>
      <c r="P76" s="38">
        <v>4.888927354</v>
      </c>
      <c r="Q76" s="38">
        <v>4.036283666</v>
      </c>
      <c r="R76" s="39"/>
      <c r="S76" s="39"/>
      <c r="T76" s="38">
        <v>3.239459347</v>
      </c>
      <c r="U76" s="38">
        <v>3.264272491</v>
      </c>
      <c r="V76" s="39"/>
      <c r="W76" s="39"/>
      <c r="X76" s="38">
        <v>3.186577154</v>
      </c>
      <c r="Y76" s="38">
        <v>3.247434344</v>
      </c>
      <c r="Z76" s="38">
        <v>4.741951637</v>
      </c>
      <c r="AA76" s="38">
        <v>4.860553262</v>
      </c>
      <c r="AB76" s="38">
        <v>4.125885393</v>
      </c>
      <c r="AC76" s="38">
        <v>3.559330825</v>
      </c>
      <c r="AD76" s="38">
        <v>2.890937745</v>
      </c>
      <c r="AE76" s="38">
        <v>3.279858244</v>
      </c>
      <c r="AF76" s="38">
        <v>3.551656581</v>
      </c>
      <c r="AG76" s="38">
        <v>3.655123408</v>
      </c>
      <c r="AH76" s="39"/>
      <c r="AI76" s="38">
        <v>3.046086276</v>
      </c>
      <c r="AJ76" s="38">
        <v>3.217138973</v>
      </c>
      <c r="AK76" s="38">
        <v>4.381879649</v>
      </c>
      <c r="AL76" s="38">
        <v>5.418306829</v>
      </c>
    </row>
    <row r="77">
      <c r="A77" s="37">
        <v>2090.0</v>
      </c>
      <c r="B77" s="38">
        <v>4.222159942</v>
      </c>
      <c r="C77" s="38">
        <v>3.742086781</v>
      </c>
      <c r="D77" s="38">
        <v>3.580470552</v>
      </c>
      <c r="E77" s="38">
        <v>2.901468705</v>
      </c>
      <c r="F77" s="38">
        <v>4.35597329</v>
      </c>
      <c r="G77" s="38">
        <v>4.29370717</v>
      </c>
      <c r="H77" s="39"/>
      <c r="I77" s="38">
        <v>4.357007498</v>
      </c>
      <c r="J77" s="38">
        <v>4.095657599</v>
      </c>
      <c r="K77" s="38">
        <v>4.127646996</v>
      </c>
      <c r="L77" s="38">
        <v>4.054259679</v>
      </c>
      <c r="M77" s="38">
        <v>6.018248596</v>
      </c>
      <c r="N77" s="38">
        <v>6.030235085</v>
      </c>
      <c r="O77" s="38">
        <v>4.198400493</v>
      </c>
      <c r="P77" s="38">
        <v>4.430058903</v>
      </c>
      <c r="Q77" s="38">
        <v>3.679700698</v>
      </c>
      <c r="R77" s="39"/>
      <c r="S77" s="39"/>
      <c r="T77" s="38">
        <v>3.329859674</v>
      </c>
      <c r="U77" s="38">
        <v>3.070003034</v>
      </c>
      <c r="V77" s="39"/>
      <c r="W77" s="39"/>
      <c r="X77" s="38">
        <v>3.274860388</v>
      </c>
      <c r="Y77" s="38">
        <v>3.272374292</v>
      </c>
      <c r="Z77" s="38">
        <v>4.621301972</v>
      </c>
      <c r="AA77" s="38">
        <v>4.89301357</v>
      </c>
      <c r="AB77" s="38">
        <v>4.132264252</v>
      </c>
      <c r="AC77" s="38">
        <v>3.199566718</v>
      </c>
      <c r="AD77" s="38">
        <v>2.75287956</v>
      </c>
      <c r="AE77" s="38">
        <v>3.157421077</v>
      </c>
      <c r="AF77" s="38">
        <v>3.250153182</v>
      </c>
      <c r="AG77" s="38">
        <v>3.570763187</v>
      </c>
      <c r="AH77" s="39"/>
      <c r="AI77" s="38">
        <v>2.698748267</v>
      </c>
      <c r="AJ77" s="38">
        <v>3.123073526</v>
      </c>
      <c r="AK77" s="38">
        <v>4.515022466</v>
      </c>
      <c r="AL77" s="38">
        <v>5.594637943</v>
      </c>
    </row>
    <row r="78">
      <c r="A78" s="37">
        <v>2091.0</v>
      </c>
      <c r="B78" s="38">
        <v>4.478380922</v>
      </c>
      <c r="C78" s="38">
        <v>3.69829821</v>
      </c>
      <c r="D78" s="38">
        <v>3.566216084</v>
      </c>
      <c r="E78" s="38">
        <v>2.96918394</v>
      </c>
      <c r="F78" s="38">
        <v>4.316174372</v>
      </c>
      <c r="G78" s="38">
        <v>4.376603321</v>
      </c>
      <c r="H78" s="39"/>
      <c r="I78" s="38">
        <v>4.34679831</v>
      </c>
      <c r="J78" s="38">
        <v>4.004328144</v>
      </c>
      <c r="K78" s="38">
        <v>4.2537007</v>
      </c>
      <c r="L78" s="38">
        <v>3.861172887</v>
      </c>
      <c r="M78" s="38">
        <v>6.107375103</v>
      </c>
      <c r="N78" s="38">
        <v>5.989853372</v>
      </c>
      <c r="O78" s="38">
        <v>4.295951395</v>
      </c>
      <c r="P78" s="38">
        <v>4.513146444</v>
      </c>
      <c r="Q78" s="38">
        <v>3.729474801</v>
      </c>
      <c r="R78" s="39"/>
      <c r="S78" s="39"/>
      <c r="T78" s="38">
        <v>3.215177647</v>
      </c>
      <c r="U78" s="38">
        <v>3.063783319</v>
      </c>
      <c r="V78" s="39"/>
      <c r="W78" s="39"/>
      <c r="X78" s="38">
        <v>3.294468846</v>
      </c>
      <c r="Y78" s="38">
        <v>3.340884698</v>
      </c>
      <c r="Z78" s="38">
        <v>4.604586341</v>
      </c>
      <c r="AA78" s="38">
        <v>4.993754556</v>
      </c>
      <c r="AB78" s="38">
        <v>4.199660179</v>
      </c>
      <c r="AC78" s="38">
        <v>3.07795361</v>
      </c>
      <c r="AD78" s="38">
        <v>2.980113719</v>
      </c>
      <c r="AE78" s="38">
        <v>3.291369346</v>
      </c>
      <c r="AF78" s="38">
        <v>3.130978434</v>
      </c>
      <c r="AG78" s="38">
        <v>3.694124686</v>
      </c>
      <c r="AH78" s="39"/>
      <c r="AI78" s="38">
        <v>2.771987195</v>
      </c>
      <c r="AJ78" s="38">
        <v>2.905728684</v>
      </c>
      <c r="AK78" s="38">
        <v>4.799494492</v>
      </c>
      <c r="AL78" s="38">
        <v>5.657086395</v>
      </c>
    </row>
    <row r="79">
      <c r="A79" s="37">
        <v>2092.0</v>
      </c>
      <c r="B79" s="38">
        <v>4.735992579</v>
      </c>
      <c r="C79" s="38">
        <v>3.948115353</v>
      </c>
      <c r="D79" s="38">
        <v>3.651826281</v>
      </c>
      <c r="E79" s="38">
        <v>2.926628989</v>
      </c>
      <c r="F79" s="38">
        <v>4.481413043</v>
      </c>
      <c r="G79" s="38">
        <v>4.179112598</v>
      </c>
      <c r="H79" s="39"/>
      <c r="I79" s="38">
        <v>4.029973158</v>
      </c>
      <c r="J79" s="38">
        <v>4.098738279</v>
      </c>
      <c r="K79" s="38">
        <v>4.381509544</v>
      </c>
      <c r="L79" s="38">
        <v>4.166599618</v>
      </c>
      <c r="M79" s="38">
        <v>6.072337777</v>
      </c>
      <c r="N79" s="38">
        <v>6.244299608</v>
      </c>
      <c r="O79" s="38">
        <v>4.551715215</v>
      </c>
      <c r="P79" s="38">
        <v>4.850095063</v>
      </c>
      <c r="Q79" s="38">
        <v>4.023919255</v>
      </c>
      <c r="R79" s="39"/>
      <c r="S79" s="39"/>
      <c r="T79" s="38">
        <v>3.250241985</v>
      </c>
      <c r="U79" s="38">
        <v>3.241807568</v>
      </c>
      <c r="V79" s="39"/>
      <c r="W79" s="39"/>
      <c r="X79" s="38">
        <v>3.353111534</v>
      </c>
      <c r="Y79" s="38">
        <v>3.305877917</v>
      </c>
      <c r="Z79" s="38">
        <v>4.741918686</v>
      </c>
      <c r="AA79" s="38">
        <v>4.893963074</v>
      </c>
      <c r="AB79" s="38">
        <v>4.168206574</v>
      </c>
      <c r="AC79" s="38">
        <v>3.267621884</v>
      </c>
      <c r="AD79" s="38">
        <v>3.269537521</v>
      </c>
      <c r="AE79" s="38">
        <v>3.39557482</v>
      </c>
      <c r="AF79" s="38">
        <v>3.338221383</v>
      </c>
      <c r="AG79" s="38">
        <v>3.64204754</v>
      </c>
      <c r="AH79" s="39"/>
      <c r="AI79" s="38">
        <v>3.043689925</v>
      </c>
      <c r="AJ79" s="38">
        <v>2.816437506</v>
      </c>
      <c r="AK79" s="38">
        <v>4.642685547</v>
      </c>
      <c r="AL79" s="38">
        <v>5.621408511</v>
      </c>
    </row>
    <row r="80">
      <c r="A80" s="37">
        <v>2093.0</v>
      </c>
      <c r="B80" s="38">
        <v>4.745307508</v>
      </c>
      <c r="C80" s="38">
        <v>4.021259626</v>
      </c>
      <c r="D80" s="38">
        <v>3.713211521</v>
      </c>
      <c r="E80" s="38">
        <v>2.796837768</v>
      </c>
      <c r="F80" s="38">
        <v>4.368621047</v>
      </c>
      <c r="G80" s="38">
        <v>4.348593158</v>
      </c>
      <c r="H80" s="39"/>
      <c r="I80" s="38">
        <v>4.007652246</v>
      </c>
      <c r="J80" s="38">
        <v>4.422729673</v>
      </c>
      <c r="K80" s="38">
        <v>4.462547712</v>
      </c>
      <c r="L80" s="38">
        <v>4.485003671</v>
      </c>
      <c r="M80" s="38">
        <v>5.985229481</v>
      </c>
      <c r="N80" s="38">
        <v>6.349144587</v>
      </c>
      <c r="O80" s="38">
        <v>4.453319372</v>
      </c>
      <c r="P80" s="38">
        <v>5.249417567</v>
      </c>
      <c r="Q80" s="38">
        <v>4.047412555</v>
      </c>
      <c r="R80" s="39"/>
      <c r="S80" s="39"/>
      <c r="T80" s="38">
        <v>3.50707551</v>
      </c>
      <c r="U80" s="38">
        <v>3.464369802</v>
      </c>
      <c r="V80" s="39"/>
      <c r="W80" s="39"/>
      <c r="X80" s="38">
        <v>3.342864845</v>
      </c>
      <c r="Y80" s="38">
        <v>3.345358316</v>
      </c>
      <c r="Z80" s="38">
        <v>5.052681543</v>
      </c>
      <c r="AA80" s="38">
        <v>4.950215442</v>
      </c>
      <c r="AB80" s="38">
        <v>4.163657201</v>
      </c>
      <c r="AC80" s="38">
        <v>3.471734028</v>
      </c>
      <c r="AD80" s="38">
        <v>2.865405545</v>
      </c>
      <c r="AE80" s="38">
        <v>3.492723727</v>
      </c>
      <c r="AF80" s="38">
        <v>3.369358132</v>
      </c>
      <c r="AG80" s="38">
        <v>3.738573559</v>
      </c>
      <c r="AH80" s="39"/>
      <c r="AI80" s="38">
        <v>2.911599545</v>
      </c>
      <c r="AJ80" s="38">
        <v>2.97049324</v>
      </c>
      <c r="AK80" s="38">
        <v>4.681237527</v>
      </c>
      <c r="AL80" s="38">
        <v>5.717882857</v>
      </c>
    </row>
    <row r="81">
      <c r="A81" s="37">
        <v>2094.0</v>
      </c>
      <c r="B81" s="38">
        <v>4.83288559</v>
      </c>
      <c r="C81" s="38">
        <v>4.188776076</v>
      </c>
      <c r="D81" s="38">
        <v>3.853209677</v>
      </c>
      <c r="E81" s="38">
        <v>2.53879064</v>
      </c>
      <c r="F81" s="38">
        <v>4.426608069</v>
      </c>
      <c r="G81" s="38">
        <v>4.499204623</v>
      </c>
      <c r="H81" s="39"/>
      <c r="I81" s="38">
        <v>4.150830609</v>
      </c>
      <c r="J81" s="38">
        <v>4.646125966</v>
      </c>
      <c r="K81" s="38">
        <v>4.491396087</v>
      </c>
      <c r="L81" s="38">
        <v>4.356969067</v>
      </c>
      <c r="M81" s="38">
        <v>6.179646831</v>
      </c>
      <c r="N81" s="38">
        <v>6.342616098</v>
      </c>
      <c r="O81" s="38">
        <v>4.261175155</v>
      </c>
      <c r="P81" s="38">
        <v>5.141999851</v>
      </c>
      <c r="Q81" s="38">
        <v>3.843662468</v>
      </c>
      <c r="R81" s="39"/>
      <c r="S81" s="39"/>
      <c r="T81" s="38">
        <v>3.518341177</v>
      </c>
      <c r="U81" s="38">
        <v>3.477010277</v>
      </c>
      <c r="V81" s="39"/>
      <c r="W81" s="39"/>
      <c r="X81" s="38">
        <v>3.365919407</v>
      </c>
      <c r="Y81" s="38">
        <v>3.348243947</v>
      </c>
      <c r="Z81" s="38">
        <v>4.978704457</v>
      </c>
      <c r="AA81" s="38">
        <v>4.939666686</v>
      </c>
      <c r="AB81" s="38">
        <v>4.162457297</v>
      </c>
      <c r="AC81" s="38">
        <v>3.24918549</v>
      </c>
      <c r="AD81" s="38">
        <v>2.79092493</v>
      </c>
      <c r="AE81" s="38">
        <v>3.519189961</v>
      </c>
      <c r="AF81" s="38">
        <v>3.360469083</v>
      </c>
      <c r="AG81" s="38">
        <v>3.761589871</v>
      </c>
      <c r="AH81" s="39"/>
      <c r="AI81" s="38">
        <v>2.672396178</v>
      </c>
      <c r="AJ81" s="38">
        <v>3.306920897</v>
      </c>
      <c r="AK81" s="38">
        <v>4.76837226</v>
      </c>
      <c r="AL81" s="38">
        <v>5.939937062</v>
      </c>
    </row>
    <row r="82">
      <c r="A82" s="37">
        <v>2095.0</v>
      </c>
      <c r="B82" s="38">
        <v>4.813701917</v>
      </c>
      <c r="C82" s="38">
        <v>4.11217294</v>
      </c>
      <c r="D82" s="38">
        <v>3.932288254</v>
      </c>
      <c r="E82" s="38">
        <v>2.758946657</v>
      </c>
      <c r="F82" s="38">
        <v>4.539443974</v>
      </c>
      <c r="G82" s="38">
        <v>4.600050048</v>
      </c>
      <c r="H82" s="39"/>
      <c r="I82" s="38">
        <v>4.384502124</v>
      </c>
      <c r="J82" s="38">
        <v>4.3597437</v>
      </c>
      <c r="K82" s="38">
        <v>4.580431259</v>
      </c>
      <c r="L82" s="38">
        <v>4.287358702</v>
      </c>
      <c r="M82" s="38">
        <v>6.327706571</v>
      </c>
      <c r="N82" s="38">
        <v>6.442258365</v>
      </c>
      <c r="O82" s="38">
        <v>4.326601406</v>
      </c>
      <c r="P82" s="38">
        <v>5.03140193</v>
      </c>
      <c r="Q82" s="38">
        <v>4.065212355</v>
      </c>
      <c r="R82" s="39"/>
      <c r="S82" s="39"/>
      <c r="T82" s="38">
        <v>3.333164824</v>
      </c>
      <c r="U82" s="38">
        <v>3.347254322</v>
      </c>
      <c r="V82" s="39"/>
      <c r="W82" s="39"/>
      <c r="X82" s="38">
        <v>3.301581071</v>
      </c>
      <c r="Y82" s="38">
        <v>3.315037159</v>
      </c>
      <c r="Z82" s="38">
        <v>4.87767166</v>
      </c>
      <c r="AA82" s="38">
        <v>4.999689052</v>
      </c>
      <c r="AB82" s="38">
        <v>4.187017634</v>
      </c>
      <c r="AC82" s="38">
        <v>3.219531176</v>
      </c>
      <c r="AD82" s="38">
        <v>3.1829606</v>
      </c>
      <c r="AE82" s="38">
        <v>3.614209474</v>
      </c>
      <c r="AF82" s="38">
        <v>3.652110709</v>
      </c>
      <c r="AG82" s="38">
        <v>3.830403082</v>
      </c>
      <c r="AH82" s="39"/>
      <c r="AI82" s="38">
        <v>2.750209797</v>
      </c>
      <c r="AJ82" s="38">
        <v>3.198313126</v>
      </c>
      <c r="AK82" s="38">
        <v>4.819039179</v>
      </c>
      <c r="AL82" s="38">
        <v>5.91837483</v>
      </c>
    </row>
    <row r="83">
      <c r="A83" s="37">
        <v>2096.0</v>
      </c>
      <c r="B83" s="38">
        <v>4.799697617</v>
      </c>
      <c r="C83" s="38">
        <v>4.115496129</v>
      </c>
      <c r="D83" s="38">
        <v>3.873560584</v>
      </c>
      <c r="E83" s="38">
        <v>2.865616404</v>
      </c>
      <c r="F83" s="38">
        <v>4.384591051</v>
      </c>
      <c r="G83" s="38">
        <v>4.588549009</v>
      </c>
      <c r="H83" s="39"/>
      <c r="I83" s="38">
        <v>4.534141846</v>
      </c>
      <c r="J83" s="38">
        <v>4.241006901</v>
      </c>
      <c r="K83" s="38">
        <v>4.690282251</v>
      </c>
      <c r="L83" s="38">
        <v>4.520468091</v>
      </c>
      <c r="M83" s="38">
        <v>6.315813222</v>
      </c>
      <c r="N83" s="38">
        <v>6.521192483</v>
      </c>
      <c r="O83" s="38">
        <v>4.645934778</v>
      </c>
      <c r="P83" s="38">
        <v>5.160643163</v>
      </c>
      <c r="Q83" s="38">
        <v>4.286094841</v>
      </c>
      <c r="R83" s="39"/>
      <c r="S83" s="39"/>
      <c r="T83" s="38">
        <v>3.485418032</v>
      </c>
      <c r="U83" s="38">
        <v>3.35193132</v>
      </c>
      <c r="V83" s="39"/>
      <c r="W83" s="39"/>
      <c r="X83" s="38">
        <v>3.456014693</v>
      </c>
      <c r="Y83" s="38">
        <v>3.33065736</v>
      </c>
      <c r="Z83" s="38">
        <v>4.94916152</v>
      </c>
      <c r="AA83" s="38">
        <v>5.078263393</v>
      </c>
      <c r="AB83" s="38">
        <v>4.197743901</v>
      </c>
      <c r="AC83" s="38">
        <v>3.406679969</v>
      </c>
      <c r="AD83" s="38">
        <v>3.342877249</v>
      </c>
      <c r="AE83" s="38">
        <v>3.789720091</v>
      </c>
      <c r="AF83" s="38">
        <v>3.82205417</v>
      </c>
      <c r="AG83" s="38">
        <v>3.758917796</v>
      </c>
      <c r="AH83" s="39"/>
      <c r="AI83" s="38">
        <v>3.081641013</v>
      </c>
      <c r="AJ83" s="38">
        <v>2.914202619</v>
      </c>
      <c r="AK83" s="38">
        <v>4.814260428</v>
      </c>
      <c r="AL83" s="38">
        <v>5.930453353</v>
      </c>
    </row>
    <row r="84">
      <c r="A84" s="37">
        <v>2097.0</v>
      </c>
      <c r="B84" s="38">
        <v>4.75019979</v>
      </c>
      <c r="C84" s="38">
        <v>4.368330216</v>
      </c>
      <c r="D84" s="38">
        <v>3.934387471</v>
      </c>
      <c r="E84" s="38">
        <v>3.056403433</v>
      </c>
      <c r="F84" s="38">
        <v>4.581753393</v>
      </c>
      <c r="G84" s="38">
        <v>4.595836449</v>
      </c>
      <c r="H84" s="39"/>
      <c r="I84" s="38">
        <v>4.472678433</v>
      </c>
      <c r="J84" s="38">
        <v>4.39239795</v>
      </c>
      <c r="K84" s="38">
        <v>4.647750955</v>
      </c>
      <c r="L84" s="38">
        <v>4.549984244</v>
      </c>
      <c r="M84" s="38">
        <v>6.469705047</v>
      </c>
      <c r="N84" s="38">
        <v>6.450311822</v>
      </c>
      <c r="O84" s="38">
        <v>4.867286638</v>
      </c>
      <c r="P84" s="38">
        <v>5.334166218</v>
      </c>
      <c r="Q84" s="38">
        <v>4.215101567</v>
      </c>
      <c r="R84" s="39"/>
      <c r="S84" s="39"/>
      <c r="T84" s="38">
        <v>3.484766628</v>
      </c>
      <c r="U84" s="38">
        <v>3.429482447</v>
      </c>
      <c r="V84" s="39"/>
      <c r="W84" s="39"/>
      <c r="X84" s="38">
        <v>3.42229447</v>
      </c>
      <c r="Y84" s="38">
        <v>3.447856106</v>
      </c>
      <c r="Z84" s="38">
        <v>4.916153399</v>
      </c>
      <c r="AA84" s="38">
        <v>5.201584387</v>
      </c>
      <c r="AB84" s="38">
        <v>4.165307075</v>
      </c>
      <c r="AC84" s="38">
        <v>3.7199843</v>
      </c>
      <c r="AD84" s="38">
        <v>2.961733997</v>
      </c>
      <c r="AE84" s="38">
        <v>3.719423094</v>
      </c>
      <c r="AF84" s="38">
        <v>3.737207859</v>
      </c>
      <c r="AG84" s="38">
        <v>3.815369697</v>
      </c>
      <c r="AH84" s="39"/>
      <c r="AI84" s="38">
        <v>3.168367125</v>
      </c>
      <c r="AJ84" s="38">
        <v>3.029100925</v>
      </c>
      <c r="AK84" s="38">
        <v>4.869917178</v>
      </c>
      <c r="AL84" s="38">
        <v>6.156469306</v>
      </c>
    </row>
    <row r="85">
      <c r="A85" s="37">
        <v>2098.0</v>
      </c>
      <c r="B85" s="38">
        <v>4.926822097</v>
      </c>
      <c r="C85" s="38">
        <v>4.312404148</v>
      </c>
      <c r="D85" s="38">
        <v>3.992050855</v>
      </c>
      <c r="E85" s="38">
        <v>2.962287156</v>
      </c>
      <c r="F85" s="38">
        <v>4.733763228</v>
      </c>
      <c r="G85" s="38">
        <v>4.779548456</v>
      </c>
      <c r="H85" s="39"/>
      <c r="I85" s="38">
        <v>4.558624847</v>
      </c>
      <c r="J85" s="38">
        <v>4.556479639</v>
      </c>
      <c r="K85" s="38">
        <v>4.892588683</v>
      </c>
      <c r="L85" s="38">
        <v>4.590551664</v>
      </c>
      <c r="M85" s="38">
        <v>6.580433388</v>
      </c>
      <c r="N85" s="38">
        <v>6.509396163</v>
      </c>
      <c r="O85" s="38">
        <v>4.562388716</v>
      </c>
      <c r="P85" s="38">
        <v>5.039658343</v>
      </c>
      <c r="Q85" s="38">
        <v>4.248591827</v>
      </c>
      <c r="R85" s="39"/>
      <c r="S85" s="39"/>
      <c r="T85" s="38">
        <v>3.452811396</v>
      </c>
      <c r="U85" s="38">
        <v>3.492136124</v>
      </c>
      <c r="V85" s="39"/>
      <c r="W85" s="39"/>
      <c r="X85" s="38">
        <v>3.455666682</v>
      </c>
      <c r="Y85" s="38">
        <v>3.484867315</v>
      </c>
      <c r="Z85" s="38">
        <v>5.083790136</v>
      </c>
      <c r="AA85" s="38">
        <v>5.258929696</v>
      </c>
      <c r="AB85" s="38">
        <v>4.13070382</v>
      </c>
      <c r="AC85" s="38">
        <v>3.456955529</v>
      </c>
      <c r="AD85" s="38">
        <v>3.02276341</v>
      </c>
      <c r="AE85" s="38">
        <v>3.628932789</v>
      </c>
      <c r="AF85" s="38">
        <v>3.686189685</v>
      </c>
      <c r="AG85" s="38">
        <v>3.602543417</v>
      </c>
      <c r="AH85" s="39"/>
      <c r="AI85" s="38">
        <v>3.035040971</v>
      </c>
      <c r="AJ85" s="38">
        <v>3.355223986</v>
      </c>
      <c r="AK85" s="38">
        <v>5.156937737</v>
      </c>
      <c r="AL85" s="38">
        <v>6.176713323</v>
      </c>
    </row>
    <row r="86">
      <c r="A86" s="37">
        <v>2099.0</v>
      </c>
      <c r="B86" s="38">
        <v>5.008319757</v>
      </c>
      <c r="C86" s="38">
        <v>4.402584384</v>
      </c>
      <c r="D86" s="38">
        <v>4.077054172</v>
      </c>
      <c r="E86" s="38">
        <v>2.988948921</v>
      </c>
      <c r="F86" s="38">
        <v>4.808458718</v>
      </c>
      <c r="G86" s="38">
        <v>4.57338528</v>
      </c>
      <c r="H86" s="39"/>
      <c r="I86" s="38">
        <v>4.657164192</v>
      </c>
      <c r="J86" s="38">
        <v>4.72975988</v>
      </c>
      <c r="K86" s="38">
        <v>4.793991893</v>
      </c>
      <c r="L86" s="38">
        <v>4.577550888</v>
      </c>
      <c r="M86" s="38">
        <v>6.388444726</v>
      </c>
      <c r="N86" s="38">
        <v>6.642036421</v>
      </c>
      <c r="O86" s="38">
        <v>4.739723559</v>
      </c>
      <c r="P86" s="38">
        <v>5.140489354</v>
      </c>
      <c r="Q86" s="38">
        <v>4.180740171</v>
      </c>
      <c r="R86" s="39"/>
      <c r="S86" s="39"/>
      <c r="T86" s="38">
        <v>3.589188543</v>
      </c>
      <c r="U86" s="38">
        <v>3.409669192</v>
      </c>
      <c r="V86" s="39"/>
      <c r="W86" s="39"/>
      <c r="X86" s="38">
        <v>3.530145354</v>
      </c>
      <c r="Y86" s="38">
        <v>3.540916605</v>
      </c>
      <c r="Z86" s="38">
        <v>5.457118564</v>
      </c>
      <c r="AA86" s="38">
        <v>5.361644636</v>
      </c>
      <c r="AB86" s="38">
        <v>4.391029383</v>
      </c>
      <c r="AC86" s="38">
        <v>3.172392856</v>
      </c>
      <c r="AD86" s="38">
        <v>3.282579447</v>
      </c>
      <c r="AE86" s="38">
        <v>3.700720766</v>
      </c>
      <c r="AF86" s="38">
        <v>3.648650936</v>
      </c>
      <c r="AG86" s="38">
        <v>3.85902165</v>
      </c>
      <c r="AH86" s="39"/>
      <c r="AI86" s="38">
        <v>3.239288815</v>
      </c>
      <c r="AJ86" s="38">
        <v>3.595937811</v>
      </c>
      <c r="AK86" s="38">
        <v>5.222091574</v>
      </c>
      <c r="AL86" s="38">
        <v>6.220007948</v>
      </c>
    </row>
    <row r="87">
      <c r="A87" s="37">
        <v>2100.0</v>
      </c>
      <c r="B87" s="38">
        <v>5.02580146</v>
      </c>
      <c r="C87" s="38">
        <v>4.548038186</v>
      </c>
      <c r="D87" s="38">
        <v>3.903948183</v>
      </c>
      <c r="E87" s="39"/>
      <c r="F87" s="38">
        <v>4.74445442</v>
      </c>
      <c r="G87" s="38">
        <v>4.845049548</v>
      </c>
      <c r="H87" s="39"/>
      <c r="I87" s="38">
        <v>4.673586086</v>
      </c>
      <c r="J87" s="38">
        <v>4.464658049</v>
      </c>
      <c r="K87" s="38">
        <v>4.987495701</v>
      </c>
      <c r="L87" s="38">
        <v>4.634868429</v>
      </c>
      <c r="M87" s="38">
        <v>6.423853259</v>
      </c>
      <c r="N87" s="38">
        <v>6.493408561</v>
      </c>
      <c r="O87" s="38">
        <v>5.017316799</v>
      </c>
      <c r="P87" s="38">
        <v>5.330932524</v>
      </c>
      <c r="Q87" s="38">
        <v>4.066420854</v>
      </c>
      <c r="R87" s="39"/>
      <c r="S87" s="39"/>
      <c r="T87" s="38">
        <v>3.509591169</v>
      </c>
      <c r="U87" s="38">
        <v>3.493650846</v>
      </c>
      <c r="V87" s="39"/>
      <c r="W87" s="39"/>
      <c r="X87" s="38">
        <v>3.610083787</v>
      </c>
      <c r="Y87" s="38">
        <v>3.651444203</v>
      </c>
      <c r="Z87" s="38">
        <v>5.478608358</v>
      </c>
      <c r="AA87" s="38">
        <v>5.341347</v>
      </c>
      <c r="AB87" s="38">
        <v>4.624856106</v>
      </c>
      <c r="AC87" s="38">
        <v>3.550131492</v>
      </c>
      <c r="AD87" s="38">
        <v>3.594940177</v>
      </c>
      <c r="AE87" s="38">
        <v>3.668233471</v>
      </c>
      <c r="AF87" s="38">
        <v>3.773828574</v>
      </c>
      <c r="AG87" s="38">
        <v>4.023595167</v>
      </c>
      <c r="AH87" s="39"/>
      <c r="AI87" s="38">
        <v>3.443148562</v>
      </c>
      <c r="AJ87" s="38">
        <v>3.52435602</v>
      </c>
      <c r="AK87" s="38">
        <v>5.226980537</v>
      </c>
      <c r="AL87" s="38">
        <v>6.425855531</v>
      </c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/>
      <c r="B1" s="36" t="s">
        <v>22</v>
      </c>
      <c r="C1" s="36" t="s">
        <v>26</v>
      </c>
      <c r="D1" s="36" t="s">
        <v>33</v>
      </c>
      <c r="E1" s="36" t="s">
        <v>40</v>
      </c>
      <c r="F1" s="36" t="s">
        <v>48</v>
      </c>
      <c r="G1" s="36" t="s">
        <v>55</v>
      </c>
      <c r="H1" s="36" t="s">
        <v>60</v>
      </c>
      <c r="I1" s="36" t="s">
        <v>63</v>
      </c>
      <c r="J1" s="36" t="s">
        <v>66</v>
      </c>
      <c r="K1" s="36" t="s">
        <v>69</v>
      </c>
      <c r="L1" s="36" t="s">
        <v>76</v>
      </c>
      <c r="M1" s="36" t="s">
        <v>78</v>
      </c>
      <c r="N1" s="36" t="s">
        <v>81</v>
      </c>
      <c r="O1" s="36" t="s">
        <v>91</v>
      </c>
      <c r="P1" s="36" t="s">
        <v>101</v>
      </c>
      <c r="Q1" s="36" t="s">
        <v>109</v>
      </c>
      <c r="R1" s="36" t="s">
        <v>116</v>
      </c>
      <c r="S1" s="36" t="s">
        <v>119</v>
      </c>
      <c r="T1" s="36" t="s">
        <v>121</v>
      </c>
      <c r="U1" s="36" t="s">
        <v>124</v>
      </c>
      <c r="V1" s="36" t="s">
        <v>131</v>
      </c>
      <c r="W1" s="36" t="s">
        <v>138</v>
      </c>
      <c r="X1" s="36" t="s">
        <v>141</v>
      </c>
      <c r="Y1" s="36" t="s">
        <v>144</v>
      </c>
      <c r="Z1" s="36" t="s">
        <v>150</v>
      </c>
      <c r="AA1" s="36" t="s">
        <v>152</v>
      </c>
      <c r="AB1" s="36" t="s">
        <v>160</v>
      </c>
      <c r="AC1" s="36" t="s">
        <v>167</v>
      </c>
      <c r="AD1" s="36" t="s">
        <v>170</v>
      </c>
      <c r="AE1" s="36" t="s">
        <v>177</v>
      </c>
      <c r="AF1" s="36" t="s">
        <v>180</v>
      </c>
      <c r="AG1" s="36" t="s">
        <v>183</v>
      </c>
      <c r="AH1" s="36" t="s">
        <v>186</v>
      </c>
      <c r="AI1" s="36" t="s">
        <v>191</v>
      </c>
      <c r="AJ1" s="36" t="s">
        <v>194</v>
      </c>
      <c r="AK1" s="36" t="s">
        <v>199</v>
      </c>
      <c r="AL1" s="36" t="s">
        <v>202</v>
      </c>
    </row>
    <row r="2">
      <c r="A2" s="37">
        <v>2015.0</v>
      </c>
      <c r="B2" s="38">
        <v>1.078313177</v>
      </c>
      <c r="C2" s="38">
        <v>1.043083369</v>
      </c>
      <c r="D2" s="38">
        <v>0.896932114</v>
      </c>
      <c r="E2" s="38">
        <v>0.677641927</v>
      </c>
      <c r="F2" s="38">
        <v>1.324148055</v>
      </c>
      <c r="G2" s="38">
        <v>1.41956664</v>
      </c>
      <c r="H2" s="38">
        <v>1.456259808</v>
      </c>
      <c r="I2" s="38">
        <v>1.491286465</v>
      </c>
      <c r="J2" s="38">
        <v>0.924647924</v>
      </c>
      <c r="K2" s="38">
        <v>1.011246498</v>
      </c>
      <c r="L2" s="38">
        <v>0.971809101</v>
      </c>
      <c r="M2" s="38">
        <v>1.705642917</v>
      </c>
      <c r="N2" s="38">
        <v>1.808974817</v>
      </c>
      <c r="O2" s="38">
        <v>1.30257831</v>
      </c>
      <c r="P2" s="38">
        <v>1.645973555</v>
      </c>
      <c r="Q2" s="38">
        <v>1.129968162</v>
      </c>
      <c r="R2" s="38">
        <v>1.392095388</v>
      </c>
      <c r="S2" s="38">
        <v>0.982865905</v>
      </c>
      <c r="T2" s="38">
        <v>0.705651961</v>
      </c>
      <c r="U2" s="38">
        <v>0.93246157</v>
      </c>
      <c r="V2" s="38">
        <v>1.265783626</v>
      </c>
      <c r="W2" s="38">
        <v>1.057615028</v>
      </c>
      <c r="X2" s="38">
        <v>0.909262516</v>
      </c>
      <c r="Y2" s="38">
        <v>1.073284327</v>
      </c>
      <c r="Z2" s="38">
        <v>1.154261366</v>
      </c>
      <c r="AA2" s="38">
        <v>1.620189964</v>
      </c>
      <c r="AB2" s="38">
        <v>1.743133424</v>
      </c>
      <c r="AC2" s="38">
        <v>1.096669912</v>
      </c>
      <c r="AD2" s="38">
        <v>0.4740739</v>
      </c>
      <c r="AE2" s="38">
        <v>0.957909205</v>
      </c>
      <c r="AF2" s="38">
        <v>1.009254668</v>
      </c>
      <c r="AG2" s="38">
        <v>1.04907287</v>
      </c>
      <c r="AH2" s="38">
        <v>1.337926758</v>
      </c>
      <c r="AI2" s="38">
        <v>0.745736172</v>
      </c>
      <c r="AJ2" s="38">
        <v>1.051971988</v>
      </c>
      <c r="AK2" s="38">
        <v>1.170796673</v>
      </c>
      <c r="AL2" s="38">
        <v>1.215332732</v>
      </c>
    </row>
    <row r="3">
      <c r="A3" s="37">
        <v>2016.0</v>
      </c>
      <c r="B3" s="38">
        <v>1.110615503</v>
      </c>
      <c r="C3" s="38">
        <v>0.857151831</v>
      </c>
      <c r="D3" s="38">
        <v>0.982133339</v>
      </c>
      <c r="E3" s="38">
        <v>0.782279069</v>
      </c>
      <c r="F3" s="38">
        <v>1.146494298</v>
      </c>
      <c r="G3" s="38">
        <v>1.47898839</v>
      </c>
      <c r="H3" s="38">
        <v>1.528489045</v>
      </c>
      <c r="I3" s="38">
        <v>1.563168269</v>
      </c>
      <c r="J3" s="38">
        <v>1.070694757</v>
      </c>
      <c r="K3" s="38">
        <v>1.091355032</v>
      </c>
      <c r="L3" s="38">
        <v>1.075183063</v>
      </c>
      <c r="M3" s="38">
        <v>1.668389623</v>
      </c>
      <c r="N3" s="38">
        <v>1.741933405</v>
      </c>
      <c r="O3" s="38">
        <v>1.274304795</v>
      </c>
      <c r="P3" s="38">
        <v>1.727890869</v>
      </c>
      <c r="Q3" s="38">
        <v>1.140615401</v>
      </c>
      <c r="R3" s="38">
        <v>1.532061465</v>
      </c>
      <c r="S3" s="38">
        <v>0.94977368</v>
      </c>
      <c r="T3" s="38">
        <v>0.922473005</v>
      </c>
      <c r="U3" s="38">
        <v>0.733919104</v>
      </c>
      <c r="V3" s="38">
        <v>1.475786979</v>
      </c>
      <c r="W3" s="38">
        <v>1.061380753</v>
      </c>
      <c r="X3" s="38">
        <v>1.036089441</v>
      </c>
      <c r="Y3" s="38">
        <v>1.076365644</v>
      </c>
      <c r="Z3" s="38">
        <v>1.136546524</v>
      </c>
      <c r="AA3" s="38">
        <v>1.607246196</v>
      </c>
      <c r="AB3" s="38">
        <v>1.640155834</v>
      </c>
      <c r="AC3" s="38">
        <v>0.781854404</v>
      </c>
      <c r="AD3" s="38">
        <v>0.47607609</v>
      </c>
      <c r="AE3" s="38">
        <v>1.058508766</v>
      </c>
      <c r="AF3" s="38">
        <v>0.931472981</v>
      </c>
      <c r="AG3" s="38">
        <v>1.151316779</v>
      </c>
      <c r="AH3" s="38">
        <v>1.283702573</v>
      </c>
      <c r="AI3" s="38">
        <v>0.609060042</v>
      </c>
      <c r="AJ3" s="38">
        <v>1.00528201</v>
      </c>
      <c r="AK3" s="38">
        <v>1.139770926</v>
      </c>
      <c r="AL3" s="38">
        <v>1.249342148</v>
      </c>
    </row>
    <row r="4">
      <c r="A4" s="37">
        <v>2017.0</v>
      </c>
      <c r="B4" s="38">
        <v>1.070554778</v>
      </c>
      <c r="C4" s="38">
        <v>1.103451914</v>
      </c>
      <c r="D4" s="38">
        <v>0.972821544</v>
      </c>
      <c r="E4" s="38">
        <v>0.877707348</v>
      </c>
      <c r="F4" s="38">
        <v>1.043872595</v>
      </c>
      <c r="G4" s="38">
        <v>1.264889905</v>
      </c>
      <c r="H4" s="38">
        <v>1.562728175</v>
      </c>
      <c r="I4" s="38">
        <v>1.38051055</v>
      </c>
      <c r="J4" s="38">
        <v>1.164234022</v>
      </c>
      <c r="K4" s="38">
        <v>0.81911523</v>
      </c>
      <c r="L4" s="38">
        <v>1.248009492</v>
      </c>
      <c r="M4" s="38">
        <v>1.78530797</v>
      </c>
      <c r="N4" s="38">
        <v>1.897431519</v>
      </c>
      <c r="O4" s="38">
        <v>1.216513026</v>
      </c>
      <c r="P4" s="38">
        <v>1.836464744</v>
      </c>
      <c r="Q4" s="38">
        <v>1.288308571</v>
      </c>
      <c r="R4" s="38">
        <v>1.675130056</v>
      </c>
      <c r="S4" s="38">
        <v>1.090493327</v>
      </c>
      <c r="T4" s="38">
        <v>1.094742076</v>
      </c>
      <c r="U4" s="38">
        <v>0.747653563</v>
      </c>
      <c r="V4" s="38">
        <v>1.401068136</v>
      </c>
      <c r="W4" s="38">
        <v>1.230518583</v>
      </c>
      <c r="X4" s="38">
        <v>1.056186333</v>
      </c>
      <c r="Y4" s="38">
        <v>1.125233949</v>
      </c>
      <c r="Z4" s="38">
        <v>1.064715804</v>
      </c>
      <c r="AA4" s="38">
        <v>1.541763177</v>
      </c>
      <c r="AB4" s="38">
        <v>1.602257141</v>
      </c>
      <c r="AC4" s="38">
        <v>0.599748346</v>
      </c>
      <c r="AD4" s="38">
        <v>0.632415259</v>
      </c>
      <c r="AE4" s="38">
        <v>1.079029132</v>
      </c>
      <c r="AF4" s="38">
        <v>0.817775577</v>
      </c>
      <c r="AG4" s="38">
        <v>1.167755884</v>
      </c>
      <c r="AH4" s="38">
        <v>1.39811459</v>
      </c>
      <c r="AI4" s="38">
        <v>0.765773571</v>
      </c>
      <c r="AJ4" s="38">
        <v>0.897287654</v>
      </c>
      <c r="AK4" s="38">
        <v>0.989557598</v>
      </c>
      <c r="AL4" s="38">
        <v>1.163911142</v>
      </c>
    </row>
    <row r="5">
      <c r="A5" s="37">
        <v>2018.0</v>
      </c>
      <c r="B5" s="38">
        <v>1.312229345</v>
      </c>
      <c r="C5" s="38">
        <v>1.168114816</v>
      </c>
      <c r="D5" s="38">
        <v>1.025672749</v>
      </c>
      <c r="E5" s="38">
        <v>0.918674284</v>
      </c>
      <c r="F5" s="38">
        <v>1.276617376</v>
      </c>
      <c r="G5" s="38">
        <v>1.327662044</v>
      </c>
      <c r="H5" s="38">
        <v>1.765189972</v>
      </c>
      <c r="I5" s="38">
        <v>1.215163123</v>
      </c>
      <c r="J5" s="38">
        <v>1.409203307</v>
      </c>
      <c r="K5" s="38">
        <v>0.87690295</v>
      </c>
      <c r="L5" s="38">
        <v>1.184274283</v>
      </c>
      <c r="M5" s="38">
        <v>1.975655487</v>
      </c>
      <c r="N5" s="38">
        <v>2.11814861</v>
      </c>
      <c r="O5" s="38">
        <v>1.338036281</v>
      </c>
      <c r="P5" s="38">
        <v>1.676331335</v>
      </c>
      <c r="Q5" s="38">
        <v>1.505815441</v>
      </c>
      <c r="R5" s="38">
        <v>1.465442731</v>
      </c>
      <c r="S5" s="38">
        <v>1.186890462</v>
      </c>
      <c r="T5" s="38">
        <v>0.949749858</v>
      </c>
      <c r="U5" s="38">
        <v>0.888472495</v>
      </c>
      <c r="V5" s="38">
        <v>1.435175678</v>
      </c>
      <c r="W5" s="38">
        <v>1.101737911</v>
      </c>
      <c r="X5" s="38">
        <v>1.133764329</v>
      </c>
      <c r="Y5" s="38">
        <v>1.035476948</v>
      </c>
      <c r="Z5" s="38">
        <v>1.052396168</v>
      </c>
      <c r="AA5" s="38">
        <v>1.695890462</v>
      </c>
      <c r="AB5" s="38">
        <v>1.557856787</v>
      </c>
      <c r="AC5" s="38">
        <v>0.759117757</v>
      </c>
      <c r="AD5" s="38">
        <v>0.71564107</v>
      </c>
      <c r="AE5" s="38">
        <v>1.197144447</v>
      </c>
      <c r="AF5" s="38">
        <v>1.015435815</v>
      </c>
      <c r="AG5" s="38">
        <v>1.211832603</v>
      </c>
      <c r="AH5" s="38">
        <v>1.55153095</v>
      </c>
      <c r="AI5" s="38">
        <v>0.79264684</v>
      </c>
      <c r="AJ5" s="38">
        <v>0.794184221</v>
      </c>
      <c r="AK5" s="38">
        <v>1.121075396</v>
      </c>
      <c r="AL5" s="38">
        <v>1.33111601</v>
      </c>
    </row>
    <row r="6">
      <c r="A6" s="37">
        <v>2019.0</v>
      </c>
      <c r="B6" s="38">
        <v>1.461597687</v>
      </c>
      <c r="C6" s="38">
        <v>1.04770371</v>
      </c>
      <c r="D6" s="38">
        <v>1.069272999</v>
      </c>
      <c r="E6" s="38">
        <v>0.930849579</v>
      </c>
      <c r="F6" s="38">
        <v>1.536412513</v>
      </c>
      <c r="G6" s="38">
        <v>1.3962211</v>
      </c>
      <c r="H6" s="38">
        <v>1.59493273</v>
      </c>
      <c r="I6" s="38">
        <v>1.312987806</v>
      </c>
      <c r="J6" s="38">
        <v>1.421975977</v>
      </c>
      <c r="K6" s="38">
        <v>1.007614065</v>
      </c>
      <c r="L6" s="38">
        <v>1.099083227</v>
      </c>
      <c r="M6" s="38">
        <v>2.152649537</v>
      </c>
      <c r="N6" s="38">
        <v>2.12143423</v>
      </c>
      <c r="O6" s="38">
        <v>1.358597453</v>
      </c>
      <c r="P6" s="38">
        <v>1.72063826</v>
      </c>
      <c r="Q6" s="38">
        <v>1.29309104</v>
      </c>
      <c r="R6" s="38">
        <v>1.485589792</v>
      </c>
      <c r="S6" s="38">
        <v>1.090062505</v>
      </c>
      <c r="T6" s="38">
        <v>0.908427625</v>
      </c>
      <c r="U6" s="38">
        <v>1.096351998</v>
      </c>
      <c r="V6" s="38">
        <v>1.367649272</v>
      </c>
      <c r="W6" s="38">
        <v>1.175946726</v>
      </c>
      <c r="X6" s="38">
        <v>1.129217222</v>
      </c>
      <c r="Y6" s="38">
        <v>1.096275785</v>
      </c>
      <c r="Z6" s="38">
        <v>1.311501787</v>
      </c>
      <c r="AA6" s="38">
        <v>1.856680963</v>
      </c>
      <c r="AB6" s="38">
        <v>1.677199744</v>
      </c>
      <c r="AC6" s="38">
        <v>1.156079024</v>
      </c>
      <c r="AD6" s="38">
        <v>0.890207266</v>
      </c>
      <c r="AE6" s="38">
        <v>1.217256802</v>
      </c>
      <c r="AF6" s="38">
        <v>1.143083377</v>
      </c>
      <c r="AG6" s="38">
        <v>1.291308156</v>
      </c>
      <c r="AH6" s="38">
        <v>1.626928938</v>
      </c>
      <c r="AI6" s="38">
        <v>0.983396468</v>
      </c>
      <c r="AJ6" s="38">
        <v>0.797249154</v>
      </c>
      <c r="AK6" s="38">
        <v>1.200766884</v>
      </c>
      <c r="AL6" s="38">
        <v>1.489637893</v>
      </c>
    </row>
    <row r="7">
      <c r="A7" s="37">
        <v>2020.0</v>
      </c>
      <c r="B7" s="38">
        <v>1.325217778</v>
      </c>
      <c r="C7" s="38">
        <v>1.126975625</v>
      </c>
      <c r="D7" s="38">
        <v>1.145415611</v>
      </c>
      <c r="E7" s="38">
        <v>0.891344664</v>
      </c>
      <c r="F7" s="38">
        <v>1.369690766</v>
      </c>
      <c r="G7" s="38">
        <v>1.471008759</v>
      </c>
      <c r="H7" s="38">
        <v>1.739231929</v>
      </c>
      <c r="I7" s="38">
        <v>1.306596235</v>
      </c>
      <c r="J7" s="38">
        <v>0.923362344</v>
      </c>
      <c r="K7" s="38">
        <v>1.086063059</v>
      </c>
      <c r="L7" s="38">
        <v>1.129845768</v>
      </c>
      <c r="M7" s="38">
        <v>1.857250706</v>
      </c>
      <c r="N7" s="38">
        <v>2.105885669</v>
      </c>
      <c r="O7" s="38">
        <v>1.231737066</v>
      </c>
      <c r="P7" s="38">
        <v>1.709360688</v>
      </c>
      <c r="Q7" s="38">
        <v>1.528432147</v>
      </c>
      <c r="R7" s="38">
        <v>1.638185768</v>
      </c>
      <c r="S7" s="38">
        <v>1.009954205</v>
      </c>
      <c r="T7" s="38">
        <v>0.880812377</v>
      </c>
      <c r="U7" s="38">
        <v>0.967258921</v>
      </c>
      <c r="V7" s="38">
        <v>1.510250512</v>
      </c>
      <c r="W7" s="38">
        <v>1.318232047</v>
      </c>
      <c r="X7" s="38">
        <v>1.15408089</v>
      </c>
      <c r="Y7" s="38">
        <v>1.206634535</v>
      </c>
      <c r="Z7" s="38">
        <v>1.397390419</v>
      </c>
      <c r="AA7" s="38">
        <v>1.761791757</v>
      </c>
      <c r="AB7" s="38">
        <v>1.660989023</v>
      </c>
      <c r="AC7" s="38">
        <v>1.237695249</v>
      </c>
      <c r="AD7" s="38">
        <v>1.053590026</v>
      </c>
      <c r="AE7" s="38">
        <v>1.236029607</v>
      </c>
      <c r="AF7" s="38">
        <v>1.005800143</v>
      </c>
      <c r="AG7" s="38">
        <v>1.171071375</v>
      </c>
      <c r="AH7" s="38">
        <v>1.662014248</v>
      </c>
      <c r="AI7" s="38">
        <v>1.052509092</v>
      </c>
      <c r="AJ7" s="38">
        <v>0.781861699</v>
      </c>
      <c r="AK7" s="38">
        <v>1.139582303</v>
      </c>
      <c r="AL7" s="38">
        <v>1.444038041</v>
      </c>
    </row>
    <row r="8">
      <c r="A8" s="37">
        <v>2021.0</v>
      </c>
      <c r="B8" s="38">
        <v>1.536489812</v>
      </c>
      <c r="C8" s="38">
        <v>1.196401022</v>
      </c>
      <c r="D8" s="38">
        <v>1.255085123</v>
      </c>
      <c r="E8" s="38">
        <v>0.93862573</v>
      </c>
      <c r="F8" s="38">
        <v>1.487857293</v>
      </c>
      <c r="G8" s="38">
        <v>1.645624556</v>
      </c>
      <c r="H8" s="38">
        <v>1.797536289</v>
      </c>
      <c r="I8" s="38">
        <v>1.495749655</v>
      </c>
      <c r="J8" s="38">
        <v>0.901785425</v>
      </c>
      <c r="K8" s="38">
        <v>1.160826665</v>
      </c>
      <c r="L8" s="38">
        <v>1.324721533</v>
      </c>
      <c r="M8" s="38">
        <v>1.89579738</v>
      </c>
      <c r="N8" s="38">
        <v>2.000367627</v>
      </c>
      <c r="O8" s="38">
        <v>1.279720003</v>
      </c>
      <c r="P8" s="38">
        <v>1.757333138</v>
      </c>
      <c r="Q8" s="38">
        <v>1.653905341</v>
      </c>
      <c r="R8" s="38">
        <v>1.723874789</v>
      </c>
      <c r="S8" s="38">
        <v>1.151207392</v>
      </c>
      <c r="T8" s="38">
        <v>1.091808258</v>
      </c>
      <c r="U8" s="38">
        <v>1.065517035</v>
      </c>
      <c r="V8" s="38">
        <v>1.505834657</v>
      </c>
      <c r="W8" s="38">
        <v>1.253639718</v>
      </c>
      <c r="X8" s="38">
        <v>1.176181594</v>
      </c>
      <c r="Y8" s="38">
        <v>1.254235215</v>
      </c>
      <c r="Z8" s="38">
        <v>1.384824909</v>
      </c>
      <c r="AA8" s="38">
        <v>1.853157918</v>
      </c>
      <c r="AB8" s="38">
        <v>1.66989276</v>
      </c>
      <c r="AC8" s="38">
        <v>1.050805135</v>
      </c>
      <c r="AD8" s="38">
        <v>0.936480412</v>
      </c>
      <c r="AE8" s="38">
        <v>1.175467602</v>
      </c>
      <c r="AF8" s="38">
        <v>1.14544794</v>
      </c>
      <c r="AG8" s="38">
        <v>1.277346983</v>
      </c>
      <c r="AH8" s="38">
        <v>1.517624605</v>
      </c>
      <c r="AI8" s="38">
        <v>0.891819115</v>
      </c>
      <c r="AJ8" s="38">
        <v>0.833243688</v>
      </c>
      <c r="AK8" s="38">
        <v>1.137447131</v>
      </c>
      <c r="AL8" s="38">
        <v>1.451236617</v>
      </c>
    </row>
    <row r="9">
      <c r="A9" s="37">
        <v>2022.0</v>
      </c>
      <c r="B9" s="38">
        <v>1.266509325</v>
      </c>
      <c r="C9" s="38">
        <v>1.186162157</v>
      </c>
      <c r="D9" s="38">
        <v>1.294275909</v>
      </c>
      <c r="E9" s="38">
        <v>1.004276501</v>
      </c>
      <c r="F9" s="38">
        <v>1.535048122</v>
      </c>
      <c r="G9" s="38">
        <v>1.547344802</v>
      </c>
      <c r="H9" s="38">
        <v>1.757134259</v>
      </c>
      <c r="I9" s="38">
        <v>1.514208086</v>
      </c>
      <c r="J9" s="38">
        <v>1.117448379</v>
      </c>
      <c r="K9" s="38">
        <v>1.233311451</v>
      </c>
      <c r="L9" s="38">
        <v>1.240122251</v>
      </c>
      <c r="M9" s="38">
        <v>2.009866459</v>
      </c>
      <c r="N9" s="38">
        <v>2.185201301</v>
      </c>
      <c r="O9" s="38">
        <v>1.474894216</v>
      </c>
      <c r="P9" s="38">
        <v>1.861824513</v>
      </c>
      <c r="Q9" s="38">
        <v>1.522050699</v>
      </c>
      <c r="R9" s="38">
        <v>1.7280337</v>
      </c>
      <c r="S9" s="38">
        <v>1.333695735</v>
      </c>
      <c r="T9" s="38">
        <v>1.223061042</v>
      </c>
      <c r="U9" s="38">
        <v>1.279329426</v>
      </c>
      <c r="V9" s="38">
        <v>1.422473935</v>
      </c>
      <c r="W9" s="38">
        <v>1.379003527</v>
      </c>
      <c r="X9" s="38">
        <v>1.22804616</v>
      </c>
      <c r="Y9" s="38">
        <v>1.326107006</v>
      </c>
      <c r="Z9" s="38">
        <v>1.547312389</v>
      </c>
      <c r="AA9" s="38">
        <v>1.876869089</v>
      </c>
      <c r="AB9" s="38">
        <v>1.602165424</v>
      </c>
      <c r="AC9" s="38">
        <v>0.926826001</v>
      </c>
      <c r="AD9" s="38">
        <v>0.722003318</v>
      </c>
      <c r="AE9" s="38">
        <v>1.267160004</v>
      </c>
      <c r="AF9" s="38">
        <v>1.229285891</v>
      </c>
      <c r="AG9" s="38">
        <v>1.425146982</v>
      </c>
      <c r="AH9" s="38">
        <v>1.545539397</v>
      </c>
      <c r="AI9" s="38">
        <v>0.982609331</v>
      </c>
      <c r="AJ9" s="38">
        <v>0.844608416</v>
      </c>
      <c r="AK9" s="38">
        <v>1.167924442</v>
      </c>
      <c r="AL9" s="38">
        <v>1.607257454</v>
      </c>
    </row>
    <row r="10">
      <c r="A10" s="37">
        <v>2023.0</v>
      </c>
      <c r="B10" s="38">
        <v>1.504014665</v>
      </c>
      <c r="C10" s="38">
        <v>1.17141362</v>
      </c>
      <c r="D10" s="38">
        <v>1.299307056</v>
      </c>
      <c r="E10" s="38">
        <v>1.056260115</v>
      </c>
      <c r="F10" s="38">
        <v>1.508079411</v>
      </c>
      <c r="G10" s="38">
        <v>1.507899145</v>
      </c>
      <c r="H10" s="38">
        <v>1.638069856</v>
      </c>
      <c r="I10" s="38">
        <v>1.418053346</v>
      </c>
      <c r="J10" s="38">
        <v>1.221160364</v>
      </c>
      <c r="K10" s="38">
        <v>1.219949256</v>
      </c>
      <c r="L10" s="38">
        <v>1.044209868</v>
      </c>
      <c r="M10" s="38">
        <v>2.062011679</v>
      </c>
      <c r="N10" s="38">
        <v>2.324295897</v>
      </c>
      <c r="O10" s="38">
        <v>1.341109001</v>
      </c>
      <c r="P10" s="38">
        <v>2.000084998</v>
      </c>
      <c r="Q10" s="38">
        <v>1.488829822</v>
      </c>
      <c r="R10" s="38">
        <v>1.668968769</v>
      </c>
      <c r="S10" s="38">
        <v>1.287930992</v>
      </c>
      <c r="T10" s="38">
        <v>0.973988156</v>
      </c>
      <c r="U10" s="38">
        <v>1.097320918</v>
      </c>
      <c r="V10" s="38">
        <v>1.573455105</v>
      </c>
      <c r="W10" s="38">
        <v>1.349730709</v>
      </c>
      <c r="X10" s="38">
        <v>1.354250699</v>
      </c>
      <c r="Y10" s="38">
        <v>1.461798781</v>
      </c>
      <c r="Z10" s="38">
        <v>1.63401743</v>
      </c>
      <c r="AA10" s="38">
        <v>1.925020731</v>
      </c>
      <c r="AB10" s="38">
        <v>1.846698603</v>
      </c>
      <c r="AC10" s="38">
        <v>1.094437074</v>
      </c>
      <c r="AD10" s="38">
        <v>0.819528403</v>
      </c>
      <c r="AE10" s="38">
        <v>1.207432886</v>
      </c>
      <c r="AF10" s="38">
        <v>1.147185626</v>
      </c>
      <c r="AG10" s="38">
        <v>1.395066879</v>
      </c>
      <c r="AH10" s="38">
        <v>1.588582054</v>
      </c>
      <c r="AI10" s="38">
        <v>1.122609197</v>
      </c>
      <c r="AJ10" s="38">
        <v>0.873134627</v>
      </c>
      <c r="AK10" s="38">
        <v>1.357805214</v>
      </c>
      <c r="AL10" s="38">
        <v>1.623709159</v>
      </c>
    </row>
    <row r="11">
      <c r="A11" s="37">
        <v>2024.0</v>
      </c>
      <c r="B11" s="38">
        <v>1.380867688</v>
      </c>
      <c r="C11" s="38">
        <v>1.367142662</v>
      </c>
      <c r="D11" s="38">
        <v>1.253101807</v>
      </c>
      <c r="E11" s="38">
        <v>1.136620706</v>
      </c>
      <c r="F11" s="38">
        <v>1.704533829</v>
      </c>
      <c r="G11" s="38">
        <v>1.731413976</v>
      </c>
      <c r="H11" s="38">
        <v>1.918174861</v>
      </c>
      <c r="I11" s="38">
        <v>1.424110751</v>
      </c>
      <c r="J11" s="38">
        <v>1.272138928</v>
      </c>
      <c r="K11" s="38">
        <v>1.395956974</v>
      </c>
      <c r="L11" s="38">
        <v>1.233223579</v>
      </c>
      <c r="M11" s="38">
        <v>2.215980462</v>
      </c>
      <c r="N11" s="38">
        <v>2.30513385</v>
      </c>
      <c r="O11" s="38">
        <v>1.482640487</v>
      </c>
      <c r="P11" s="38">
        <v>1.777412329</v>
      </c>
      <c r="Q11" s="38">
        <v>1.828738487</v>
      </c>
      <c r="R11" s="38">
        <v>1.871035137</v>
      </c>
      <c r="S11" s="38">
        <v>1.319142824</v>
      </c>
      <c r="T11" s="38">
        <v>0.96517206</v>
      </c>
      <c r="U11" s="38">
        <v>1.153240108</v>
      </c>
      <c r="V11" s="38">
        <v>1.656044247</v>
      </c>
      <c r="W11" s="38">
        <v>1.30857707</v>
      </c>
      <c r="X11" s="38">
        <v>1.344102157</v>
      </c>
      <c r="Y11" s="38">
        <v>1.391859776</v>
      </c>
      <c r="Z11" s="38">
        <v>1.681204962</v>
      </c>
      <c r="AA11" s="38">
        <v>2.063232906</v>
      </c>
      <c r="AB11" s="38">
        <v>1.876114683</v>
      </c>
      <c r="AC11" s="38">
        <v>1.174496622</v>
      </c>
      <c r="AD11" s="38">
        <v>1.069022577</v>
      </c>
      <c r="AE11" s="38">
        <v>1.223632682</v>
      </c>
      <c r="AF11" s="38">
        <v>1.037367488</v>
      </c>
      <c r="AG11" s="38">
        <v>1.51065747</v>
      </c>
      <c r="AH11" s="38">
        <v>1.563355751</v>
      </c>
      <c r="AI11" s="38">
        <v>1.037160194</v>
      </c>
      <c r="AJ11" s="38">
        <v>1.086299432</v>
      </c>
      <c r="AK11" s="38">
        <v>1.308316</v>
      </c>
      <c r="AL11" s="38">
        <v>1.542080728</v>
      </c>
    </row>
    <row r="12">
      <c r="A12" s="37">
        <v>2025.0</v>
      </c>
      <c r="B12" s="38">
        <v>1.469285597</v>
      </c>
      <c r="C12" s="38">
        <v>1.396507555</v>
      </c>
      <c r="D12" s="38">
        <v>1.393452105</v>
      </c>
      <c r="E12" s="38">
        <v>0.940926666</v>
      </c>
      <c r="F12" s="38">
        <v>1.557789108</v>
      </c>
      <c r="G12" s="38">
        <v>1.866720385</v>
      </c>
      <c r="H12" s="38">
        <v>1.905344543</v>
      </c>
      <c r="I12" s="38">
        <v>1.506539733</v>
      </c>
      <c r="J12" s="38">
        <v>1.224472899</v>
      </c>
      <c r="K12" s="38">
        <v>1.452099756</v>
      </c>
      <c r="L12" s="38">
        <v>1.455423011</v>
      </c>
      <c r="M12" s="38">
        <v>2.242488613</v>
      </c>
      <c r="N12" s="38">
        <v>2.367242261</v>
      </c>
      <c r="O12" s="38">
        <v>1.535911955</v>
      </c>
      <c r="P12" s="38">
        <v>1.831655559</v>
      </c>
      <c r="Q12" s="38">
        <v>1.645895226</v>
      </c>
      <c r="R12" s="38">
        <v>1.955417071</v>
      </c>
      <c r="S12" s="38">
        <v>1.319380917</v>
      </c>
      <c r="T12" s="38">
        <v>1.153965535</v>
      </c>
      <c r="U12" s="38">
        <v>1.273111031</v>
      </c>
      <c r="V12" s="38">
        <v>1.807411011</v>
      </c>
      <c r="W12" s="38">
        <v>1.049860387</v>
      </c>
      <c r="X12" s="38">
        <v>1.294019137</v>
      </c>
      <c r="Y12" s="38">
        <v>1.460545884</v>
      </c>
      <c r="Z12" s="38">
        <v>1.575783087</v>
      </c>
      <c r="AA12" s="38">
        <v>2.27413406</v>
      </c>
      <c r="AB12" s="38">
        <v>1.881687066</v>
      </c>
      <c r="AC12" s="38">
        <v>1.103232909</v>
      </c>
      <c r="AD12" s="38">
        <v>1.177984682</v>
      </c>
      <c r="AE12" s="38">
        <v>1.228276243</v>
      </c>
      <c r="AF12" s="38">
        <v>1.201500716</v>
      </c>
      <c r="AG12" s="38">
        <v>1.519211237</v>
      </c>
      <c r="AH12" s="38">
        <v>1.540129579</v>
      </c>
      <c r="AI12" s="38">
        <v>0.815008894</v>
      </c>
      <c r="AJ12" s="38">
        <v>1.203211199</v>
      </c>
      <c r="AK12" s="38">
        <v>1.225528159</v>
      </c>
      <c r="AL12" s="38">
        <v>1.61816341</v>
      </c>
    </row>
    <row r="13">
      <c r="A13" s="37">
        <v>2026.0</v>
      </c>
      <c r="B13" s="38">
        <v>1.49170952</v>
      </c>
      <c r="C13" s="38">
        <v>1.5490644</v>
      </c>
      <c r="D13" s="38">
        <v>1.301653381</v>
      </c>
      <c r="E13" s="38">
        <v>1.006663126</v>
      </c>
      <c r="F13" s="38">
        <v>1.491320639</v>
      </c>
      <c r="G13" s="38">
        <v>1.76547916</v>
      </c>
      <c r="H13" s="38">
        <v>1.912184295</v>
      </c>
      <c r="I13" s="38">
        <v>1.677154876</v>
      </c>
      <c r="J13" s="38">
        <v>1.306713457</v>
      </c>
      <c r="K13" s="38">
        <v>1.536767847</v>
      </c>
      <c r="L13" s="38">
        <v>1.452593086</v>
      </c>
      <c r="M13" s="38">
        <v>2.410116537</v>
      </c>
      <c r="N13" s="38">
        <v>2.45459009</v>
      </c>
      <c r="O13" s="38">
        <v>1.52928462</v>
      </c>
      <c r="P13" s="38">
        <v>1.957839741</v>
      </c>
      <c r="Q13" s="38">
        <v>1.632872093</v>
      </c>
      <c r="R13" s="38">
        <v>1.99260733</v>
      </c>
      <c r="S13" s="38">
        <v>1.424979933</v>
      </c>
      <c r="T13" s="38">
        <v>1.152117552</v>
      </c>
      <c r="U13" s="38">
        <v>1.174644874</v>
      </c>
      <c r="V13" s="38">
        <v>1.947336786</v>
      </c>
      <c r="W13" s="38">
        <v>1.226563504</v>
      </c>
      <c r="X13" s="38">
        <v>1.414351551</v>
      </c>
      <c r="Y13" s="38">
        <v>1.522519101</v>
      </c>
      <c r="Z13" s="38">
        <v>1.619541895</v>
      </c>
      <c r="AA13" s="38">
        <v>2.290173728</v>
      </c>
      <c r="AB13" s="38">
        <v>1.695285495</v>
      </c>
      <c r="AC13" s="38">
        <v>1.451393472</v>
      </c>
      <c r="AD13" s="38">
        <v>1.180382818</v>
      </c>
      <c r="AE13" s="38">
        <v>1.249384055</v>
      </c>
      <c r="AF13" s="38">
        <v>1.274872748</v>
      </c>
      <c r="AG13" s="38">
        <v>1.369423828</v>
      </c>
      <c r="AH13" s="38">
        <v>1.718634229</v>
      </c>
      <c r="AI13" s="38">
        <v>0.898406187</v>
      </c>
      <c r="AJ13" s="38">
        <v>0.895200005</v>
      </c>
      <c r="AK13" s="38">
        <v>1.419305145</v>
      </c>
      <c r="AL13" s="38">
        <v>1.725875828</v>
      </c>
    </row>
    <row r="14">
      <c r="A14" s="37">
        <v>2027.0</v>
      </c>
      <c r="B14" s="38">
        <v>1.718997128</v>
      </c>
      <c r="C14" s="38">
        <v>1.456834639</v>
      </c>
      <c r="D14" s="38">
        <v>1.375009327</v>
      </c>
      <c r="E14" s="38">
        <v>1.216689072</v>
      </c>
      <c r="F14" s="38">
        <v>1.530430292</v>
      </c>
      <c r="G14" s="38">
        <v>1.817502212</v>
      </c>
      <c r="H14" s="38">
        <v>1.791043301</v>
      </c>
      <c r="I14" s="38">
        <v>1.585362589</v>
      </c>
      <c r="J14" s="38">
        <v>1.531233326</v>
      </c>
      <c r="K14" s="38">
        <v>1.492564973</v>
      </c>
      <c r="L14" s="38">
        <v>1.372623822</v>
      </c>
      <c r="M14" s="38">
        <v>2.566983043</v>
      </c>
      <c r="N14" s="38">
        <v>2.389928824</v>
      </c>
      <c r="O14" s="38">
        <v>1.586020621</v>
      </c>
      <c r="P14" s="38">
        <v>2.116436288</v>
      </c>
      <c r="Q14" s="38">
        <v>1.809787912</v>
      </c>
      <c r="R14" s="38">
        <v>1.894005126</v>
      </c>
      <c r="S14" s="38">
        <v>1.515303061</v>
      </c>
      <c r="T14" s="38">
        <v>1.037056781</v>
      </c>
      <c r="U14" s="38">
        <v>0.938817388</v>
      </c>
      <c r="V14" s="38">
        <v>1.748718305</v>
      </c>
      <c r="W14" s="38">
        <v>1.145203715</v>
      </c>
      <c r="X14" s="38">
        <v>1.397694046</v>
      </c>
      <c r="Y14" s="38">
        <v>1.572546618</v>
      </c>
      <c r="Z14" s="38">
        <v>1.722119038</v>
      </c>
      <c r="AA14" s="38">
        <v>2.192101288</v>
      </c>
      <c r="AB14" s="38">
        <v>1.566197926</v>
      </c>
      <c r="AC14" s="38">
        <v>1.406945792</v>
      </c>
      <c r="AD14" s="38">
        <v>1.065133961</v>
      </c>
      <c r="AE14" s="38">
        <v>1.289938108</v>
      </c>
      <c r="AF14" s="38">
        <v>1.435745178</v>
      </c>
      <c r="AG14" s="38">
        <v>1.654305601</v>
      </c>
      <c r="AH14" s="38">
        <v>1.78047412</v>
      </c>
      <c r="AI14" s="38">
        <v>1.054179423</v>
      </c>
      <c r="AJ14" s="38">
        <v>0.777387309</v>
      </c>
      <c r="AK14" s="38">
        <v>1.622916158</v>
      </c>
      <c r="AL14" s="38">
        <v>1.930037206</v>
      </c>
    </row>
    <row r="15">
      <c r="A15" s="37">
        <v>2028.0</v>
      </c>
      <c r="B15" s="38">
        <v>1.67910745</v>
      </c>
      <c r="C15" s="38">
        <v>1.491775379</v>
      </c>
      <c r="D15" s="38">
        <v>1.452717472</v>
      </c>
      <c r="E15" s="38">
        <v>1.018984706</v>
      </c>
      <c r="F15" s="38">
        <v>1.626321436</v>
      </c>
      <c r="G15" s="38">
        <v>1.820942196</v>
      </c>
      <c r="H15" s="38">
        <v>1.855930966</v>
      </c>
      <c r="I15" s="38">
        <v>1.718177953</v>
      </c>
      <c r="J15" s="38">
        <v>1.669744964</v>
      </c>
      <c r="K15" s="38">
        <v>1.361477124</v>
      </c>
      <c r="L15" s="38">
        <v>1.336047451</v>
      </c>
      <c r="M15" s="38">
        <v>2.226966052</v>
      </c>
      <c r="N15" s="38">
        <v>2.323678533</v>
      </c>
      <c r="O15" s="38">
        <v>1.781935303</v>
      </c>
      <c r="P15" s="38">
        <v>2.260734841</v>
      </c>
      <c r="Q15" s="38">
        <v>1.887705431</v>
      </c>
      <c r="R15" s="38">
        <v>1.917285334</v>
      </c>
      <c r="S15" s="38">
        <v>1.383792583</v>
      </c>
      <c r="T15" s="38">
        <v>1.270262641</v>
      </c>
      <c r="U15" s="38">
        <v>1.106270755</v>
      </c>
      <c r="V15" s="38">
        <v>1.963754386</v>
      </c>
      <c r="W15" s="38">
        <v>1.316358229</v>
      </c>
      <c r="X15" s="38">
        <v>1.431344814</v>
      </c>
      <c r="Y15" s="38">
        <v>1.566109723</v>
      </c>
      <c r="Z15" s="38">
        <v>1.746520619</v>
      </c>
      <c r="AA15" s="38">
        <v>2.307213744</v>
      </c>
      <c r="AB15" s="38">
        <v>1.701238168</v>
      </c>
      <c r="AC15" s="38">
        <v>1.18587137</v>
      </c>
      <c r="AD15" s="38">
        <v>1.144916272</v>
      </c>
      <c r="AE15" s="38">
        <v>1.239669972</v>
      </c>
      <c r="AF15" s="38">
        <v>1.5965014</v>
      </c>
      <c r="AG15" s="38">
        <v>1.697178702</v>
      </c>
      <c r="AH15" s="38">
        <v>1.669760043</v>
      </c>
      <c r="AI15" s="38">
        <v>1.215115749</v>
      </c>
      <c r="AJ15" s="38">
        <v>0.912623033</v>
      </c>
      <c r="AK15" s="38">
        <v>1.54426651</v>
      </c>
      <c r="AL15" s="38">
        <v>1.858405419</v>
      </c>
    </row>
    <row r="16">
      <c r="A16" s="37">
        <v>2029.0</v>
      </c>
      <c r="B16" s="38">
        <v>1.529169672</v>
      </c>
      <c r="C16" s="38">
        <v>1.679550149</v>
      </c>
      <c r="D16" s="38">
        <v>1.384465441</v>
      </c>
      <c r="E16" s="38">
        <v>1.194486173</v>
      </c>
      <c r="F16" s="38">
        <v>1.75471753</v>
      </c>
      <c r="G16" s="38">
        <v>1.612659533</v>
      </c>
      <c r="H16" s="38">
        <v>1.887087177</v>
      </c>
      <c r="I16" s="38">
        <v>1.883841153</v>
      </c>
      <c r="J16" s="38">
        <v>1.548042184</v>
      </c>
      <c r="K16" s="38">
        <v>1.37342227</v>
      </c>
      <c r="L16" s="38">
        <v>1.310105527</v>
      </c>
      <c r="M16" s="38">
        <v>2.292022327</v>
      </c>
      <c r="N16" s="38">
        <v>2.571251284</v>
      </c>
      <c r="O16" s="38">
        <v>1.727105706</v>
      </c>
      <c r="P16" s="38">
        <v>2.023866322</v>
      </c>
      <c r="Q16" s="38">
        <v>1.506893205</v>
      </c>
      <c r="R16" s="38">
        <v>1.80623915</v>
      </c>
      <c r="S16" s="38">
        <v>1.503834016</v>
      </c>
      <c r="T16" s="38">
        <v>1.338532375</v>
      </c>
      <c r="U16" s="38">
        <v>1.445603318</v>
      </c>
      <c r="V16" s="38">
        <v>2.113472612</v>
      </c>
      <c r="W16" s="38">
        <v>1.468852982</v>
      </c>
      <c r="X16" s="38">
        <v>1.526243901</v>
      </c>
      <c r="Y16" s="38">
        <v>1.522286261</v>
      </c>
      <c r="Z16" s="38">
        <v>1.840039517</v>
      </c>
      <c r="AA16" s="38">
        <v>2.281171869</v>
      </c>
      <c r="AB16" s="38">
        <v>1.919792198</v>
      </c>
      <c r="AC16" s="38">
        <v>1.234258013</v>
      </c>
      <c r="AD16" s="38">
        <v>1.451255871</v>
      </c>
      <c r="AE16" s="38">
        <v>1.388894071</v>
      </c>
      <c r="AF16" s="38">
        <v>1.241190063</v>
      </c>
      <c r="AG16" s="38">
        <v>1.531181465</v>
      </c>
      <c r="AH16" s="38">
        <v>1.706170833</v>
      </c>
      <c r="AI16" s="38">
        <v>1.109216926</v>
      </c>
      <c r="AJ16" s="38">
        <v>1.001984239</v>
      </c>
      <c r="AK16" s="38">
        <v>1.513528873</v>
      </c>
      <c r="AL16" s="38">
        <v>1.830105101</v>
      </c>
    </row>
    <row r="17">
      <c r="A17" s="37">
        <v>2030.0</v>
      </c>
      <c r="B17" s="38">
        <v>1.623076242</v>
      </c>
      <c r="C17" s="38">
        <v>1.777103696</v>
      </c>
      <c r="D17" s="38">
        <v>1.425645207</v>
      </c>
      <c r="E17" s="38">
        <v>1.259061626</v>
      </c>
      <c r="F17" s="38">
        <v>1.641629595</v>
      </c>
      <c r="G17" s="38">
        <v>1.676007374</v>
      </c>
      <c r="H17" s="38">
        <v>2.060845071</v>
      </c>
      <c r="I17" s="38">
        <v>1.908807678</v>
      </c>
      <c r="J17" s="38">
        <v>1.480651666</v>
      </c>
      <c r="K17" s="38">
        <v>1.393621721</v>
      </c>
      <c r="L17" s="38">
        <v>1.637351609</v>
      </c>
      <c r="M17" s="38">
        <v>2.340851458</v>
      </c>
      <c r="N17" s="38">
        <v>2.616355331</v>
      </c>
      <c r="O17" s="38">
        <v>1.699035689</v>
      </c>
      <c r="P17" s="38">
        <v>2.055890887</v>
      </c>
      <c r="Q17" s="38">
        <v>1.737435997</v>
      </c>
      <c r="R17" s="38">
        <v>1.846347944</v>
      </c>
      <c r="S17" s="38">
        <v>1.541828611</v>
      </c>
      <c r="T17" s="38">
        <v>1.061124857</v>
      </c>
      <c r="U17" s="38">
        <v>1.44554567</v>
      </c>
      <c r="V17" s="38">
        <v>1.950238585</v>
      </c>
      <c r="W17" s="38">
        <v>1.353079496</v>
      </c>
      <c r="X17" s="38">
        <v>1.530481015</v>
      </c>
      <c r="Y17" s="38">
        <v>1.488321278</v>
      </c>
      <c r="Z17" s="38">
        <v>2.046726014</v>
      </c>
      <c r="AA17" s="38">
        <v>2.328148421</v>
      </c>
      <c r="AB17" s="38">
        <v>2.047629455</v>
      </c>
      <c r="AC17" s="38">
        <v>1.410697281</v>
      </c>
      <c r="AD17" s="38">
        <v>1.391776468</v>
      </c>
      <c r="AE17" s="38">
        <v>1.505961164</v>
      </c>
      <c r="AF17" s="38">
        <v>1.404254879</v>
      </c>
      <c r="AG17" s="38">
        <v>1.619757403</v>
      </c>
      <c r="AH17" s="38">
        <v>1.775727278</v>
      </c>
      <c r="AI17" s="38">
        <v>1.291081756</v>
      </c>
      <c r="AJ17" s="38">
        <v>1.147847868</v>
      </c>
      <c r="AK17" s="38">
        <v>1.581088087</v>
      </c>
      <c r="AL17" s="38">
        <v>2.001450144</v>
      </c>
    </row>
    <row r="18">
      <c r="A18" s="37">
        <v>2031.0</v>
      </c>
      <c r="B18" s="38">
        <v>1.82612119</v>
      </c>
      <c r="C18" s="38">
        <v>1.736992545</v>
      </c>
      <c r="D18" s="38">
        <v>1.457280427</v>
      </c>
      <c r="E18" s="38">
        <v>1.385845369</v>
      </c>
      <c r="F18" s="38">
        <v>1.749026954</v>
      </c>
      <c r="G18" s="38">
        <v>1.751929762</v>
      </c>
      <c r="H18" s="38">
        <v>2.180902764</v>
      </c>
      <c r="I18" s="38">
        <v>1.880181373</v>
      </c>
      <c r="J18" s="38">
        <v>1.655963048</v>
      </c>
      <c r="K18" s="38">
        <v>1.50145984</v>
      </c>
      <c r="L18" s="38">
        <v>1.675448538</v>
      </c>
      <c r="M18" s="38">
        <v>2.353624585</v>
      </c>
      <c r="N18" s="38">
        <v>2.606906241</v>
      </c>
      <c r="O18" s="38">
        <v>1.792094304</v>
      </c>
      <c r="P18" s="38">
        <v>2.117245337</v>
      </c>
      <c r="Q18" s="38">
        <v>2.024379256</v>
      </c>
      <c r="R18" s="38">
        <v>1.978743858</v>
      </c>
      <c r="S18" s="38">
        <v>1.539938416</v>
      </c>
      <c r="T18" s="38">
        <v>1.268776545</v>
      </c>
      <c r="U18" s="38">
        <v>1.222424162</v>
      </c>
      <c r="V18" s="38">
        <v>1.983580109</v>
      </c>
      <c r="W18" s="38">
        <v>1.328875331</v>
      </c>
      <c r="X18" s="38">
        <v>1.507036871</v>
      </c>
      <c r="Y18" s="38">
        <v>1.540152892</v>
      </c>
      <c r="Z18" s="38">
        <v>2.087584502</v>
      </c>
      <c r="AA18" s="38">
        <v>2.471556337</v>
      </c>
      <c r="AB18" s="38">
        <v>2.028115506</v>
      </c>
      <c r="AC18" s="38">
        <v>1.697305161</v>
      </c>
      <c r="AD18" s="38">
        <v>0.979283389</v>
      </c>
      <c r="AE18" s="38">
        <v>1.631416409</v>
      </c>
      <c r="AF18" s="38">
        <v>1.565738352</v>
      </c>
      <c r="AG18" s="38">
        <v>1.726817355</v>
      </c>
      <c r="AH18" s="38">
        <v>1.770810774</v>
      </c>
      <c r="AI18" s="38">
        <v>1.27619071</v>
      </c>
      <c r="AJ18" s="38">
        <v>1.417408261</v>
      </c>
      <c r="AK18" s="38">
        <v>1.593852599</v>
      </c>
      <c r="AL18" s="38">
        <v>2.045757106</v>
      </c>
    </row>
    <row r="19">
      <c r="A19" s="37">
        <v>2032.0</v>
      </c>
      <c r="B19" s="38">
        <v>1.5491644</v>
      </c>
      <c r="C19" s="38">
        <v>1.664770936</v>
      </c>
      <c r="D19" s="38">
        <v>1.54504746</v>
      </c>
      <c r="E19" s="38">
        <v>1.264583111</v>
      </c>
      <c r="F19" s="38">
        <v>1.975096975</v>
      </c>
      <c r="G19" s="38">
        <v>1.811084444</v>
      </c>
      <c r="H19" s="38">
        <v>2.122354851</v>
      </c>
      <c r="I19" s="38">
        <v>1.759967857</v>
      </c>
      <c r="J19" s="38">
        <v>1.817239255</v>
      </c>
      <c r="K19" s="38">
        <v>1.778361623</v>
      </c>
      <c r="L19" s="38">
        <v>1.550043168</v>
      </c>
      <c r="M19" s="38">
        <v>2.309465269</v>
      </c>
      <c r="N19" s="38">
        <v>2.577427829</v>
      </c>
      <c r="O19" s="38">
        <v>1.863450078</v>
      </c>
      <c r="P19" s="38">
        <v>2.131018246</v>
      </c>
      <c r="Q19" s="38">
        <v>1.893795614</v>
      </c>
      <c r="R19" s="38">
        <v>1.965552211</v>
      </c>
      <c r="S19" s="38">
        <v>1.626755254</v>
      </c>
      <c r="T19" s="38">
        <v>1.357211991</v>
      </c>
      <c r="U19" s="38">
        <v>1.364427727</v>
      </c>
      <c r="V19" s="38">
        <v>2.016917896</v>
      </c>
      <c r="W19" s="38">
        <v>1.407703313</v>
      </c>
      <c r="X19" s="38">
        <v>1.621493261</v>
      </c>
      <c r="Y19" s="38">
        <v>1.540347559</v>
      </c>
      <c r="Z19" s="38">
        <v>2.176815284</v>
      </c>
      <c r="AA19" s="38">
        <v>2.528767349</v>
      </c>
      <c r="AB19" s="38">
        <v>1.980915088</v>
      </c>
      <c r="AC19" s="38">
        <v>1.460285017</v>
      </c>
      <c r="AD19" s="38">
        <v>1.035554407</v>
      </c>
      <c r="AE19" s="38">
        <v>1.419395762</v>
      </c>
      <c r="AF19" s="38">
        <v>1.641465865</v>
      </c>
      <c r="AG19" s="38">
        <v>1.810141551</v>
      </c>
      <c r="AH19" s="38">
        <v>1.783179774</v>
      </c>
      <c r="AI19" s="38">
        <v>1.120472277</v>
      </c>
      <c r="AJ19" s="38">
        <v>1.101375382</v>
      </c>
      <c r="AK19" s="38">
        <v>1.888813894</v>
      </c>
      <c r="AL19" s="38">
        <v>2.131383609</v>
      </c>
    </row>
    <row r="20">
      <c r="A20" s="37">
        <v>2033.0</v>
      </c>
      <c r="B20" s="38">
        <v>1.734375202</v>
      </c>
      <c r="C20" s="38">
        <v>1.743214721</v>
      </c>
      <c r="D20" s="38">
        <v>1.533129005</v>
      </c>
      <c r="E20" s="38">
        <v>1.256831024</v>
      </c>
      <c r="F20" s="38">
        <v>1.695051763</v>
      </c>
      <c r="G20" s="38">
        <v>1.895295321</v>
      </c>
      <c r="H20" s="38">
        <v>2.173707993</v>
      </c>
      <c r="I20" s="38">
        <v>1.770004322</v>
      </c>
      <c r="J20" s="38">
        <v>1.634878471</v>
      </c>
      <c r="K20" s="38">
        <v>1.681668657</v>
      </c>
      <c r="L20" s="38">
        <v>1.606244954</v>
      </c>
      <c r="M20" s="38">
        <v>2.404773004</v>
      </c>
      <c r="N20" s="38">
        <v>2.574617979</v>
      </c>
      <c r="O20" s="38">
        <v>1.769671628</v>
      </c>
      <c r="P20" s="38">
        <v>2.17863393</v>
      </c>
      <c r="Q20" s="38">
        <v>1.782581151</v>
      </c>
      <c r="R20" s="38">
        <v>2.111968298</v>
      </c>
      <c r="S20" s="38">
        <v>1.544950167</v>
      </c>
      <c r="T20" s="38">
        <v>1.31689337</v>
      </c>
      <c r="U20" s="38">
        <v>1.576037861</v>
      </c>
      <c r="V20" s="38">
        <v>2.004181397</v>
      </c>
      <c r="W20" s="38">
        <v>1.600826593</v>
      </c>
      <c r="X20" s="38">
        <v>1.645908732</v>
      </c>
      <c r="Y20" s="38">
        <v>1.593964885</v>
      </c>
      <c r="Z20" s="38">
        <v>2.116275828</v>
      </c>
      <c r="AA20" s="38">
        <v>2.538787849</v>
      </c>
      <c r="AB20" s="38">
        <v>1.982721549</v>
      </c>
      <c r="AC20" s="38">
        <v>1.302855908</v>
      </c>
      <c r="AD20" s="38">
        <v>1.052859266</v>
      </c>
      <c r="AE20" s="38">
        <v>1.380606605</v>
      </c>
      <c r="AF20" s="38">
        <v>1.511542954</v>
      </c>
      <c r="AG20" s="38">
        <v>1.643291547</v>
      </c>
      <c r="AH20" s="38">
        <v>1.886374123</v>
      </c>
      <c r="AI20" s="38">
        <v>1.383152361</v>
      </c>
      <c r="AJ20" s="38">
        <v>1.184462497</v>
      </c>
      <c r="AK20" s="38">
        <v>2.147277018</v>
      </c>
      <c r="AL20" s="38">
        <v>2.264608286</v>
      </c>
    </row>
    <row r="21">
      <c r="A21" s="37">
        <v>2034.0</v>
      </c>
      <c r="B21" s="38">
        <v>1.765788253</v>
      </c>
      <c r="C21" s="38">
        <v>1.772682555</v>
      </c>
      <c r="D21" s="38">
        <v>1.608233812</v>
      </c>
      <c r="E21" s="38">
        <v>1.363545532</v>
      </c>
      <c r="F21" s="38">
        <v>1.910332659</v>
      </c>
      <c r="G21" s="38">
        <v>2.012605165</v>
      </c>
      <c r="H21" s="38">
        <v>2.128938597</v>
      </c>
      <c r="I21" s="38">
        <v>1.831565518</v>
      </c>
      <c r="J21" s="38">
        <v>1.550921509</v>
      </c>
      <c r="K21" s="38">
        <v>1.657173256</v>
      </c>
      <c r="L21" s="38">
        <v>1.527594312</v>
      </c>
      <c r="M21" s="38">
        <v>2.508982445</v>
      </c>
      <c r="N21" s="38">
        <v>2.765737072</v>
      </c>
      <c r="O21" s="38">
        <v>1.803489208</v>
      </c>
      <c r="P21" s="38">
        <v>2.243290743</v>
      </c>
      <c r="Q21" s="38">
        <v>2.077369396</v>
      </c>
      <c r="R21" s="38">
        <v>2.109209889</v>
      </c>
      <c r="S21" s="38">
        <v>1.67484208</v>
      </c>
      <c r="T21" s="38">
        <v>1.201203122</v>
      </c>
      <c r="U21" s="38">
        <v>1.443308815</v>
      </c>
      <c r="V21" s="38">
        <v>2.218433118</v>
      </c>
      <c r="W21" s="38">
        <v>1.426075346</v>
      </c>
      <c r="X21" s="38">
        <v>1.639987742</v>
      </c>
      <c r="Y21" s="38">
        <v>1.524710383</v>
      </c>
      <c r="Z21" s="38">
        <v>1.982813324</v>
      </c>
      <c r="AA21" s="38">
        <v>2.549159735</v>
      </c>
      <c r="AB21" s="38">
        <v>2.096543006</v>
      </c>
      <c r="AC21" s="38">
        <v>1.30010307</v>
      </c>
      <c r="AD21" s="38">
        <v>1.106066188</v>
      </c>
      <c r="AE21" s="38">
        <v>1.499049287</v>
      </c>
      <c r="AF21" s="38">
        <v>1.507753459</v>
      </c>
      <c r="AG21" s="38">
        <v>1.689369012</v>
      </c>
      <c r="AH21" s="38">
        <v>2.003905219</v>
      </c>
      <c r="AI21" s="38">
        <v>1.320532308</v>
      </c>
      <c r="AJ21" s="38">
        <v>1.361240409</v>
      </c>
      <c r="AK21" s="38">
        <v>2.192215668</v>
      </c>
      <c r="AL21" s="38">
        <v>2.334469283</v>
      </c>
    </row>
    <row r="22">
      <c r="A22" s="37">
        <v>2035.0</v>
      </c>
      <c r="B22" s="38">
        <v>1.831065066</v>
      </c>
      <c r="C22" s="38">
        <v>1.815155929</v>
      </c>
      <c r="D22" s="38">
        <v>1.519527639</v>
      </c>
      <c r="E22" s="38">
        <v>1.403115036</v>
      </c>
      <c r="F22" s="38">
        <v>2.139962377</v>
      </c>
      <c r="G22" s="38">
        <v>2.08570092</v>
      </c>
      <c r="H22" s="38">
        <v>2.152956836</v>
      </c>
      <c r="I22" s="38">
        <v>1.954413209</v>
      </c>
      <c r="J22" s="38">
        <v>1.788349305</v>
      </c>
      <c r="K22" s="38">
        <v>1.654958529</v>
      </c>
      <c r="L22" s="38">
        <v>1.66837398</v>
      </c>
      <c r="M22" s="38">
        <v>2.549227198</v>
      </c>
      <c r="N22" s="38">
        <v>2.976760558</v>
      </c>
      <c r="O22" s="38">
        <v>1.975644192</v>
      </c>
      <c r="P22" s="38">
        <v>2.28740187</v>
      </c>
      <c r="Q22" s="38">
        <v>1.931390921</v>
      </c>
      <c r="R22" s="38">
        <v>2.184907991</v>
      </c>
      <c r="S22" s="38">
        <v>1.711972744</v>
      </c>
      <c r="T22" s="38">
        <v>1.215916533</v>
      </c>
      <c r="U22" s="38">
        <v>1.485179764</v>
      </c>
      <c r="V22" s="38">
        <v>2.425856384</v>
      </c>
      <c r="W22" s="38">
        <v>1.367387284</v>
      </c>
      <c r="X22" s="38">
        <v>1.648574979</v>
      </c>
      <c r="Y22" s="38">
        <v>1.597346008</v>
      </c>
      <c r="Z22" s="38">
        <v>2.283611114</v>
      </c>
      <c r="AA22" s="38">
        <v>2.577952169</v>
      </c>
      <c r="AB22" s="38">
        <v>2.069745146</v>
      </c>
      <c r="AC22" s="38">
        <v>1.661911843</v>
      </c>
      <c r="AD22" s="38">
        <v>1.374112226</v>
      </c>
      <c r="AE22" s="38">
        <v>1.659099247</v>
      </c>
      <c r="AF22" s="38">
        <v>1.651410217</v>
      </c>
      <c r="AG22" s="38">
        <v>1.856115416</v>
      </c>
      <c r="AH22" s="38">
        <v>2.040559756</v>
      </c>
      <c r="AI22" s="38">
        <v>1.102213415</v>
      </c>
      <c r="AJ22" s="38">
        <v>1.455541556</v>
      </c>
      <c r="AK22" s="38">
        <v>1.895753173</v>
      </c>
      <c r="AL22" s="38">
        <v>2.339205467</v>
      </c>
    </row>
    <row r="23">
      <c r="A23" s="37">
        <v>2036.0</v>
      </c>
      <c r="B23" s="38">
        <v>1.878050996</v>
      </c>
      <c r="C23" s="38">
        <v>1.824288718</v>
      </c>
      <c r="D23" s="38">
        <v>1.668120649</v>
      </c>
      <c r="E23" s="38">
        <v>1.401717747</v>
      </c>
      <c r="F23" s="38">
        <v>1.96591548</v>
      </c>
      <c r="G23" s="38">
        <v>2.240747938</v>
      </c>
      <c r="H23" s="38">
        <v>2.329082737</v>
      </c>
      <c r="I23" s="38">
        <v>2.229080012</v>
      </c>
      <c r="J23" s="38">
        <v>1.938744756</v>
      </c>
      <c r="K23" s="38">
        <v>1.727916205</v>
      </c>
      <c r="L23" s="38">
        <v>1.843668249</v>
      </c>
      <c r="M23" s="38">
        <v>2.561760958</v>
      </c>
      <c r="N23" s="38">
        <v>3.152505135</v>
      </c>
      <c r="O23" s="38">
        <v>2.119652664</v>
      </c>
      <c r="P23" s="38">
        <v>2.326695982</v>
      </c>
      <c r="Q23" s="38">
        <v>1.77202235</v>
      </c>
      <c r="R23" s="38">
        <v>2.070491101</v>
      </c>
      <c r="S23" s="38">
        <v>1.739972244</v>
      </c>
      <c r="T23" s="38">
        <v>1.482178368</v>
      </c>
      <c r="U23" s="38">
        <v>1.531123318</v>
      </c>
      <c r="V23" s="38">
        <v>2.437016522</v>
      </c>
      <c r="W23" s="38">
        <v>1.331001738</v>
      </c>
      <c r="X23" s="38">
        <v>1.659440472</v>
      </c>
      <c r="Y23" s="38">
        <v>1.852748841</v>
      </c>
      <c r="Z23" s="38">
        <v>2.143815305</v>
      </c>
      <c r="AA23" s="38">
        <v>2.621413862</v>
      </c>
      <c r="AB23" s="38">
        <v>2.307334706</v>
      </c>
      <c r="AC23" s="38">
        <v>1.675850847</v>
      </c>
      <c r="AD23" s="38">
        <v>1.444362135</v>
      </c>
      <c r="AE23" s="38">
        <v>1.615214116</v>
      </c>
      <c r="AF23" s="38">
        <v>1.671943085</v>
      </c>
      <c r="AG23" s="38">
        <v>1.946994887</v>
      </c>
      <c r="AH23" s="38">
        <v>2.199741577</v>
      </c>
      <c r="AI23" s="38">
        <v>1.154468991</v>
      </c>
      <c r="AJ23" s="38">
        <v>1.207316057</v>
      </c>
      <c r="AK23" s="38">
        <v>2.022168985</v>
      </c>
      <c r="AL23" s="38">
        <v>2.398274046</v>
      </c>
    </row>
    <row r="24">
      <c r="A24" s="37">
        <v>2037.0</v>
      </c>
      <c r="B24" s="38">
        <v>2.096084219</v>
      </c>
      <c r="C24" s="38">
        <v>1.906212499</v>
      </c>
      <c r="D24" s="38">
        <v>1.747301817</v>
      </c>
      <c r="E24" s="38">
        <v>1.526024225</v>
      </c>
      <c r="F24" s="38">
        <v>2.119141769</v>
      </c>
      <c r="G24" s="38">
        <v>2.306358073</v>
      </c>
      <c r="H24" s="38">
        <v>2.325175702</v>
      </c>
      <c r="I24" s="38">
        <v>2.358045141</v>
      </c>
      <c r="J24" s="38">
        <v>1.945681202</v>
      </c>
      <c r="K24" s="38">
        <v>1.693158088</v>
      </c>
      <c r="L24" s="38">
        <v>1.662760818</v>
      </c>
      <c r="M24" s="38">
        <v>2.729963932</v>
      </c>
      <c r="N24" s="38">
        <v>3.13693784</v>
      </c>
      <c r="O24" s="38">
        <v>1.959893472</v>
      </c>
      <c r="P24" s="38">
        <v>2.416903117</v>
      </c>
      <c r="Q24" s="38">
        <v>2.100454501</v>
      </c>
      <c r="R24" s="38">
        <v>2.188896146</v>
      </c>
      <c r="S24" s="38">
        <v>1.702263811</v>
      </c>
      <c r="T24" s="38">
        <v>1.487440987</v>
      </c>
      <c r="U24" s="38">
        <v>1.719282316</v>
      </c>
      <c r="V24" s="38">
        <v>2.422154442</v>
      </c>
      <c r="W24" s="38">
        <v>1.595245133</v>
      </c>
      <c r="X24" s="38">
        <v>1.618531358</v>
      </c>
      <c r="Y24" s="38">
        <v>1.85522671</v>
      </c>
      <c r="Z24" s="38">
        <v>2.124833526</v>
      </c>
      <c r="AA24" s="38">
        <v>2.824656601</v>
      </c>
      <c r="AB24" s="38">
        <v>2.447685196</v>
      </c>
      <c r="AC24" s="38">
        <v>1.485325491</v>
      </c>
      <c r="AD24" s="38">
        <v>1.325164053</v>
      </c>
      <c r="AE24" s="38">
        <v>1.557622192</v>
      </c>
      <c r="AF24" s="38">
        <v>1.616704922</v>
      </c>
      <c r="AG24" s="38">
        <v>2.05056227</v>
      </c>
      <c r="AH24" s="38">
        <v>2.131697112</v>
      </c>
      <c r="AI24" s="38">
        <v>1.397440745</v>
      </c>
      <c r="AJ24" s="38">
        <v>1.201910313</v>
      </c>
      <c r="AK24" s="38">
        <v>2.149937856</v>
      </c>
      <c r="AL24" s="38">
        <v>2.423810903</v>
      </c>
    </row>
    <row r="25">
      <c r="A25" s="37">
        <v>2038.0</v>
      </c>
      <c r="B25" s="38">
        <v>1.971179949</v>
      </c>
      <c r="C25" s="38">
        <v>1.986673636</v>
      </c>
      <c r="D25" s="38">
        <v>1.842976771</v>
      </c>
      <c r="E25" s="38">
        <v>1.303871475</v>
      </c>
      <c r="F25" s="38">
        <v>2.306915447</v>
      </c>
      <c r="G25" s="38">
        <v>2.155858342</v>
      </c>
      <c r="H25" s="38">
        <v>2.291692139</v>
      </c>
      <c r="I25" s="38">
        <v>2.359970455</v>
      </c>
      <c r="J25" s="38">
        <v>1.963163111</v>
      </c>
      <c r="K25" s="38">
        <v>1.74448397</v>
      </c>
      <c r="L25" s="38">
        <v>1.748033591</v>
      </c>
      <c r="M25" s="38">
        <v>2.846597658</v>
      </c>
      <c r="N25" s="38">
        <v>3.041166145</v>
      </c>
      <c r="O25" s="38">
        <v>1.999540031</v>
      </c>
      <c r="P25" s="38">
        <v>2.540804973</v>
      </c>
      <c r="Q25" s="38">
        <v>2.079502087</v>
      </c>
      <c r="R25" s="38">
        <v>2.187048325</v>
      </c>
      <c r="S25" s="38">
        <v>1.890092797</v>
      </c>
      <c r="T25" s="38">
        <v>1.450851814</v>
      </c>
      <c r="U25" s="38">
        <v>1.727668522</v>
      </c>
      <c r="V25" s="38">
        <v>2.432585946</v>
      </c>
      <c r="W25" s="38">
        <v>1.527027893</v>
      </c>
      <c r="X25" s="38">
        <v>1.710039541</v>
      </c>
      <c r="Y25" s="38">
        <v>1.926621336</v>
      </c>
      <c r="Z25" s="38">
        <v>2.242835611</v>
      </c>
      <c r="AA25" s="38">
        <v>2.739545355</v>
      </c>
      <c r="AB25" s="38">
        <v>2.48505524</v>
      </c>
      <c r="AC25" s="38">
        <v>1.451963266</v>
      </c>
      <c r="AD25" s="38">
        <v>1.233713512</v>
      </c>
      <c r="AE25" s="38">
        <v>1.739145599</v>
      </c>
      <c r="AF25" s="38">
        <v>1.518483784</v>
      </c>
      <c r="AG25" s="38">
        <v>2.098842947</v>
      </c>
      <c r="AH25" s="38">
        <v>2.247578491</v>
      </c>
      <c r="AI25" s="38">
        <v>1.446151775</v>
      </c>
      <c r="AJ25" s="38">
        <v>1.312538132</v>
      </c>
      <c r="AK25" s="38">
        <v>2.186942421</v>
      </c>
      <c r="AL25" s="38">
        <v>2.46164572</v>
      </c>
    </row>
    <row r="26">
      <c r="A26" s="37">
        <v>2039.0</v>
      </c>
      <c r="B26" s="38">
        <v>1.888079721</v>
      </c>
      <c r="C26" s="38">
        <v>2.249447374</v>
      </c>
      <c r="D26" s="38">
        <v>1.851360588</v>
      </c>
      <c r="E26" s="38">
        <v>1.124553248</v>
      </c>
      <c r="F26" s="38">
        <v>2.336625379</v>
      </c>
      <c r="G26" s="38">
        <v>2.107611514</v>
      </c>
      <c r="H26" s="38">
        <v>2.512858568</v>
      </c>
      <c r="I26" s="38">
        <v>2.326882144</v>
      </c>
      <c r="J26" s="38">
        <v>2.097921568</v>
      </c>
      <c r="K26" s="38">
        <v>1.836290867</v>
      </c>
      <c r="L26" s="38">
        <v>1.869009851</v>
      </c>
      <c r="M26" s="38">
        <v>2.9021984</v>
      </c>
      <c r="N26" s="38">
        <v>3.059290711</v>
      </c>
      <c r="O26" s="38">
        <v>2.267214425</v>
      </c>
      <c r="P26" s="38">
        <v>2.242989601</v>
      </c>
      <c r="Q26" s="38">
        <v>1.826707475</v>
      </c>
      <c r="R26" s="38">
        <v>2.365405472</v>
      </c>
      <c r="S26" s="38">
        <v>1.957716105</v>
      </c>
      <c r="T26" s="38">
        <v>1.510490675</v>
      </c>
      <c r="U26" s="38">
        <v>1.616685313</v>
      </c>
      <c r="V26" s="38">
        <v>2.608925959</v>
      </c>
      <c r="W26" s="38">
        <v>1.418664066</v>
      </c>
      <c r="X26" s="38">
        <v>1.733968747</v>
      </c>
      <c r="Y26" s="38">
        <v>1.818424064</v>
      </c>
      <c r="Z26" s="38">
        <v>2.230985854</v>
      </c>
      <c r="AA26" s="38">
        <v>2.829331613</v>
      </c>
      <c r="AB26" s="38">
        <v>2.357178061</v>
      </c>
      <c r="AC26" s="38">
        <v>1.67205838</v>
      </c>
      <c r="AD26" s="38">
        <v>1.357444144</v>
      </c>
      <c r="AE26" s="38">
        <v>1.616879253</v>
      </c>
      <c r="AF26" s="38">
        <v>1.742770652</v>
      </c>
      <c r="AG26" s="38">
        <v>2.031216969</v>
      </c>
      <c r="AH26" s="38">
        <v>2.443278711</v>
      </c>
      <c r="AI26" s="38">
        <v>1.16420337</v>
      </c>
      <c r="AJ26" s="38">
        <v>1.460797235</v>
      </c>
      <c r="AK26" s="38">
        <v>2.268482441</v>
      </c>
      <c r="AL26" s="38">
        <v>2.575760056</v>
      </c>
    </row>
    <row r="27">
      <c r="A27" s="37">
        <v>2040.0</v>
      </c>
      <c r="B27" s="38">
        <v>2.054559684</v>
      </c>
      <c r="C27" s="38">
        <v>2.13359705</v>
      </c>
      <c r="D27" s="38">
        <v>1.893047469</v>
      </c>
      <c r="E27" s="38">
        <v>1.261153682</v>
      </c>
      <c r="F27" s="38">
        <v>2.331402646</v>
      </c>
      <c r="G27" s="38">
        <v>2.260917632</v>
      </c>
      <c r="H27" s="38">
        <v>2.476569562</v>
      </c>
      <c r="I27" s="38">
        <v>2.430256869</v>
      </c>
      <c r="J27" s="38">
        <v>2.183712274</v>
      </c>
      <c r="K27" s="38">
        <v>1.957218813</v>
      </c>
      <c r="L27" s="38">
        <v>1.892160143</v>
      </c>
      <c r="M27" s="38">
        <v>2.90408586</v>
      </c>
      <c r="N27" s="38">
        <v>3.220521203</v>
      </c>
      <c r="O27" s="38">
        <v>2.396126197</v>
      </c>
      <c r="P27" s="38">
        <v>2.400066519</v>
      </c>
      <c r="Q27" s="38">
        <v>2.031899962</v>
      </c>
      <c r="R27" s="38">
        <v>2.498776931</v>
      </c>
      <c r="S27" s="38">
        <v>1.797392416</v>
      </c>
      <c r="T27" s="38">
        <v>1.604052518</v>
      </c>
      <c r="U27" s="38">
        <v>1.755653359</v>
      </c>
      <c r="V27" s="38">
        <v>2.735019788</v>
      </c>
      <c r="W27" s="38">
        <v>1.643309406</v>
      </c>
      <c r="X27" s="38">
        <v>1.828988462</v>
      </c>
      <c r="Y27" s="38">
        <v>1.85105762</v>
      </c>
      <c r="Z27" s="38">
        <v>2.605849158</v>
      </c>
      <c r="AA27" s="38">
        <v>2.854819599</v>
      </c>
      <c r="AB27" s="38">
        <v>2.268213083</v>
      </c>
      <c r="AC27" s="38">
        <v>1.85530682</v>
      </c>
      <c r="AD27" s="38">
        <v>1.651416686</v>
      </c>
      <c r="AE27" s="38">
        <v>1.640952866</v>
      </c>
      <c r="AF27" s="38">
        <v>2.007849415</v>
      </c>
      <c r="AG27" s="38">
        <v>2.162003761</v>
      </c>
      <c r="AH27" s="38">
        <v>2.445806494</v>
      </c>
      <c r="AI27" s="38">
        <v>1.089749811</v>
      </c>
      <c r="AJ27" s="38">
        <v>1.678444273</v>
      </c>
      <c r="AK27" s="38">
        <v>2.445714799</v>
      </c>
      <c r="AL27" s="38">
        <v>2.771835074</v>
      </c>
    </row>
    <row r="28">
      <c r="A28" s="37">
        <v>2041.0</v>
      </c>
      <c r="B28" s="38">
        <v>2.163680897</v>
      </c>
      <c r="C28" s="38">
        <v>2.018077299</v>
      </c>
      <c r="D28" s="38">
        <v>1.979948852</v>
      </c>
      <c r="E28" s="38">
        <v>1.237540871</v>
      </c>
      <c r="F28" s="38">
        <v>2.438382649</v>
      </c>
      <c r="G28" s="38">
        <v>2.473845895</v>
      </c>
      <c r="H28" s="38">
        <v>2.411822185</v>
      </c>
      <c r="I28" s="38">
        <v>2.567783186</v>
      </c>
      <c r="J28" s="38">
        <v>1.913204861</v>
      </c>
      <c r="K28" s="38">
        <v>1.659565516</v>
      </c>
      <c r="L28" s="38">
        <v>1.767672988</v>
      </c>
      <c r="M28" s="38">
        <v>2.950061988</v>
      </c>
      <c r="N28" s="38">
        <v>3.221568153</v>
      </c>
      <c r="O28" s="38">
        <v>2.582958732</v>
      </c>
      <c r="P28" s="38">
        <v>2.515393865</v>
      </c>
      <c r="Q28" s="38">
        <v>2.351999041</v>
      </c>
      <c r="R28" s="38">
        <v>2.33216229</v>
      </c>
      <c r="S28" s="38">
        <v>1.950084069</v>
      </c>
      <c r="T28" s="38">
        <v>1.513503712</v>
      </c>
      <c r="U28" s="38">
        <v>1.945229682</v>
      </c>
      <c r="V28" s="38">
        <v>2.618331558</v>
      </c>
      <c r="W28" s="38">
        <v>1.723632936</v>
      </c>
      <c r="X28" s="38">
        <v>1.796898602</v>
      </c>
      <c r="Y28" s="38">
        <v>1.891501919</v>
      </c>
      <c r="Z28" s="38">
        <v>2.690416215</v>
      </c>
      <c r="AA28" s="38">
        <v>2.90859386</v>
      </c>
      <c r="AB28" s="38">
        <v>2.325793675</v>
      </c>
      <c r="AC28" s="38">
        <v>1.704219701</v>
      </c>
      <c r="AD28" s="38">
        <v>1.477821581</v>
      </c>
      <c r="AE28" s="38">
        <v>1.590618204</v>
      </c>
      <c r="AF28" s="38">
        <v>1.719945544</v>
      </c>
      <c r="AG28" s="38">
        <v>2.242854743</v>
      </c>
      <c r="AH28" s="38">
        <v>2.431135026</v>
      </c>
      <c r="AI28" s="38">
        <v>1.251942518</v>
      </c>
      <c r="AJ28" s="38">
        <v>1.656949864</v>
      </c>
      <c r="AK28" s="38">
        <v>2.56330442</v>
      </c>
      <c r="AL28" s="38">
        <v>2.784377961</v>
      </c>
    </row>
    <row r="29">
      <c r="A29" s="37">
        <v>2042.0</v>
      </c>
      <c r="B29" s="38">
        <v>2.133423107</v>
      </c>
      <c r="C29" s="38">
        <v>2.056194295</v>
      </c>
      <c r="D29" s="38">
        <v>1.971255112</v>
      </c>
      <c r="E29" s="38">
        <v>1.221827207</v>
      </c>
      <c r="F29" s="38">
        <v>2.583674149</v>
      </c>
      <c r="G29" s="38">
        <v>2.578636415</v>
      </c>
      <c r="H29" s="38">
        <v>2.479538599</v>
      </c>
      <c r="I29" s="38">
        <v>2.715253084</v>
      </c>
      <c r="J29" s="38">
        <v>1.806603315</v>
      </c>
      <c r="K29" s="38">
        <v>1.87214494</v>
      </c>
      <c r="L29" s="38">
        <v>2.017206181</v>
      </c>
      <c r="M29" s="38">
        <v>2.967778999</v>
      </c>
      <c r="N29" s="38">
        <v>3.291884647</v>
      </c>
      <c r="O29" s="38">
        <v>2.18580497</v>
      </c>
      <c r="P29" s="38">
        <v>2.474087063</v>
      </c>
      <c r="Q29" s="38">
        <v>2.123473788</v>
      </c>
      <c r="R29" s="38">
        <v>2.35568902</v>
      </c>
      <c r="S29" s="38">
        <v>2.183951919</v>
      </c>
      <c r="T29" s="38">
        <v>1.486893738</v>
      </c>
      <c r="U29" s="38">
        <v>1.965674211</v>
      </c>
      <c r="V29" s="38">
        <v>2.621253811</v>
      </c>
      <c r="W29" s="38">
        <v>1.701677588</v>
      </c>
      <c r="X29" s="38">
        <v>1.814390269</v>
      </c>
      <c r="Y29" s="38">
        <v>1.920702669</v>
      </c>
      <c r="Z29" s="38">
        <v>2.573032028</v>
      </c>
      <c r="AA29" s="38">
        <v>2.950228676</v>
      </c>
      <c r="AB29" s="38">
        <v>2.186779073</v>
      </c>
      <c r="AC29" s="38">
        <v>1.620529674</v>
      </c>
      <c r="AD29" s="38">
        <v>1.418144154</v>
      </c>
      <c r="AE29" s="38">
        <v>1.781097314</v>
      </c>
      <c r="AF29" s="38">
        <v>1.521293716</v>
      </c>
      <c r="AG29" s="38">
        <v>2.27319346</v>
      </c>
      <c r="AH29" s="38">
        <v>2.468528933</v>
      </c>
      <c r="AI29" s="38">
        <v>1.637772426</v>
      </c>
      <c r="AJ29" s="38">
        <v>1.535807863</v>
      </c>
      <c r="AK29" s="38">
        <v>2.4995343</v>
      </c>
      <c r="AL29" s="38">
        <v>2.74271034</v>
      </c>
    </row>
    <row r="30">
      <c r="A30" s="37">
        <v>2043.0</v>
      </c>
      <c r="B30" s="38">
        <v>2.323884058</v>
      </c>
      <c r="C30" s="38">
        <v>2.198427113</v>
      </c>
      <c r="D30" s="38">
        <v>1.98407785</v>
      </c>
      <c r="E30" s="38">
        <v>1.439415434</v>
      </c>
      <c r="F30" s="38">
        <v>2.426785257</v>
      </c>
      <c r="G30" s="38">
        <v>2.40703589</v>
      </c>
      <c r="H30" s="38">
        <v>2.73787537</v>
      </c>
      <c r="I30" s="38">
        <v>2.734196257</v>
      </c>
      <c r="J30" s="38">
        <v>2.050329668</v>
      </c>
      <c r="K30" s="38">
        <v>2.083578867</v>
      </c>
      <c r="L30" s="38">
        <v>2.048325608</v>
      </c>
      <c r="M30" s="38">
        <v>3.249690252</v>
      </c>
      <c r="N30" s="38">
        <v>3.295388938</v>
      </c>
      <c r="O30" s="38">
        <v>2.238050414</v>
      </c>
      <c r="P30" s="38">
        <v>2.652963598</v>
      </c>
      <c r="Q30" s="38">
        <v>2.353582289</v>
      </c>
      <c r="R30" s="38">
        <v>2.479877015</v>
      </c>
      <c r="S30" s="38">
        <v>1.985021306</v>
      </c>
      <c r="T30" s="38">
        <v>1.638956557</v>
      </c>
      <c r="U30" s="38">
        <v>1.78308476</v>
      </c>
      <c r="V30" s="38">
        <v>2.600933616</v>
      </c>
      <c r="W30" s="38">
        <v>1.738445199</v>
      </c>
      <c r="X30" s="38">
        <v>1.82366352</v>
      </c>
      <c r="Y30" s="38">
        <v>2.037215098</v>
      </c>
      <c r="Z30" s="38">
        <v>2.939581798</v>
      </c>
      <c r="AA30" s="38">
        <v>3.025330915</v>
      </c>
      <c r="AB30" s="38">
        <v>2.643876102</v>
      </c>
      <c r="AC30" s="38">
        <v>1.832948065</v>
      </c>
      <c r="AD30" s="38">
        <v>1.519687378</v>
      </c>
      <c r="AE30" s="38">
        <v>1.904893151</v>
      </c>
      <c r="AF30" s="38">
        <v>1.670445809</v>
      </c>
      <c r="AG30" s="38">
        <v>2.246168299</v>
      </c>
      <c r="AH30" s="38">
        <v>2.490875205</v>
      </c>
      <c r="AI30" s="38">
        <v>1.757851124</v>
      </c>
      <c r="AJ30" s="38">
        <v>1.531981374</v>
      </c>
      <c r="AK30" s="38">
        <v>2.47059569</v>
      </c>
      <c r="AL30" s="38">
        <v>2.82044724</v>
      </c>
    </row>
    <row r="31">
      <c r="A31" s="37">
        <v>2044.0</v>
      </c>
      <c r="B31" s="38">
        <v>2.278633782</v>
      </c>
      <c r="C31" s="38">
        <v>2.248465884</v>
      </c>
      <c r="D31" s="38">
        <v>2.041341847</v>
      </c>
      <c r="E31" s="38">
        <v>1.481224822</v>
      </c>
      <c r="F31" s="38">
        <v>2.606140252</v>
      </c>
      <c r="G31" s="38">
        <v>2.49959731</v>
      </c>
      <c r="H31" s="38">
        <v>2.695390393</v>
      </c>
      <c r="I31" s="38">
        <v>2.333362444</v>
      </c>
      <c r="J31" s="38">
        <v>2.399090457</v>
      </c>
      <c r="K31" s="38">
        <v>1.863474156</v>
      </c>
      <c r="L31" s="38">
        <v>2.024061738</v>
      </c>
      <c r="M31" s="38">
        <v>3.267641063</v>
      </c>
      <c r="N31" s="38">
        <v>3.37843244</v>
      </c>
      <c r="O31" s="38">
        <v>2.403894594</v>
      </c>
      <c r="P31" s="38">
        <v>2.797906862</v>
      </c>
      <c r="Q31" s="38">
        <v>2.540479823</v>
      </c>
      <c r="R31" s="38">
        <v>2.529334328</v>
      </c>
      <c r="S31" s="38">
        <v>2.108068103</v>
      </c>
      <c r="T31" s="38">
        <v>1.790367317</v>
      </c>
      <c r="U31" s="38">
        <v>1.681315749</v>
      </c>
      <c r="V31" s="38">
        <v>2.76665979</v>
      </c>
      <c r="W31" s="38">
        <v>1.865166449</v>
      </c>
      <c r="X31" s="38">
        <v>1.951304253</v>
      </c>
      <c r="Y31" s="38">
        <v>2.020039606</v>
      </c>
      <c r="Z31" s="38">
        <v>2.815832831</v>
      </c>
      <c r="AA31" s="38">
        <v>2.998188111</v>
      </c>
      <c r="AB31" s="38">
        <v>2.583986355</v>
      </c>
      <c r="AC31" s="38">
        <v>2.253354563</v>
      </c>
      <c r="AD31" s="38">
        <v>1.643189954</v>
      </c>
      <c r="AE31" s="38">
        <v>1.754807633</v>
      </c>
      <c r="AF31" s="38">
        <v>1.826292774</v>
      </c>
      <c r="AG31" s="38">
        <v>2.265389213</v>
      </c>
      <c r="AH31" s="38">
        <v>2.469465897</v>
      </c>
      <c r="AI31" s="38">
        <v>1.533560486</v>
      </c>
      <c r="AJ31" s="38">
        <v>1.514991399</v>
      </c>
      <c r="AK31" s="38">
        <v>2.699085383</v>
      </c>
      <c r="AL31" s="38">
        <v>2.809834224</v>
      </c>
    </row>
    <row r="32">
      <c r="A32" s="37">
        <v>2045.0</v>
      </c>
      <c r="B32" s="38">
        <v>2.401140316</v>
      </c>
      <c r="C32" s="38">
        <v>2.21083416</v>
      </c>
      <c r="D32" s="38">
        <v>2.151887814</v>
      </c>
      <c r="E32" s="38">
        <v>1.422834601</v>
      </c>
      <c r="F32" s="38">
        <v>2.602978449</v>
      </c>
      <c r="G32" s="38">
        <v>2.628608094</v>
      </c>
      <c r="H32" s="38">
        <v>2.579337198</v>
      </c>
      <c r="I32" s="38">
        <v>2.379536061</v>
      </c>
      <c r="J32" s="38">
        <v>2.499181368</v>
      </c>
      <c r="K32" s="38">
        <v>2.034328669</v>
      </c>
      <c r="L32" s="38">
        <v>2.104710894</v>
      </c>
      <c r="M32" s="38">
        <v>3.417194697</v>
      </c>
      <c r="N32" s="38">
        <v>3.415453371</v>
      </c>
      <c r="O32" s="38">
        <v>2.43864042</v>
      </c>
      <c r="P32" s="38">
        <v>2.561838532</v>
      </c>
      <c r="Q32" s="38">
        <v>2.416266111</v>
      </c>
      <c r="R32" s="38">
        <v>2.465691761</v>
      </c>
      <c r="S32" s="38">
        <v>2.142653356</v>
      </c>
      <c r="T32" s="38">
        <v>1.807534633</v>
      </c>
      <c r="U32" s="38">
        <v>2.01132068</v>
      </c>
      <c r="V32" s="38">
        <v>2.808527957</v>
      </c>
      <c r="W32" s="38">
        <v>1.985770061</v>
      </c>
      <c r="X32" s="38">
        <v>2.013255173</v>
      </c>
      <c r="Y32" s="38">
        <v>2.051986149</v>
      </c>
      <c r="Z32" s="38">
        <v>2.567771281</v>
      </c>
      <c r="AA32" s="38">
        <v>3.17083691</v>
      </c>
      <c r="AB32" s="38">
        <v>2.725259495</v>
      </c>
      <c r="AC32" s="38">
        <v>1.984745119</v>
      </c>
      <c r="AD32" s="38">
        <v>1.883884301</v>
      </c>
      <c r="AE32" s="38">
        <v>1.744612691</v>
      </c>
      <c r="AF32" s="38">
        <v>1.907952244</v>
      </c>
      <c r="AG32" s="38">
        <v>2.18150558</v>
      </c>
      <c r="AH32" s="38">
        <v>2.497036183</v>
      </c>
      <c r="AI32" s="38">
        <v>1.637567294</v>
      </c>
      <c r="AJ32" s="38">
        <v>1.689732016</v>
      </c>
      <c r="AK32" s="38">
        <v>2.729947851</v>
      </c>
      <c r="AL32" s="38">
        <v>2.846388303</v>
      </c>
    </row>
    <row r="33">
      <c r="A33" s="37">
        <v>2046.0</v>
      </c>
      <c r="B33" s="38">
        <v>2.417672984</v>
      </c>
      <c r="C33" s="38">
        <v>2.408403565</v>
      </c>
      <c r="D33" s="38">
        <v>2.148374086</v>
      </c>
      <c r="E33" s="38">
        <v>1.699718396</v>
      </c>
      <c r="F33" s="38">
        <v>2.660095133</v>
      </c>
      <c r="G33" s="38">
        <v>2.532345621</v>
      </c>
      <c r="H33" s="38">
        <v>2.719948466</v>
      </c>
      <c r="I33" s="38">
        <v>2.4887521</v>
      </c>
      <c r="J33" s="38">
        <v>2.372602725</v>
      </c>
      <c r="K33" s="38">
        <v>2.208346975</v>
      </c>
      <c r="L33" s="38">
        <v>2.002920347</v>
      </c>
      <c r="M33" s="38">
        <v>3.511945289</v>
      </c>
      <c r="N33" s="38">
        <v>3.335580647</v>
      </c>
      <c r="O33" s="38">
        <v>2.752990279</v>
      </c>
      <c r="P33" s="38">
        <v>2.628368448</v>
      </c>
      <c r="Q33" s="38">
        <v>2.330264738</v>
      </c>
      <c r="R33" s="38">
        <v>2.524407401</v>
      </c>
      <c r="S33" s="38">
        <v>2.231730547</v>
      </c>
      <c r="T33" s="38">
        <v>1.55195824</v>
      </c>
      <c r="U33" s="38">
        <v>2.144796035</v>
      </c>
      <c r="V33" s="38">
        <v>3.028639367</v>
      </c>
      <c r="W33" s="38">
        <v>2.079563725</v>
      </c>
      <c r="X33" s="38">
        <v>2.05480955</v>
      </c>
      <c r="Y33" s="38">
        <v>2.05424726</v>
      </c>
      <c r="Z33" s="38">
        <v>2.711891707</v>
      </c>
      <c r="AA33" s="38">
        <v>3.168766355</v>
      </c>
      <c r="AB33" s="38">
        <v>2.699934638</v>
      </c>
      <c r="AC33" s="38">
        <v>1.700252165</v>
      </c>
      <c r="AD33" s="38">
        <v>1.852673007</v>
      </c>
      <c r="AE33" s="38">
        <v>1.68690669</v>
      </c>
      <c r="AF33" s="38">
        <v>2.144059092</v>
      </c>
      <c r="AG33" s="38">
        <v>2.309799321</v>
      </c>
      <c r="AH33" s="38">
        <v>2.772108592</v>
      </c>
      <c r="AI33" s="38">
        <v>1.610389564</v>
      </c>
      <c r="AJ33" s="38">
        <v>1.98846752</v>
      </c>
      <c r="AK33" s="38">
        <v>2.662780727</v>
      </c>
      <c r="AL33" s="38">
        <v>3.053387252</v>
      </c>
    </row>
    <row r="34">
      <c r="A34" s="37">
        <v>2047.0</v>
      </c>
      <c r="B34" s="38">
        <v>2.37707386</v>
      </c>
      <c r="C34" s="38">
        <v>2.285222149</v>
      </c>
      <c r="D34" s="38">
        <v>2.177283551</v>
      </c>
      <c r="E34" s="38">
        <v>1.702010874</v>
      </c>
      <c r="F34" s="38">
        <v>2.676264452</v>
      </c>
      <c r="G34" s="38">
        <v>2.660926803</v>
      </c>
      <c r="H34" s="38">
        <v>2.804871101</v>
      </c>
      <c r="I34" s="38">
        <v>2.807387249</v>
      </c>
      <c r="J34" s="38">
        <v>2.344796824</v>
      </c>
      <c r="K34" s="38">
        <v>2.212690933</v>
      </c>
      <c r="L34" s="38">
        <v>2.202554078</v>
      </c>
      <c r="M34" s="38">
        <v>3.485079922</v>
      </c>
      <c r="N34" s="38">
        <v>3.494421992</v>
      </c>
      <c r="O34" s="38">
        <v>2.878737966</v>
      </c>
      <c r="P34" s="38">
        <v>2.774710799</v>
      </c>
      <c r="Q34" s="38">
        <v>2.500334992</v>
      </c>
      <c r="R34" s="38">
        <v>2.579478088</v>
      </c>
      <c r="S34" s="38">
        <v>2.167655524</v>
      </c>
      <c r="T34" s="38">
        <v>1.666225781</v>
      </c>
      <c r="U34" s="38">
        <v>1.743032183</v>
      </c>
      <c r="V34" s="38">
        <v>2.95528553</v>
      </c>
      <c r="W34" s="38">
        <v>2.105115374</v>
      </c>
      <c r="X34" s="38">
        <v>2.025197973</v>
      </c>
      <c r="Y34" s="38">
        <v>2.059416794</v>
      </c>
      <c r="Z34" s="38">
        <v>2.833018976</v>
      </c>
      <c r="AA34" s="38">
        <v>3.149501821</v>
      </c>
      <c r="AB34" s="38">
        <v>2.746595076</v>
      </c>
      <c r="AC34" s="38">
        <v>1.80246511</v>
      </c>
      <c r="AD34" s="38">
        <v>1.461559622</v>
      </c>
      <c r="AE34" s="38">
        <v>1.69544402</v>
      </c>
      <c r="AF34" s="38">
        <v>2.119834431</v>
      </c>
      <c r="AG34" s="38">
        <v>2.525125154</v>
      </c>
      <c r="AH34" s="38">
        <v>2.694394618</v>
      </c>
      <c r="AI34" s="38">
        <v>1.621696894</v>
      </c>
      <c r="AJ34" s="38">
        <v>2.066151061</v>
      </c>
      <c r="AK34" s="38">
        <v>2.705277814</v>
      </c>
      <c r="AL34" s="38">
        <v>3.183495419</v>
      </c>
    </row>
    <row r="35">
      <c r="A35" s="37">
        <v>2048.0</v>
      </c>
      <c r="B35" s="38">
        <v>2.472885672</v>
      </c>
      <c r="C35" s="38">
        <v>2.224197149</v>
      </c>
      <c r="D35" s="38">
        <v>2.259986976</v>
      </c>
      <c r="E35" s="38">
        <v>1.5617158</v>
      </c>
      <c r="F35" s="38">
        <v>2.415688591</v>
      </c>
      <c r="G35" s="38">
        <v>2.820132989</v>
      </c>
      <c r="H35" s="38">
        <v>2.941471162</v>
      </c>
      <c r="I35" s="38">
        <v>3.074611624</v>
      </c>
      <c r="J35" s="38">
        <v>2.440602538</v>
      </c>
      <c r="K35" s="38">
        <v>2.365839309</v>
      </c>
      <c r="L35" s="38">
        <v>2.163937058</v>
      </c>
      <c r="M35" s="38">
        <v>3.46295769</v>
      </c>
      <c r="N35" s="38">
        <v>3.616481934</v>
      </c>
      <c r="O35" s="38">
        <v>2.49623686</v>
      </c>
      <c r="P35" s="38">
        <v>2.861508783</v>
      </c>
      <c r="Q35" s="38">
        <v>2.685429724</v>
      </c>
      <c r="R35" s="38">
        <v>2.800391098</v>
      </c>
      <c r="S35" s="38">
        <v>2.311949924</v>
      </c>
      <c r="T35" s="38">
        <v>1.902854198</v>
      </c>
      <c r="U35" s="38">
        <v>1.925431</v>
      </c>
      <c r="V35" s="38">
        <v>3.018837411</v>
      </c>
      <c r="W35" s="38">
        <v>2.04722725</v>
      </c>
      <c r="X35" s="38">
        <v>2.12598953</v>
      </c>
      <c r="Y35" s="38">
        <v>2.129670363</v>
      </c>
      <c r="Z35" s="38">
        <v>2.864749242</v>
      </c>
      <c r="AA35" s="38">
        <v>3.283733891</v>
      </c>
      <c r="AB35" s="38">
        <v>2.692103437</v>
      </c>
      <c r="AC35" s="38">
        <v>2.217136176</v>
      </c>
      <c r="AD35" s="38">
        <v>1.591222314</v>
      </c>
      <c r="AE35" s="38">
        <v>1.976116621</v>
      </c>
      <c r="AF35" s="38">
        <v>2.033449444</v>
      </c>
      <c r="AG35" s="38">
        <v>2.423397284</v>
      </c>
      <c r="AH35" s="38">
        <v>2.790465806</v>
      </c>
      <c r="AI35" s="38">
        <v>1.877307503</v>
      </c>
      <c r="AJ35" s="38">
        <v>1.998282174</v>
      </c>
      <c r="AK35" s="38">
        <v>2.969920784</v>
      </c>
      <c r="AL35" s="38">
        <v>3.202466709</v>
      </c>
    </row>
    <row r="36">
      <c r="A36" s="37">
        <v>2049.0</v>
      </c>
      <c r="B36" s="38">
        <v>2.603094118</v>
      </c>
      <c r="C36" s="38">
        <v>2.337479406</v>
      </c>
      <c r="D36" s="38">
        <v>2.328095878</v>
      </c>
      <c r="E36" s="38">
        <v>1.843860694</v>
      </c>
      <c r="F36" s="38">
        <v>2.671332029</v>
      </c>
      <c r="G36" s="38">
        <v>2.851537494</v>
      </c>
      <c r="H36" s="38">
        <v>2.921171375</v>
      </c>
      <c r="I36" s="38">
        <v>2.987260856</v>
      </c>
      <c r="J36" s="38">
        <v>2.69816363</v>
      </c>
      <c r="K36" s="38">
        <v>2.409659535</v>
      </c>
      <c r="L36" s="38">
        <v>2.318983182</v>
      </c>
      <c r="M36" s="38">
        <v>3.56951133</v>
      </c>
      <c r="N36" s="38">
        <v>3.836826236</v>
      </c>
      <c r="O36" s="38">
        <v>2.559966755</v>
      </c>
      <c r="P36" s="38">
        <v>3.049113419</v>
      </c>
      <c r="Q36" s="38">
        <v>2.441226636</v>
      </c>
      <c r="R36" s="38">
        <v>2.701714384</v>
      </c>
      <c r="S36" s="38">
        <v>2.456188092</v>
      </c>
      <c r="T36" s="38">
        <v>1.98048229</v>
      </c>
      <c r="U36" s="38">
        <v>2.302576649</v>
      </c>
      <c r="V36" s="38">
        <v>3.011266749</v>
      </c>
      <c r="W36" s="38">
        <v>2.269062811</v>
      </c>
      <c r="X36" s="38">
        <v>2.266929804</v>
      </c>
      <c r="Y36" s="38">
        <v>2.215621612</v>
      </c>
      <c r="Z36" s="38">
        <v>3.00970881</v>
      </c>
      <c r="AA36" s="38">
        <v>3.320815165</v>
      </c>
      <c r="AB36" s="38">
        <v>2.863872557</v>
      </c>
      <c r="AC36" s="38">
        <v>2.398517753</v>
      </c>
      <c r="AD36" s="38">
        <v>1.807610682</v>
      </c>
      <c r="AE36" s="38">
        <v>2.167246517</v>
      </c>
      <c r="AF36" s="38">
        <v>1.984855211</v>
      </c>
      <c r="AG36" s="38">
        <v>2.441612287</v>
      </c>
      <c r="AH36" s="38">
        <v>2.935771598</v>
      </c>
      <c r="AI36" s="38">
        <v>1.950993229</v>
      </c>
      <c r="AJ36" s="38">
        <v>1.926396351</v>
      </c>
      <c r="AK36" s="38">
        <v>3.026553292</v>
      </c>
      <c r="AL36" s="38">
        <v>3.184975579</v>
      </c>
    </row>
    <row r="37">
      <c r="A37" s="37">
        <v>2050.0</v>
      </c>
      <c r="B37" s="38">
        <v>2.705023566</v>
      </c>
      <c r="C37" s="38">
        <v>2.411070794</v>
      </c>
      <c r="D37" s="38">
        <v>2.374601146</v>
      </c>
      <c r="E37" s="38">
        <v>1.74093812</v>
      </c>
      <c r="F37" s="38">
        <v>2.78063189</v>
      </c>
      <c r="G37" s="38">
        <v>2.704479938</v>
      </c>
      <c r="H37" s="38">
        <v>2.96929557</v>
      </c>
      <c r="I37" s="38">
        <v>2.724879757</v>
      </c>
      <c r="J37" s="38">
        <v>2.92676422</v>
      </c>
      <c r="K37" s="38">
        <v>2.386683082</v>
      </c>
      <c r="L37" s="38">
        <v>2.235001647</v>
      </c>
      <c r="M37" s="38">
        <v>3.823853638</v>
      </c>
      <c r="N37" s="38">
        <v>3.819136521</v>
      </c>
      <c r="O37" s="38">
        <v>2.634904095</v>
      </c>
      <c r="P37" s="38">
        <v>3.319016965</v>
      </c>
      <c r="Q37" s="38">
        <v>2.608458704</v>
      </c>
      <c r="R37" s="38">
        <v>2.799370891</v>
      </c>
      <c r="S37" s="38">
        <v>2.42805842</v>
      </c>
      <c r="T37" s="38">
        <v>1.791368004</v>
      </c>
      <c r="U37" s="38">
        <v>2.26497751</v>
      </c>
      <c r="V37" s="38">
        <v>3.02383438</v>
      </c>
      <c r="W37" s="38">
        <v>2.271949649</v>
      </c>
      <c r="X37" s="38">
        <v>2.151017554</v>
      </c>
      <c r="Y37" s="38">
        <v>2.237912421</v>
      </c>
      <c r="Z37" s="38">
        <v>3.032386687</v>
      </c>
      <c r="AA37" s="38">
        <v>3.23139326</v>
      </c>
      <c r="AB37" s="38">
        <v>2.857226683</v>
      </c>
      <c r="AC37" s="38">
        <v>2.056552289</v>
      </c>
      <c r="AD37" s="38">
        <v>2.21426254</v>
      </c>
      <c r="AE37" s="38">
        <v>2.070929083</v>
      </c>
      <c r="AF37" s="38">
        <v>2.19666384</v>
      </c>
      <c r="AG37" s="38">
        <v>2.570084178</v>
      </c>
      <c r="AH37" s="38">
        <v>2.843723721</v>
      </c>
      <c r="AI37" s="38">
        <v>1.808550231</v>
      </c>
      <c r="AJ37" s="38">
        <v>1.594702821</v>
      </c>
      <c r="AK37" s="38">
        <v>2.893059081</v>
      </c>
      <c r="AL37" s="38">
        <v>3.28232148</v>
      </c>
    </row>
    <row r="38">
      <c r="A38" s="37">
        <v>2051.0</v>
      </c>
      <c r="B38" s="38">
        <v>2.598888796</v>
      </c>
      <c r="C38" s="38">
        <v>2.460664678</v>
      </c>
      <c r="D38" s="38">
        <v>2.370484493</v>
      </c>
      <c r="E38" s="38">
        <v>1.560916031</v>
      </c>
      <c r="F38" s="38">
        <v>2.820087634</v>
      </c>
      <c r="G38" s="38">
        <v>2.741764385</v>
      </c>
      <c r="H38" s="38">
        <v>3.083984749</v>
      </c>
      <c r="I38" s="38">
        <v>2.686326834</v>
      </c>
      <c r="J38" s="38">
        <v>2.966987453</v>
      </c>
      <c r="K38" s="38">
        <v>2.400358027</v>
      </c>
      <c r="L38" s="38">
        <v>2.359474418</v>
      </c>
      <c r="M38" s="38">
        <v>3.881433775</v>
      </c>
      <c r="N38" s="38">
        <v>3.881472706</v>
      </c>
      <c r="O38" s="38">
        <v>2.783094056</v>
      </c>
      <c r="P38" s="38">
        <v>2.929850582</v>
      </c>
      <c r="Q38" s="38">
        <v>2.459096488</v>
      </c>
      <c r="R38" s="38">
        <v>2.942596325</v>
      </c>
      <c r="S38" s="38">
        <v>2.495864357</v>
      </c>
      <c r="T38" s="38">
        <v>1.92700576</v>
      </c>
      <c r="U38" s="38">
        <v>2.075199061</v>
      </c>
      <c r="V38" s="38">
        <v>3.272882456</v>
      </c>
      <c r="W38" s="38">
        <v>2.211636642</v>
      </c>
      <c r="X38" s="38">
        <v>2.235449458</v>
      </c>
      <c r="Y38" s="38">
        <v>2.231410263</v>
      </c>
      <c r="Z38" s="38">
        <v>2.873733557</v>
      </c>
      <c r="AA38" s="38">
        <v>3.447213997</v>
      </c>
      <c r="AB38" s="38">
        <v>3.007104114</v>
      </c>
      <c r="AC38" s="38">
        <v>2.014065248</v>
      </c>
      <c r="AD38" s="38">
        <v>1.883520967</v>
      </c>
      <c r="AE38" s="38">
        <v>1.990583416</v>
      </c>
      <c r="AF38" s="38">
        <v>2.347607228</v>
      </c>
      <c r="AG38" s="38">
        <v>2.314316586</v>
      </c>
      <c r="AH38" s="38">
        <v>2.706762964</v>
      </c>
      <c r="AI38" s="38">
        <v>1.727269533</v>
      </c>
      <c r="AJ38" s="38">
        <v>1.586570952</v>
      </c>
      <c r="AK38" s="38">
        <v>2.879420789</v>
      </c>
      <c r="AL38" s="38">
        <v>3.548645791</v>
      </c>
    </row>
    <row r="39">
      <c r="A39" s="37">
        <v>2052.0</v>
      </c>
      <c r="B39" s="38">
        <v>2.716031586</v>
      </c>
      <c r="C39" s="38">
        <v>2.644861892</v>
      </c>
      <c r="D39" s="38">
        <v>2.285192374</v>
      </c>
      <c r="E39" s="38">
        <v>1.721432086</v>
      </c>
      <c r="F39" s="38">
        <v>2.833735124</v>
      </c>
      <c r="G39" s="38">
        <v>2.857852804</v>
      </c>
      <c r="H39" s="38">
        <v>3.447256055</v>
      </c>
      <c r="I39" s="38">
        <v>2.858003882</v>
      </c>
      <c r="J39" s="38">
        <v>2.72735723</v>
      </c>
      <c r="K39" s="38">
        <v>2.724304368</v>
      </c>
      <c r="L39" s="38">
        <v>2.237009393</v>
      </c>
      <c r="M39" s="38">
        <v>3.932233219</v>
      </c>
      <c r="N39" s="38">
        <v>4.014166819</v>
      </c>
      <c r="O39" s="38">
        <v>2.929925464</v>
      </c>
      <c r="P39" s="38">
        <v>3.02390823</v>
      </c>
      <c r="Q39" s="38">
        <v>2.745129919</v>
      </c>
      <c r="R39" s="38">
        <v>3.055352297</v>
      </c>
      <c r="S39" s="38">
        <v>2.761166493</v>
      </c>
      <c r="T39" s="38">
        <v>2.027573841</v>
      </c>
      <c r="U39" s="38">
        <v>2.262185566</v>
      </c>
      <c r="V39" s="38">
        <v>3.23063765</v>
      </c>
      <c r="W39" s="38">
        <v>2.008978089</v>
      </c>
      <c r="X39" s="38">
        <v>2.169064593</v>
      </c>
      <c r="Y39" s="38">
        <v>2.298052249</v>
      </c>
      <c r="Z39" s="38">
        <v>2.973003357</v>
      </c>
      <c r="AA39" s="38">
        <v>3.463099953</v>
      </c>
      <c r="AB39" s="38">
        <v>3.136966832</v>
      </c>
      <c r="AC39" s="38">
        <v>2.175150237</v>
      </c>
      <c r="AD39" s="38">
        <v>1.729354333</v>
      </c>
      <c r="AE39" s="38">
        <v>1.963851923</v>
      </c>
      <c r="AF39" s="38">
        <v>1.98536292</v>
      </c>
      <c r="AG39" s="38">
        <v>2.482871517</v>
      </c>
      <c r="AH39" s="38">
        <v>2.82033771</v>
      </c>
      <c r="AI39" s="38">
        <v>1.643953781</v>
      </c>
      <c r="AJ39" s="38">
        <v>1.927740908</v>
      </c>
      <c r="AK39" s="38">
        <v>2.932490452</v>
      </c>
      <c r="AL39" s="38">
        <v>3.589709289</v>
      </c>
    </row>
    <row r="40">
      <c r="A40" s="37">
        <v>2053.0</v>
      </c>
      <c r="B40" s="38">
        <v>2.975035119</v>
      </c>
      <c r="C40" s="38">
        <v>2.714094561</v>
      </c>
      <c r="D40" s="38">
        <v>2.393796719</v>
      </c>
      <c r="E40" s="38">
        <v>1.959089948</v>
      </c>
      <c r="F40" s="38">
        <v>2.941577746</v>
      </c>
      <c r="G40" s="38">
        <v>3.009562546</v>
      </c>
      <c r="H40" s="38">
        <v>3.48164302</v>
      </c>
      <c r="I40" s="38">
        <v>2.901678851</v>
      </c>
      <c r="J40" s="38">
        <v>2.73579393</v>
      </c>
      <c r="K40" s="38">
        <v>2.492076633</v>
      </c>
      <c r="L40" s="38">
        <v>2.297042071</v>
      </c>
      <c r="M40" s="38">
        <v>3.88473175</v>
      </c>
      <c r="N40" s="38">
        <v>3.955550101</v>
      </c>
      <c r="O40" s="38">
        <v>2.731141882</v>
      </c>
      <c r="P40" s="38">
        <v>3.194269303</v>
      </c>
      <c r="Q40" s="38">
        <v>2.737577205</v>
      </c>
      <c r="R40" s="38">
        <v>3.094788807</v>
      </c>
      <c r="S40" s="38">
        <v>2.566629022</v>
      </c>
      <c r="T40" s="38">
        <v>2.010208462</v>
      </c>
      <c r="U40" s="38">
        <v>2.470796852</v>
      </c>
      <c r="V40" s="38">
        <v>3.150395181</v>
      </c>
      <c r="W40" s="38">
        <v>2.169431888</v>
      </c>
      <c r="X40" s="38">
        <v>2.207944422</v>
      </c>
      <c r="Y40" s="38">
        <v>2.418508164</v>
      </c>
      <c r="Z40" s="38">
        <v>3.200684652</v>
      </c>
      <c r="AA40" s="38">
        <v>3.468726005</v>
      </c>
      <c r="AB40" s="38">
        <v>3.097107075</v>
      </c>
      <c r="AC40" s="38">
        <v>2.465969943</v>
      </c>
      <c r="AD40" s="38">
        <v>1.836024649</v>
      </c>
      <c r="AE40" s="38">
        <v>2.133818548</v>
      </c>
      <c r="AF40" s="38">
        <v>1.875578613</v>
      </c>
      <c r="AG40" s="38">
        <v>2.49643806</v>
      </c>
      <c r="AH40" s="38">
        <v>2.899277838</v>
      </c>
      <c r="AI40" s="38">
        <v>1.496722247</v>
      </c>
      <c r="AJ40" s="38">
        <v>2.085204342</v>
      </c>
      <c r="AK40" s="38">
        <v>3.051015974</v>
      </c>
      <c r="AL40" s="38">
        <v>3.52370891</v>
      </c>
    </row>
    <row r="41">
      <c r="A41" s="37">
        <v>2054.0</v>
      </c>
      <c r="B41" s="38">
        <v>2.856395546</v>
      </c>
      <c r="C41" s="38">
        <v>2.721110617</v>
      </c>
      <c r="D41" s="38">
        <v>2.485961325</v>
      </c>
      <c r="E41" s="38">
        <v>1.883278354</v>
      </c>
      <c r="F41" s="38">
        <v>3.060093435</v>
      </c>
      <c r="G41" s="38">
        <v>3.051782129</v>
      </c>
      <c r="H41" s="38">
        <v>3.243356186</v>
      </c>
      <c r="I41" s="38">
        <v>3.125556279</v>
      </c>
      <c r="J41" s="38">
        <v>2.80941503</v>
      </c>
      <c r="K41" s="38">
        <v>2.629930702</v>
      </c>
      <c r="L41" s="38">
        <v>2.416343703</v>
      </c>
      <c r="M41" s="38">
        <v>3.965693661</v>
      </c>
      <c r="N41" s="38">
        <v>3.991903482</v>
      </c>
      <c r="O41" s="38">
        <v>2.725434367</v>
      </c>
      <c r="P41" s="38">
        <v>3.39062457</v>
      </c>
      <c r="Q41" s="38">
        <v>2.612301483</v>
      </c>
      <c r="R41" s="38">
        <v>2.925793248</v>
      </c>
      <c r="S41" s="38">
        <v>2.809218608</v>
      </c>
      <c r="T41" s="38">
        <v>2.154998145</v>
      </c>
      <c r="U41" s="38">
        <v>2.359232002</v>
      </c>
      <c r="V41" s="38">
        <v>3.332728758</v>
      </c>
      <c r="W41" s="38">
        <v>2.136567718</v>
      </c>
      <c r="X41" s="38">
        <v>2.337330916</v>
      </c>
      <c r="Y41" s="38">
        <v>2.341558668</v>
      </c>
      <c r="Z41" s="38">
        <v>3.15118338</v>
      </c>
      <c r="AA41" s="38">
        <v>3.627914452</v>
      </c>
      <c r="AB41" s="38">
        <v>3.016382429</v>
      </c>
      <c r="AC41" s="38">
        <v>2.587003088</v>
      </c>
      <c r="AD41" s="38">
        <v>2.013773017</v>
      </c>
      <c r="AE41" s="38">
        <v>2.314933672</v>
      </c>
      <c r="AF41" s="38">
        <v>1.999877976</v>
      </c>
      <c r="AG41" s="38">
        <v>2.480375457</v>
      </c>
      <c r="AH41" s="38">
        <v>2.981573365</v>
      </c>
      <c r="AI41" s="38">
        <v>1.71450643</v>
      </c>
      <c r="AJ41" s="38">
        <v>1.841113809</v>
      </c>
      <c r="AK41" s="38">
        <v>3.211485238</v>
      </c>
      <c r="AL41" s="38">
        <v>3.597709428</v>
      </c>
    </row>
    <row r="42">
      <c r="A42" s="37">
        <v>2055.0</v>
      </c>
      <c r="B42" s="38">
        <v>2.889195929</v>
      </c>
      <c r="C42" s="38">
        <v>2.876468384</v>
      </c>
      <c r="D42" s="38">
        <v>2.464308127</v>
      </c>
      <c r="E42" s="38">
        <v>1.671444114</v>
      </c>
      <c r="F42" s="38">
        <v>3.253523132</v>
      </c>
      <c r="G42" s="38">
        <v>3.112637835</v>
      </c>
      <c r="H42" s="38">
        <v>3.304788659</v>
      </c>
      <c r="I42" s="38">
        <v>3.281449193</v>
      </c>
      <c r="J42" s="38">
        <v>2.893078198</v>
      </c>
      <c r="K42" s="38">
        <v>2.879042958</v>
      </c>
      <c r="L42" s="38">
        <v>2.391276058</v>
      </c>
      <c r="M42" s="38">
        <v>4.174050884</v>
      </c>
      <c r="N42" s="38">
        <v>4.250531935</v>
      </c>
      <c r="O42" s="38">
        <v>2.820871766</v>
      </c>
      <c r="P42" s="38">
        <v>3.38752068</v>
      </c>
      <c r="Q42" s="38">
        <v>2.845193313</v>
      </c>
      <c r="R42" s="38">
        <v>3.026616212</v>
      </c>
      <c r="S42" s="38">
        <v>2.833346349</v>
      </c>
      <c r="T42" s="38">
        <v>2.246929369</v>
      </c>
      <c r="U42" s="38">
        <v>2.222979142</v>
      </c>
      <c r="V42" s="38">
        <v>3.507151305</v>
      </c>
      <c r="W42" s="38">
        <v>2.220464751</v>
      </c>
      <c r="X42" s="38">
        <v>2.417352492</v>
      </c>
      <c r="Y42" s="38">
        <v>2.386183011</v>
      </c>
      <c r="Z42" s="38">
        <v>3.092360503</v>
      </c>
      <c r="AA42" s="38">
        <v>3.805467807</v>
      </c>
      <c r="AB42" s="38">
        <v>2.839097857</v>
      </c>
      <c r="AC42" s="38">
        <v>2.23143146</v>
      </c>
      <c r="AD42" s="38">
        <v>2.249379402</v>
      </c>
      <c r="AE42" s="38">
        <v>2.221320276</v>
      </c>
      <c r="AF42" s="38">
        <v>2.241852024</v>
      </c>
      <c r="AG42" s="38">
        <v>2.611212738</v>
      </c>
      <c r="AH42" s="38">
        <v>3.010196025</v>
      </c>
      <c r="AI42" s="38">
        <v>2.034807142</v>
      </c>
      <c r="AJ42" s="38">
        <v>1.706668898</v>
      </c>
      <c r="AK42" s="38">
        <v>3.328499194</v>
      </c>
      <c r="AL42" s="38">
        <v>3.779643493</v>
      </c>
    </row>
    <row r="43">
      <c r="A43" s="37">
        <v>2056.0</v>
      </c>
      <c r="B43" s="38">
        <v>3.063627246</v>
      </c>
      <c r="C43" s="38">
        <v>2.862995536</v>
      </c>
      <c r="D43" s="38">
        <v>2.498639904</v>
      </c>
      <c r="E43" s="38">
        <v>1.881117299</v>
      </c>
      <c r="F43" s="38">
        <v>3.213910373</v>
      </c>
      <c r="G43" s="38">
        <v>3.303899591</v>
      </c>
      <c r="H43" s="38">
        <v>3.585815776</v>
      </c>
      <c r="I43" s="38">
        <v>3.396914378</v>
      </c>
      <c r="J43" s="38">
        <v>3.001038878</v>
      </c>
      <c r="K43" s="38">
        <v>2.70577856</v>
      </c>
      <c r="L43" s="38">
        <v>2.589519702</v>
      </c>
      <c r="M43" s="38">
        <v>4.360139157</v>
      </c>
      <c r="N43" s="38">
        <v>4.444863366</v>
      </c>
      <c r="O43" s="38">
        <v>2.913338754</v>
      </c>
      <c r="P43" s="38">
        <v>3.13431679</v>
      </c>
      <c r="Q43" s="38">
        <v>2.909864093</v>
      </c>
      <c r="R43" s="38">
        <v>3.007240711</v>
      </c>
      <c r="S43" s="38">
        <v>2.714590084</v>
      </c>
      <c r="T43" s="38">
        <v>2.017825991</v>
      </c>
      <c r="U43" s="38">
        <v>2.394356144</v>
      </c>
      <c r="V43" s="38">
        <v>3.731561406</v>
      </c>
      <c r="W43" s="38">
        <v>2.36114939</v>
      </c>
      <c r="X43" s="38">
        <v>2.453276568</v>
      </c>
      <c r="Y43" s="38">
        <v>2.478890009</v>
      </c>
      <c r="Z43" s="38">
        <v>3.282820007</v>
      </c>
      <c r="AA43" s="38">
        <v>3.81965746</v>
      </c>
      <c r="AB43" s="38">
        <v>2.979220473</v>
      </c>
      <c r="AC43" s="38">
        <v>2.329943439</v>
      </c>
      <c r="AD43" s="38">
        <v>2.271113151</v>
      </c>
      <c r="AE43" s="38">
        <v>2.272567461</v>
      </c>
      <c r="AF43" s="38">
        <v>2.474552678</v>
      </c>
      <c r="AG43" s="38">
        <v>2.653573276</v>
      </c>
      <c r="AH43" s="38">
        <v>3.08449563</v>
      </c>
      <c r="AI43" s="38">
        <v>2.104555926</v>
      </c>
      <c r="AJ43" s="38">
        <v>1.711496281</v>
      </c>
      <c r="AK43" s="38">
        <v>3.167310508</v>
      </c>
      <c r="AL43" s="38">
        <v>3.796011666</v>
      </c>
    </row>
    <row r="44">
      <c r="A44" s="37">
        <v>2057.0</v>
      </c>
      <c r="B44" s="38">
        <v>3.108903479</v>
      </c>
      <c r="C44" s="38">
        <v>2.78605247</v>
      </c>
      <c r="D44" s="38">
        <v>2.667365576</v>
      </c>
      <c r="E44" s="38">
        <v>1.840410168</v>
      </c>
      <c r="F44" s="38">
        <v>3.141903958</v>
      </c>
      <c r="G44" s="38">
        <v>3.254902985</v>
      </c>
      <c r="H44" s="38">
        <v>3.500372651</v>
      </c>
      <c r="I44" s="38">
        <v>3.319153508</v>
      </c>
      <c r="J44" s="38">
        <v>3.27280868</v>
      </c>
      <c r="K44" s="38">
        <v>2.604443319</v>
      </c>
      <c r="L44" s="38">
        <v>2.594689926</v>
      </c>
      <c r="M44" s="38">
        <v>4.116208895</v>
      </c>
      <c r="N44" s="38">
        <v>4.408906895</v>
      </c>
      <c r="O44" s="38">
        <v>2.894264005</v>
      </c>
      <c r="P44" s="38">
        <v>3.297243006</v>
      </c>
      <c r="Q44" s="38">
        <v>2.715535265</v>
      </c>
      <c r="R44" s="38">
        <v>3.17420272</v>
      </c>
      <c r="S44" s="38">
        <v>2.825032674</v>
      </c>
      <c r="T44" s="38">
        <v>2.159393208</v>
      </c>
      <c r="U44" s="38">
        <v>2.64502978</v>
      </c>
      <c r="V44" s="38">
        <v>3.631373341</v>
      </c>
      <c r="W44" s="38">
        <v>2.421565097</v>
      </c>
      <c r="X44" s="38">
        <v>2.471729368</v>
      </c>
      <c r="Y44" s="38">
        <v>2.466428469</v>
      </c>
      <c r="Z44" s="38">
        <v>3.558571562</v>
      </c>
      <c r="AA44" s="38">
        <v>3.791244026</v>
      </c>
      <c r="AB44" s="38">
        <v>3.065490597</v>
      </c>
      <c r="AC44" s="38">
        <v>2.628672547</v>
      </c>
      <c r="AD44" s="38">
        <v>2.435702315</v>
      </c>
      <c r="AE44" s="38">
        <v>2.395651167</v>
      </c>
      <c r="AF44" s="38">
        <v>2.345947429</v>
      </c>
      <c r="AG44" s="38">
        <v>2.675709107</v>
      </c>
      <c r="AH44" s="38">
        <v>3.095338309</v>
      </c>
      <c r="AI44" s="38">
        <v>1.893976445</v>
      </c>
      <c r="AJ44" s="38">
        <v>1.946679771</v>
      </c>
      <c r="AK44" s="38">
        <v>3.286481737</v>
      </c>
      <c r="AL44" s="38">
        <v>3.83052139</v>
      </c>
    </row>
    <row r="45">
      <c r="A45" s="37">
        <v>2058.0</v>
      </c>
      <c r="B45" s="38">
        <v>3.344315793</v>
      </c>
      <c r="C45" s="38">
        <v>2.92944036</v>
      </c>
      <c r="D45" s="38">
        <v>2.734152026</v>
      </c>
      <c r="E45" s="38">
        <v>1.906499725</v>
      </c>
      <c r="F45" s="38">
        <v>3.446422487</v>
      </c>
      <c r="G45" s="38">
        <v>3.087598904</v>
      </c>
      <c r="H45" s="38">
        <v>3.699827815</v>
      </c>
      <c r="I45" s="38">
        <v>3.245140539</v>
      </c>
      <c r="J45" s="38">
        <v>3.444740501</v>
      </c>
      <c r="K45" s="38">
        <v>2.829301482</v>
      </c>
      <c r="L45" s="38">
        <v>2.786568698</v>
      </c>
      <c r="M45" s="38">
        <v>4.195358026</v>
      </c>
      <c r="N45" s="38">
        <v>4.465475417</v>
      </c>
      <c r="O45" s="38">
        <v>2.908690169</v>
      </c>
      <c r="P45" s="38">
        <v>3.499134565</v>
      </c>
      <c r="Q45" s="38">
        <v>2.854546013</v>
      </c>
      <c r="R45" s="38">
        <v>3.354825695</v>
      </c>
      <c r="S45" s="38">
        <v>2.888841956</v>
      </c>
      <c r="T45" s="38">
        <v>2.218100702</v>
      </c>
      <c r="U45" s="38">
        <v>2.610346616</v>
      </c>
      <c r="V45" s="38">
        <v>3.576452691</v>
      </c>
      <c r="W45" s="38">
        <v>2.234044399</v>
      </c>
      <c r="X45" s="38">
        <v>2.481180921</v>
      </c>
      <c r="Y45" s="38">
        <v>2.525292944</v>
      </c>
      <c r="Z45" s="38">
        <v>3.668222885</v>
      </c>
      <c r="AA45" s="38">
        <v>3.697602355</v>
      </c>
      <c r="AB45" s="38">
        <v>3.222779981</v>
      </c>
      <c r="AC45" s="38">
        <v>2.783761039</v>
      </c>
      <c r="AD45" s="38">
        <v>2.147496576</v>
      </c>
      <c r="AE45" s="38">
        <v>2.406115518</v>
      </c>
      <c r="AF45" s="38">
        <v>2.372015492</v>
      </c>
      <c r="AG45" s="38">
        <v>2.661873629</v>
      </c>
      <c r="AH45" s="38">
        <v>3.277493959</v>
      </c>
      <c r="AI45" s="38">
        <v>1.958459086</v>
      </c>
      <c r="AJ45" s="38">
        <v>2.254513185</v>
      </c>
      <c r="AK45" s="38">
        <v>3.633650142</v>
      </c>
      <c r="AL45" s="38">
        <v>3.766831774</v>
      </c>
    </row>
    <row r="46">
      <c r="A46" s="37">
        <v>2059.0</v>
      </c>
      <c r="B46" s="38">
        <v>3.311934131</v>
      </c>
      <c r="C46" s="38">
        <v>2.966404832</v>
      </c>
      <c r="D46" s="38">
        <v>2.734281271</v>
      </c>
      <c r="E46" s="38">
        <v>2.12758801</v>
      </c>
      <c r="F46" s="38">
        <v>3.544207556</v>
      </c>
      <c r="G46" s="38">
        <v>3.317860159</v>
      </c>
      <c r="H46" s="38">
        <v>3.763273457</v>
      </c>
      <c r="I46" s="38">
        <v>3.316122587</v>
      </c>
      <c r="J46" s="38">
        <v>3.279594605</v>
      </c>
      <c r="K46" s="38">
        <v>3.137524358</v>
      </c>
      <c r="L46" s="38">
        <v>2.923510073</v>
      </c>
      <c r="M46" s="38">
        <v>4.205271851</v>
      </c>
      <c r="N46" s="38">
        <v>4.685702206</v>
      </c>
      <c r="O46" s="38">
        <v>3.140197184</v>
      </c>
      <c r="P46" s="38">
        <v>3.646287252</v>
      </c>
      <c r="Q46" s="38">
        <v>3.068828004</v>
      </c>
      <c r="R46" s="38">
        <v>3.289901361</v>
      </c>
      <c r="S46" s="38">
        <v>3.02952291</v>
      </c>
      <c r="T46" s="38">
        <v>2.297873772</v>
      </c>
      <c r="U46" s="38">
        <v>2.419123288</v>
      </c>
      <c r="V46" s="38">
        <v>3.861174513</v>
      </c>
      <c r="W46" s="38">
        <v>2.244705818</v>
      </c>
      <c r="X46" s="38">
        <v>2.508570378</v>
      </c>
      <c r="Y46" s="38">
        <v>2.598671097</v>
      </c>
      <c r="Z46" s="38">
        <v>3.602157822</v>
      </c>
      <c r="AA46" s="38">
        <v>3.763936515</v>
      </c>
      <c r="AB46" s="38">
        <v>3.268158761</v>
      </c>
      <c r="AC46" s="38">
        <v>2.515950448</v>
      </c>
      <c r="AD46" s="38">
        <v>1.986774033</v>
      </c>
      <c r="AE46" s="38">
        <v>2.268079071</v>
      </c>
      <c r="AF46" s="38">
        <v>2.531080598</v>
      </c>
      <c r="AG46" s="38">
        <v>2.786891471</v>
      </c>
      <c r="AH46" s="38">
        <v>3.434725938</v>
      </c>
      <c r="AI46" s="38">
        <v>2.215874805</v>
      </c>
      <c r="AJ46" s="38">
        <v>2.513671675</v>
      </c>
      <c r="AK46" s="38">
        <v>3.836704633</v>
      </c>
      <c r="AL46" s="38">
        <v>3.968755192</v>
      </c>
    </row>
    <row r="47">
      <c r="A47" s="37">
        <v>2060.0</v>
      </c>
      <c r="B47" s="38">
        <v>3.294476518</v>
      </c>
      <c r="C47" s="38">
        <v>3.154107149</v>
      </c>
      <c r="D47" s="38">
        <v>2.885760246</v>
      </c>
      <c r="E47" s="38">
        <v>2.051952732</v>
      </c>
      <c r="F47" s="38">
        <v>3.604725928</v>
      </c>
      <c r="G47" s="38">
        <v>3.450741264</v>
      </c>
      <c r="H47" s="38">
        <v>3.668528094</v>
      </c>
      <c r="I47" s="38">
        <v>3.401345105</v>
      </c>
      <c r="J47" s="38">
        <v>3.197390616</v>
      </c>
      <c r="K47" s="38">
        <v>3.078558599</v>
      </c>
      <c r="L47" s="38">
        <v>2.779210636</v>
      </c>
      <c r="M47" s="38">
        <v>4.39571913</v>
      </c>
      <c r="N47" s="38">
        <v>4.570991533</v>
      </c>
      <c r="O47" s="38">
        <v>3.444984962</v>
      </c>
      <c r="P47" s="38">
        <v>3.694210258</v>
      </c>
      <c r="Q47" s="38">
        <v>2.847927193</v>
      </c>
      <c r="R47" s="38">
        <v>3.381466634</v>
      </c>
      <c r="S47" s="38">
        <v>3.159781899</v>
      </c>
      <c r="T47" s="38">
        <v>2.184404306</v>
      </c>
      <c r="U47" s="38">
        <v>2.720525417</v>
      </c>
      <c r="V47" s="38">
        <v>3.709315452</v>
      </c>
      <c r="W47" s="38">
        <v>2.455483618</v>
      </c>
      <c r="X47" s="38">
        <v>2.523317616</v>
      </c>
      <c r="Y47" s="38">
        <v>2.639099291</v>
      </c>
      <c r="Z47" s="38">
        <v>3.598513602</v>
      </c>
      <c r="AA47" s="38">
        <v>3.822970602</v>
      </c>
      <c r="AB47" s="38">
        <v>3.256604396</v>
      </c>
      <c r="AC47" s="38">
        <v>2.464764539</v>
      </c>
      <c r="AD47" s="38">
        <v>2.049109298</v>
      </c>
      <c r="AE47" s="38">
        <v>2.421058379</v>
      </c>
      <c r="AF47" s="38">
        <v>2.644302095</v>
      </c>
      <c r="AG47" s="38">
        <v>2.926291506</v>
      </c>
      <c r="AH47" s="38">
        <v>3.375930602</v>
      </c>
      <c r="AI47" s="38">
        <v>2.47929389</v>
      </c>
      <c r="AJ47" s="38">
        <v>2.305721027</v>
      </c>
      <c r="AK47" s="38">
        <v>3.699253628</v>
      </c>
      <c r="AL47" s="38">
        <v>4.193037549</v>
      </c>
    </row>
    <row r="48">
      <c r="A48" s="37">
        <v>2061.0</v>
      </c>
      <c r="B48" s="38">
        <v>3.415501973</v>
      </c>
      <c r="C48" s="38">
        <v>2.929818453</v>
      </c>
      <c r="D48" s="38">
        <v>2.811304037</v>
      </c>
      <c r="E48" s="38">
        <v>2.111952821</v>
      </c>
      <c r="F48" s="38">
        <v>3.550299291</v>
      </c>
      <c r="G48" s="38">
        <v>3.457602773</v>
      </c>
      <c r="H48" s="38">
        <v>3.778398351</v>
      </c>
      <c r="I48" s="38">
        <v>3.601168337</v>
      </c>
      <c r="J48" s="38">
        <v>3.43306284</v>
      </c>
      <c r="K48" s="38">
        <v>3.078583666</v>
      </c>
      <c r="L48" s="38">
        <v>2.789767378</v>
      </c>
      <c r="M48" s="38">
        <v>4.65026133</v>
      </c>
      <c r="N48" s="38">
        <v>4.478062418</v>
      </c>
      <c r="O48" s="38">
        <v>3.078094434</v>
      </c>
      <c r="P48" s="38">
        <v>3.294575005</v>
      </c>
      <c r="Q48" s="38">
        <v>3.181528284</v>
      </c>
      <c r="R48" s="38">
        <v>3.468138424</v>
      </c>
      <c r="S48" s="38">
        <v>3.021621806</v>
      </c>
      <c r="T48" s="38">
        <v>2.399316326</v>
      </c>
      <c r="U48" s="38">
        <v>2.826992283</v>
      </c>
      <c r="V48" s="38">
        <v>3.788001372</v>
      </c>
      <c r="W48" s="38">
        <v>2.423490295</v>
      </c>
      <c r="X48" s="38">
        <v>2.708968361</v>
      </c>
      <c r="Y48" s="38">
        <v>2.661422637</v>
      </c>
      <c r="Z48" s="38">
        <v>3.778182943</v>
      </c>
      <c r="AA48" s="38">
        <v>3.790935942</v>
      </c>
      <c r="AB48" s="38">
        <v>3.417275894</v>
      </c>
      <c r="AC48" s="38">
        <v>2.67436647</v>
      </c>
      <c r="AD48" s="38">
        <v>2.120675329</v>
      </c>
      <c r="AE48" s="38">
        <v>2.602558292</v>
      </c>
      <c r="AF48" s="38">
        <v>2.503237117</v>
      </c>
      <c r="AG48" s="38">
        <v>2.791957115</v>
      </c>
      <c r="AH48" s="38">
        <v>3.252160244</v>
      </c>
      <c r="AI48" s="38">
        <v>2.301392147</v>
      </c>
      <c r="AJ48" s="38">
        <v>2.423696947</v>
      </c>
      <c r="AK48" s="38">
        <v>3.730443026</v>
      </c>
      <c r="AL48" s="38">
        <v>4.185562379</v>
      </c>
    </row>
    <row r="49">
      <c r="A49" s="37">
        <v>2062.0</v>
      </c>
      <c r="B49" s="38">
        <v>3.437223546</v>
      </c>
      <c r="C49" s="38">
        <v>2.933855247</v>
      </c>
      <c r="D49" s="38">
        <v>2.826558847</v>
      </c>
      <c r="E49" s="38">
        <v>2.135740488</v>
      </c>
      <c r="F49" s="38">
        <v>3.638097939</v>
      </c>
      <c r="G49" s="38">
        <v>3.56766756</v>
      </c>
      <c r="H49" s="38">
        <v>3.887618431</v>
      </c>
      <c r="I49" s="38">
        <v>3.644632231</v>
      </c>
      <c r="J49" s="38">
        <v>3.692136699</v>
      </c>
      <c r="K49" s="38">
        <v>3.258717124</v>
      </c>
      <c r="L49" s="38">
        <v>2.925212704</v>
      </c>
      <c r="M49" s="38">
        <v>4.726928015</v>
      </c>
      <c r="N49" s="38">
        <v>4.511121056</v>
      </c>
      <c r="O49" s="38">
        <v>3.130722961</v>
      </c>
      <c r="P49" s="38">
        <v>3.500607329</v>
      </c>
      <c r="Q49" s="38">
        <v>3.305061876</v>
      </c>
      <c r="R49" s="38">
        <v>3.44212565</v>
      </c>
      <c r="S49" s="38">
        <v>3.109450764</v>
      </c>
      <c r="T49" s="38">
        <v>2.453636734</v>
      </c>
      <c r="U49" s="38">
        <v>2.538399868</v>
      </c>
      <c r="V49" s="38">
        <v>3.953715222</v>
      </c>
      <c r="W49" s="38">
        <v>2.380174972</v>
      </c>
      <c r="X49" s="38">
        <v>2.725291474</v>
      </c>
      <c r="Y49" s="38">
        <v>2.739156722</v>
      </c>
      <c r="Z49" s="38">
        <v>3.629889501</v>
      </c>
      <c r="AA49" s="38">
        <v>3.937037225</v>
      </c>
      <c r="AB49" s="38">
        <v>3.351601314</v>
      </c>
      <c r="AC49" s="38">
        <v>2.840664115</v>
      </c>
      <c r="AD49" s="38">
        <v>2.29695049</v>
      </c>
      <c r="AE49" s="38">
        <v>2.453201941</v>
      </c>
      <c r="AF49" s="38">
        <v>2.568070852</v>
      </c>
      <c r="AG49" s="38">
        <v>2.900029475</v>
      </c>
      <c r="AH49" s="38">
        <v>3.40166764</v>
      </c>
      <c r="AI49" s="38">
        <v>2.147940088</v>
      </c>
      <c r="AJ49" s="38">
        <v>2.416880779</v>
      </c>
      <c r="AK49" s="38">
        <v>3.765382261</v>
      </c>
      <c r="AL49" s="38">
        <v>4.247804576</v>
      </c>
    </row>
    <row r="50">
      <c r="A50" s="37">
        <v>2063.0</v>
      </c>
      <c r="B50" s="38">
        <v>3.501225662</v>
      </c>
      <c r="C50" s="38">
        <v>3.025982346</v>
      </c>
      <c r="D50" s="38">
        <v>2.934332906</v>
      </c>
      <c r="E50" s="38">
        <v>2.214648986</v>
      </c>
      <c r="F50" s="38">
        <v>3.65362793</v>
      </c>
      <c r="G50" s="38">
        <v>3.63091189</v>
      </c>
      <c r="H50" s="38">
        <v>3.949064303</v>
      </c>
      <c r="I50" s="38">
        <v>3.709453269</v>
      </c>
      <c r="J50" s="38">
        <v>3.540137823</v>
      </c>
      <c r="K50" s="38">
        <v>3.109414787</v>
      </c>
      <c r="L50" s="38">
        <v>3.029250979</v>
      </c>
      <c r="M50" s="38">
        <v>4.532977478</v>
      </c>
      <c r="N50" s="38">
        <v>4.823164921</v>
      </c>
      <c r="O50" s="38">
        <v>3.235536614</v>
      </c>
      <c r="P50" s="38">
        <v>3.577575864</v>
      </c>
      <c r="Q50" s="38">
        <v>3.207226891</v>
      </c>
      <c r="R50" s="38">
        <v>3.471293942</v>
      </c>
      <c r="S50" s="38">
        <v>3.26765137</v>
      </c>
      <c r="T50" s="38">
        <v>2.331144684</v>
      </c>
      <c r="U50" s="38">
        <v>2.72539956</v>
      </c>
      <c r="V50" s="38">
        <v>3.904581664</v>
      </c>
      <c r="W50" s="38">
        <v>2.521163095</v>
      </c>
      <c r="X50" s="38">
        <v>2.729393681</v>
      </c>
      <c r="Y50" s="38">
        <v>2.718376407</v>
      </c>
      <c r="Z50" s="38">
        <v>3.797062821</v>
      </c>
      <c r="AA50" s="38">
        <v>3.967856176</v>
      </c>
      <c r="AB50" s="38">
        <v>3.343547776</v>
      </c>
      <c r="AC50" s="38">
        <v>2.667398209</v>
      </c>
      <c r="AD50" s="38">
        <v>2.643895277</v>
      </c>
      <c r="AE50" s="38">
        <v>2.573315623</v>
      </c>
      <c r="AF50" s="38">
        <v>2.734342019</v>
      </c>
      <c r="AG50" s="38">
        <v>3.015614424</v>
      </c>
      <c r="AH50" s="38">
        <v>3.362082724</v>
      </c>
      <c r="AI50" s="38">
        <v>2.354549251</v>
      </c>
      <c r="AJ50" s="38">
        <v>2.338655017</v>
      </c>
      <c r="AK50" s="38">
        <v>3.564678561</v>
      </c>
      <c r="AL50" s="38">
        <v>4.424753878</v>
      </c>
    </row>
    <row r="51">
      <c r="A51" s="37">
        <v>2064.0</v>
      </c>
      <c r="B51" s="38">
        <v>3.652052411</v>
      </c>
      <c r="C51" s="38">
        <v>3.098840472</v>
      </c>
      <c r="D51" s="38">
        <v>2.990144889</v>
      </c>
      <c r="E51" s="38">
        <v>1.983623687</v>
      </c>
      <c r="F51" s="38">
        <v>3.482414183</v>
      </c>
      <c r="G51" s="38">
        <v>3.706271598</v>
      </c>
      <c r="H51" s="38">
        <v>4.161862883</v>
      </c>
      <c r="I51" s="38">
        <v>3.659759211</v>
      </c>
      <c r="J51" s="38">
        <v>3.56674254</v>
      </c>
      <c r="K51" s="38">
        <v>3.311059173</v>
      </c>
      <c r="L51" s="38">
        <v>2.839962537</v>
      </c>
      <c r="M51" s="38">
        <v>4.662907206</v>
      </c>
      <c r="N51" s="38">
        <v>4.85431836</v>
      </c>
      <c r="O51" s="38">
        <v>3.480730922</v>
      </c>
      <c r="P51" s="38">
        <v>3.820587375</v>
      </c>
      <c r="Q51" s="38">
        <v>3.117197821</v>
      </c>
      <c r="R51" s="38">
        <v>3.563867739</v>
      </c>
      <c r="S51" s="38">
        <v>3.269294697</v>
      </c>
      <c r="T51" s="38">
        <v>2.646713587</v>
      </c>
      <c r="U51" s="38">
        <v>2.991055598</v>
      </c>
      <c r="V51" s="38">
        <v>4.079113769</v>
      </c>
      <c r="W51" s="38">
        <v>2.573763547</v>
      </c>
      <c r="X51" s="38">
        <v>2.701510303</v>
      </c>
      <c r="Y51" s="38">
        <v>2.564344092</v>
      </c>
      <c r="Z51" s="38">
        <v>3.898860204</v>
      </c>
      <c r="AA51" s="38">
        <v>4.064278092</v>
      </c>
      <c r="AB51" s="38">
        <v>3.556944091</v>
      </c>
      <c r="AC51" s="38">
        <v>2.565121292</v>
      </c>
      <c r="AD51" s="38">
        <v>2.393871634</v>
      </c>
      <c r="AE51" s="38">
        <v>2.478590033</v>
      </c>
      <c r="AF51" s="38">
        <v>2.671260796</v>
      </c>
      <c r="AG51" s="38">
        <v>2.918922555</v>
      </c>
      <c r="AH51" s="38">
        <v>3.512398903</v>
      </c>
      <c r="AI51" s="38">
        <v>2.443805923</v>
      </c>
      <c r="AJ51" s="38">
        <v>2.34299172</v>
      </c>
      <c r="AK51" s="38">
        <v>3.708581708</v>
      </c>
      <c r="AL51" s="38">
        <v>4.501447108</v>
      </c>
    </row>
    <row r="52">
      <c r="A52" s="37">
        <v>2065.0</v>
      </c>
      <c r="B52" s="38">
        <v>3.459162873</v>
      </c>
      <c r="C52" s="38">
        <v>3.259275543</v>
      </c>
      <c r="D52" s="38">
        <v>3.057145355</v>
      </c>
      <c r="E52" s="38">
        <v>2.157482991</v>
      </c>
      <c r="F52" s="38">
        <v>3.581030491</v>
      </c>
      <c r="G52" s="38">
        <v>3.974446418</v>
      </c>
      <c r="H52" s="38">
        <v>4.082685121</v>
      </c>
      <c r="I52" s="38">
        <v>3.686397907</v>
      </c>
      <c r="J52" s="38">
        <v>3.890693914</v>
      </c>
      <c r="K52" s="38">
        <v>3.317411105</v>
      </c>
      <c r="L52" s="38">
        <v>3.051748259</v>
      </c>
      <c r="M52" s="38">
        <v>4.873376469</v>
      </c>
      <c r="N52" s="38">
        <v>4.980665756</v>
      </c>
      <c r="O52" s="38">
        <v>3.224506565</v>
      </c>
      <c r="P52" s="38">
        <v>3.872092713</v>
      </c>
      <c r="Q52" s="38">
        <v>3.539248687</v>
      </c>
      <c r="R52" s="38">
        <v>3.609303553</v>
      </c>
      <c r="S52" s="38">
        <v>3.215399103</v>
      </c>
      <c r="T52" s="38">
        <v>2.589633322</v>
      </c>
      <c r="U52" s="38">
        <v>2.943960489</v>
      </c>
      <c r="V52" s="38">
        <v>4.172775305</v>
      </c>
      <c r="W52" s="38">
        <v>2.602995379</v>
      </c>
      <c r="X52" s="38">
        <v>2.886891201</v>
      </c>
      <c r="Y52" s="38">
        <v>2.645444307</v>
      </c>
      <c r="Z52" s="38">
        <v>3.672825762</v>
      </c>
      <c r="AA52" s="38">
        <v>4.015417564</v>
      </c>
      <c r="AB52" s="38">
        <v>3.45187683</v>
      </c>
      <c r="AC52" s="38">
        <v>2.778743982</v>
      </c>
      <c r="AD52" s="38">
        <v>2.096664743</v>
      </c>
      <c r="AE52" s="38">
        <v>2.732665451</v>
      </c>
      <c r="AF52" s="38">
        <v>2.739734761</v>
      </c>
      <c r="AG52" s="38">
        <v>3.109609336</v>
      </c>
      <c r="AH52" s="38">
        <v>3.622358456</v>
      </c>
      <c r="AI52" s="38">
        <v>2.14244546</v>
      </c>
      <c r="AJ52" s="38">
        <v>2.262394011</v>
      </c>
      <c r="AK52" s="38">
        <v>3.89645297</v>
      </c>
      <c r="AL52" s="38">
        <v>4.558689906</v>
      </c>
    </row>
    <row r="53">
      <c r="A53" s="37">
        <v>2066.0</v>
      </c>
      <c r="B53" s="38">
        <v>3.572848217</v>
      </c>
      <c r="C53" s="38">
        <v>3.329564861</v>
      </c>
      <c r="D53" s="38">
        <v>3.008976795</v>
      </c>
      <c r="E53" s="38">
        <v>2.037911152</v>
      </c>
      <c r="F53" s="38">
        <v>3.768392978</v>
      </c>
      <c r="G53" s="38">
        <v>3.896356645</v>
      </c>
      <c r="H53" s="38">
        <v>4.034648223</v>
      </c>
      <c r="I53" s="38">
        <v>3.89021217</v>
      </c>
      <c r="J53" s="38">
        <v>3.859542959</v>
      </c>
      <c r="K53" s="38">
        <v>3.57061305</v>
      </c>
      <c r="L53" s="38">
        <v>3.286430404</v>
      </c>
      <c r="M53" s="38">
        <v>4.891622044</v>
      </c>
      <c r="N53" s="38">
        <v>5.053486352</v>
      </c>
      <c r="O53" s="38">
        <v>3.348743823</v>
      </c>
      <c r="P53" s="38">
        <v>3.955035531</v>
      </c>
      <c r="Q53" s="38">
        <v>3.58508222</v>
      </c>
      <c r="R53" s="38">
        <v>3.715017289</v>
      </c>
      <c r="S53" s="38">
        <v>3.374263146</v>
      </c>
      <c r="T53" s="38">
        <v>2.534223155</v>
      </c>
      <c r="U53" s="38">
        <v>2.718733563</v>
      </c>
      <c r="V53" s="38">
        <v>4.146213081</v>
      </c>
      <c r="W53" s="38">
        <v>2.782655022</v>
      </c>
      <c r="X53" s="38">
        <v>2.987678902</v>
      </c>
      <c r="Y53" s="38">
        <v>2.763470026</v>
      </c>
      <c r="Z53" s="38">
        <v>3.754851949</v>
      </c>
      <c r="AA53" s="38">
        <v>4.133975986</v>
      </c>
      <c r="AB53" s="38">
        <v>3.671263952</v>
      </c>
      <c r="AC53" s="38">
        <v>2.946940242</v>
      </c>
      <c r="AD53" s="38">
        <v>2.412135684</v>
      </c>
      <c r="AE53" s="38">
        <v>2.619906866</v>
      </c>
      <c r="AF53" s="38">
        <v>2.81991418</v>
      </c>
      <c r="AG53" s="38">
        <v>3.080119144</v>
      </c>
      <c r="AH53" s="38">
        <v>3.851263469</v>
      </c>
      <c r="AI53" s="38">
        <v>2.251935249</v>
      </c>
      <c r="AJ53" s="38">
        <v>2.497581411</v>
      </c>
      <c r="AK53" s="38">
        <v>3.992260088</v>
      </c>
      <c r="AL53" s="38">
        <v>4.589880675</v>
      </c>
    </row>
    <row r="54">
      <c r="A54" s="37">
        <v>2067.0</v>
      </c>
      <c r="B54" s="38">
        <v>3.802901144</v>
      </c>
      <c r="C54" s="38">
        <v>3.171130096</v>
      </c>
      <c r="D54" s="38">
        <v>3.056164937</v>
      </c>
      <c r="E54" s="38">
        <v>2.200275956</v>
      </c>
      <c r="F54" s="38">
        <v>3.615123041</v>
      </c>
      <c r="G54" s="38">
        <v>3.838581888</v>
      </c>
      <c r="H54" s="38">
        <v>4.212034556</v>
      </c>
      <c r="I54" s="38">
        <v>4.183905421</v>
      </c>
      <c r="J54" s="38">
        <v>3.561521406</v>
      </c>
      <c r="K54" s="38">
        <v>3.653804874</v>
      </c>
      <c r="L54" s="38">
        <v>3.41892196</v>
      </c>
      <c r="M54" s="38">
        <v>5.154112985</v>
      </c>
      <c r="N54" s="38">
        <v>5.164998381</v>
      </c>
      <c r="O54" s="38">
        <v>3.749166732</v>
      </c>
      <c r="P54" s="38">
        <v>3.913049687</v>
      </c>
      <c r="Q54" s="38">
        <v>3.238558822</v>
      </c>
      <c r="R54" s="38">
        <v>3.788138382</v>
      </c>
      <c r="S54" s="38">
        <v>3.434934579</v>
      </c>
      <c r="T54" s="38">
        <v>2.688787436</v>
      </c>
      <c r="U54" s="38">
        <v>2.813265089</v>
      </c>
      <c r="V54" s="38">
        <v>4.19214805</v>
      </c>
      <c r="W54" s="38">
        <v>2.496910441</v>
      </c>
      <c r="X54" s="38">
        <v>3.054484609</v>
      </c>
      <c r="Y54" s="38">
        <v>2.848675087</v>
      </c>
      <c r="Z54" s="38">
        <v>4.063972098</v>
      </c>
      <c r="AA54" s="38">
        <v>4.210842512</v>
      </c>
      <c r="AB54" s="38">
        <v>3.804911606</v>
      </c>
      <c r="AC54" s="38">
        <v>2.688086659</v>
      </c>
      <c r="AD54" s="38">
        <v>2.536238034</v>
      </c>
      <c r="AE54" s="38">
        <v>2.574210125</v>
      </c>
      <c r="AF54" s="38">
        <v>2.836616201</v>
      </c>
      <c r="AG54" s="38">
        <v>3.236633948</v>
      </c>
      <c r="AH54" s="38">
        <v>3.763286506</v>
      </c>
      <c r="AI54" s="38">
        <v>2.605039025</v>
      </c>
      <c r="AJ54" s="38">
        <v>2.588552744</v>
      </c>
      <c r="AK54" s="38">
        <v>4.257976095</v>
      </c>
      <c r="AL54" s="38">
        <v>4.697216039</v>
      </c>
    </row>
    <row r="55">
      <c r="A55" s="37">
        <v>2068.0</v>
      </c>
      <c r="B55" s="38">
        <v>3.686469244</v>
      </c>
      <c r="C55" s="38">
        <v>3.37752694</v>
      </c>
      <c r="D55" s="38">
        <v>3.17922162</v>
      </c>
      <c r="E55" s="38">
        <v>2.306912865</v>
      </c>
      <c r="F55" s="38">
        <v>3.903083411</v>
      </c>
      <c r="G55" s="38">
        <v>3.978008778</v>
      </c>
      <c r="H55" s="38">
        <v>4.402512581</v>
      </c>
      <c r="I55" s="38">
        <v>4.19261074</v>
      </c>
      <c r="J55" s="38">
        <v>3.683733611</v>
      </c>
      <c r="K55" s="38">
        <v>3.663330311</v>
      </c>
      <c r="L55" s="38">
        <v>3.409378231</v>
      </c>
      <c r="M55" s="38">
        <v>5.167660987</v>
      </c>
      <c r="N55" s="38">
        <v>5.295517532</v>
      </c>
      <c r="O55" s="38">
        <v>3.728829751</v>
      </c>
      <c r="P55" s="38">
        <v>4.288881198</v>
      </c>
      <c r="Q55" s="38">
        <v>3.567082758</v>
      </c>
      <c r="R55" s="38">
        <v>3.924576212</v>
      </c>
      <c r="S55" s="38">
        <v>3.585968592</v>
      </c>
      <c r="T55" s="38">
        <v>2.580433821</v>
      </c>
      <c r="U55" s="38">
        <v>3.001597135</v>
      </c>
      <c r="V55" s="38">
        <v>4.289538496</v>
      </c>
      <c r="W55" s="38">
        <v>2.618043673</v>
      </c>
      <c r="X55" s="38">
        <v>2.954511793</v>
      </c>
      <c r="Y55" s="38">
        <v>2.843546754</v>
      </c>
      <c r="Z55" s="38">
        <v>3.950416933</v>
      </c>
      <c r="AA55" s="38">
        <v>4.252164313</v>
      </c>
      <c r="AB55" s="38">
        <v>3.754127299</v>
      </c>
      <c r="AC55" s="38">
        <v>2.622142536</v>
      </c>
      <c r="AD55" s="38">
        <v>2.422541858</v>
      </c>
      <c r="AE55" s="38">
        <v>2.660622917</v>
      </c>
      <c r="AF55" s="38">
        <v>2.756123311</v>
      </c>
      <c r="AG55" s="38">
        <v>3.372709372</v>
      </c>
      <c r="AH55" s="38">
        <v>3.698462808</v>
      </c>
      <c r="AI55" s="38">
        <v>2.571097708</v>
      </c>
      <c r="AJ55" s="38">
        <v>2.447310184</v>
      </c>
      <c r="AK55" s="38">
        <v>4.172565082</v>
      </c>
      <c r="AL55" s="38">
        <v>4.618038367</v>
      </c>
    </row>
    <row r="56">
      <c r="A56" s="37">
        <v>2069.0</v>
      </c>
      <c r="B56" s="38">
        <v>3.990876098</v>
      </c>
      <c r="C56" s="38">
        <v>3.601429773</v>
      </c>
      <c r="D56" s="38">
        <v>3.251575232</v>
      </c>
      <c r="E56" s="38">
        <v>2.524043865</v>
      </c>
      <c r="F56" s="38">
        <v>4.106956966</v>
      </c>
      <c r="G56" s="38">
        <v>3.964984286</v>
      </c>
      <c r="H56" s="38">
        <v>4.629420903</v>
      </c>
      <c r="I56" s="38">
        <v>4.067442516</v>
      </c>
      <c r="J56" s="38">
        <v>3.969091739</v>
      </c>
      <c r="K56" s="38">
        <v>3.588409061</v>
      </c>
      <c r="L56" s="38">
        <v>3.43587835</v>
      </c>
      <c r="M56" s="38">
        <v>5.138099759</v>
      </c>
      <c r="N56" s="38">
        <v>5.187299354</v>
      </c>
      <c r="O56" s="38">
        <v>3.583279421</v>
      </c>
      <c r="P56" s="38">
        <v>4.301327892</v>
      </c>
      <c r="Q56" s="38">
        <v>3.745665262</v>
      </c>
      <c r="R56" s="38">
        <v>3.797727475</v>
      </c>
      <c r="S56" s="38">
        <v>3.370092722</v>
      </c>
      <c r="T56" s="38">
        <v>2.823897213</v>
      </c>
      <c r="U56" s="38">
        <v>3.027180577</v>
      </c>
      <c r="V56" s="38">
        <v>4.379126044</v>
      </c>
      <c r="W56" s="38">
        <v>2.817861959</v>
      </c>
      <c r="X56" s="38">
        <v>2.987186709</v>
      </c>
      <c r="Y56" s="38">
        <v>2.932534729</v>
      </c>
      <c r="Z56" s="38">
        <v>4.031676899</v>
      </c>
      <c r="AA56" s="38">
        <v>4.418906092</v>
      </c>
      <c r="AB56" s="38">
        <v>3.849002141</v>
      </c>
      <c r="AC56" s="38">
        <v>2.897229864</v>
      </c>
      <c r="AD56" s="38">
        <v>2.680577839</v>
      </c>
      <c r="AE56" s="38">
        <v>2.825320922</v>
      </c>
      <c r="AF56" s="38">
        <v>2.909077114</v>
      </c>
      <c r="AG56" s="38">
        <v>3.232320036</v>
      </c>
      <c r="AH56" s="38">
        <v>3.80093904</v>
      </c>
      <c r="AI56" s="38">
        <v>2.466563518</v>
      </c>
      <c r="AJ56" s="38">
        <v>2.528120844</v>
      </c>
      <c r="AK56" s="38">
        <v>4.203546322</v>
      </c>
      <c r="AL56" s="38">
        <v>4.790299708</v>
      </c>
    </row>
    <row r="57">
      <c r="A57" s="37">
        <v>2070.0</v>
      </c>
      <c r="B57" s="38">
        <v>4.017161164</v>
      </c>
      <c r="C57" s="38">
        <v>3.559415637</v>
      </c>
      <c r="D57" s="38">
        <v>3.283999989</v>
      </c>
      <c r="E57" s="38">
        <v>2.430363295</v>
      </c>
      <c r="F57" s="38">
        <v>4.126944573</v>
      </c>
      <c r="G57" s="38">
        <v>4.167970741</v>
      </c>
      <c r="H57" s="38">
        <v>4.587501423</v>
      </c>
      <c r="I57" s="38">
        <v>3.756348475</v>
      </c>
      <c r="J57" s="38">
        <v>4.270354502</v>
      </c>
      <c r="K57" s="38">
        <v>3.746076531</v>
      </c>
      <c r="L57" s="38">
        <v>3.297870542</v>
      </c>
      <c r="M57" s="38">
        <v>5.326333372</v>
      </c>
      <c r="N57" s="38">
        <v>5.237742895</v>
      </c>
      <c r="O57" s="38">
        <v>3.775526849</v>
      </c>
      <c r="P57" s="38">
        <v>4.080559206</v>
      </c>
      <c r="Q57" s="38">
        <v>3.600378264</v>
      </c>
      <c r="R57" s="38">
        <v>3.871416116</v>
      </c>
      <c r="S57" s="38">
        <v>3.530953523</v>
      </c>
      <c r="T57" s="38">
        <v>2.767730888</v>
      </c>
      <c r="U57" s="38">
        <v>2.954080702</v>
      </c>
      <c r="V57" s="38">
        <v>4.521797931</v>
      </c>
      <c r="W57" s="38">
        <v>2.867815275</v>
      </c>
      <c r="X57" s="38">
        <v>3.067666857</v>
      </c>
      <c r="Y57" s="38">
        <v>2.979142826</v>
      </c>
      <c r="Z57" s="38">
        <v>4.090062801</v>
      </c>
      <c r="AA57" s="38">
        <v>4.397108838</v>
      </c>
      <c r="AB57" s="38">
        <v>4.011712294</v>
      </c>
      <c r="AC57" s="38">
        <v>3.257421463</v>
      </c>
      <c r="AD57" s="38">
        <v>2.871560155</v>
      </c>
      <c r="AE57" s="38">
        <v>2.946181609</v>
      </c>
      <c r="AF57" s="38">
        <v>3.170973119</v>
      </c>
      <c r="AG57" s="38">
        <v>3.290432079</v>
      </c>
      <c r="AH57" s="38">
        <v>4.104266633</v>
      </c>
      <c r="AI57" s="38">
        <v>2.628496372</v>
      </c>
      <c r="AJ57" s="38">
        <v>2.654635708</v>
      </c>
      <c r="AK57" s="38">
        <v>4.395211237</v>
      </c>
      <c r="AL57" s="38">
        <v>5.03253018</v>
      </c>
    </row>
    <row r="58">
      <c r="A58" s="37">
        <v>2071.0</v>
      </c>
      <c r="B58" s="38">
        <v>4.24218922</v>
      </c>
      <c r="C58" s="38">
        <v>3.747713638</v>
      </c>
      <c r="D58" s="38">
        <v>3.19824649</v>
      </c>
      <c r="E58" s="38">
        <v>2.551788226</v>
      </c>
      <c r="F58" s="38">
        <v>3.978560962</v>
      </c>
      <c r="G58" s="38">
        <v>4.273355909</v>
      </c>
      <c r="H58" s="38">
        <v>4.551863749</v>
      </c>
      <c r="I58" s="38">
        <v>4.030731399</v>
      </c>
      <c r="J58" s="38">
        <v>4.297485299</v>
      </c>
      <c r="K58" s="38">
        <v>3.696205782</v>
      </c>
      <c r="L58" s="38">
        <v>3.547272366</v>
      </c>
      <c r="M58" s="38">
        <v>5.406482715</v>
      </c>
      <c r="N58" s="38">
        <v>5.383928512</v>
      </c>
      <c r="O58" s="38">
        <v>4.036039909</v>
      </c>
      <c r="P58" s="38">
        <v>4.132760053</v>
      </c>
      <c r="Q58" s="38">
        <v>3.508960375</v>
      </c>
      <c r="R58" s="38">
        <v>4.082977355</v>
      </c>
      <c r="S58" s="38">
        <v>3.479310556</v>
      </c>
      <c r="T58" s="38">
        <v>2.811881727</v>
      </c>
      <c r="U58" s="38">
        <v>2.978045253</v>
      </c>
      <c r="V58" s="38">
        <v>4.638437831</v>
      </c>
      <c r="W58" s="38">
        <v>2.723131956</v>
      </c>
      <c r="X58" s="38">
        <v>3.06648956</v>
      </c>
      <c r="Y58" s="38">
        <v>2.992118907</v>
      </c>
      <c r="Z58" s="38">
        <v>4.215356945</v>
      </c>
      <c r="AA58" s="38">
        <v>4.572719907</v>
      </c>
      <c r="AB58" s="38">
        <v>3.8504757</v>
      </c>
      <c r="AC58" s="38">
        <v>3.03178434</v>
      </c>
      <c r="AD58" s="38">
        <v>2.533419335</v>
      </c>
      <c r="AE58" s="38">
        <v>2.852995701</v>
      </c>
      <c r="AF58" s="38">
        <v>3.173344011</v>
      </c>
      <c r="AG58" s="38">
        <v>3.270335616</v>
      </c>
      <c r="AH58" s="38">
        <v>4.137057889</v>
      </c>
      <c r="AI58" s="38">
        <v>2.933327249</v>
      </c>
      <c r="AJ58" s="38">
        <v>2.549911303</v>
      </c>
      <c r="AK58" s="38">
        <v>4.460896588</v>
      </c>
      <c r="AL58" s="38">
        <v>5.041325219</v>
      </c>
    </row>
    <row r="59">
      <c r="A59" s="37">
        <v>2072.0</v>
      </c>
      <c r="B59" s="38">
        <v>4.120463508</v>
      </c>
      <c r="C59" s="38">
        <v>3.721733433</v>
      </c>
      <c r="D59" s="38">
        <v>3.366490244</v>
      </c>
      <c r="E59" s="38">
        <v>2.613574843</v>
      </c>
      <c r="F59" s="38">
        <v>4.193040577</v>
      </c>
      <c r="G59" s="38">
        <v>4.463322415</v>
      </c>
      <c r="H59" s="38">
        <v>4.79377337</v>
      </c>
      <c r="I59" s="38">
        <v>4.309525718</v>
      </c>
      <c r="J59" s="38">
        <v>4.015105205</v>
      </c>
      <c r="K59" s="38">
        <v>3.97319334</v>
      </c>
      <c r="L59" s="38">
        <v>3.607230467</v>
      </c>
      <c r="M59" s="38">
        <v>5.492160402</v>
      </c>
      <c r="N59" s="38">
        <v>5.516044969</v>
      </c>
      <c r="O59" s="38">
        <v>3.745568641</v>
      </c>
      <c r="P59" s="38">
        <v>4.496823411</v>
      </c>
      <c r="Q59" s="38">
        <v>3.872448208</v>
      </c>
      <c r="R59" s="38">
        <v>4.250595314</v>
      </c>
      <c r="S59" s="38">
        <v>3.625061323</v>
      </c>
      <c r="T59" s="38">
        <v>2.711511699</v>
      </c>
      <c r="U59" s="38">
        <v>3.025611645</v>
      </c>
      <c r="V59" s="38">
        <v>4.572186278</v>
      </c>
      <c r="W59" s="38">
        <v>2.828386589</v>
      </c>
      <c r="X59" s="38">
        <v>3.203467756</v>
      </c>
      <c r="Y59" s="38">
        <v>3.102406216</v>
      </c>
      <c r="Z59" s="38">
        <v>4.509834127</v>
      </c>
      <c r="AA59" s="38">
        <v>4.709620545</v>
      </c>
      <c r="AB59" s="38">
        <v>3.865664977</v>
      </c>
      <c r="AC59" s="38">
        <v>2.97554127</v>
      </c>
      <c r="AD59" s="38">
        <v>2.610662647</v>
      </c>
      <c r="AE59" s="38">
        <v>2.854658447</v>
      </c>
      <c r="AF59" s="38">
        <v>3.188131787</v>
      </c>
      <c r="AG59" s="38">
        <v>3.313168953</v>
      </c>
      <c r="AH59" s="38">
        <v>3.983245243</v>
      </c>
      <c r="AI59" s="38">
        <v>2.890751155</v>
      </c>
      <c r="AJ59" s="38">
        <v>2.862255626</v>
      </c>
      <c r="AK59" s="38">
        <v>4.231319584</v>
      </c>
      <c r="AL59" s="38">
        <v>5.246280292</v>
      </c>
    </row>
    <row r="60">
      <c r="A60" s="37">
        <v>2073.0</v>
      </c>
      <c r="B60" s="38">
        <v>4.168704698</v>
      </c>
      <c r="C60" s="38">
        <v>3.912443302</v>
      </c>
      <c r="D60" s="38">
        <v>3.438362122</v>
      </c>
      <c r="E60" s="38">
        <v>2.424026951</v>
      </c>
      <c r="F60" s="38">
        <v>4.341361951</v>
      </c>
      <c r="G60" s="38">
        <v>4.412478398</v>
      </c>
      <c r="H60" s="38">
        <v>4.754117017</v>
      </c>
      <c r="I60" s="38">
        <v>4.261483573</v>
      </c>
      <c r="J60" s="38">
        <v>4.115828654</v>
      </c>
      <c r="K60" s="38">
        <v>4.118940749</v>
      </c>
      <c r="L60" s="38">
        <v>3.541710787</v>
      </c>
      <c r="M60" s="38">
        <v>5.461056344</v>
      </c>
      <c r="N60" s="38">
        <v>5.65593728</v>
      </c>
      <c r="O60" s="38">
        <v>3.844867265</v>
      </c>
      <c r="P60" s="38">
        <v>4.596519421</v>
      </c>
      <c r="Q60" s="38">
        <v>3.839617949</v>
      </c>
      <c r="R60" s="38">
        <v>4.385832539</v>
      </c>
      <c r="S60" s="38">
        <v>3.660022186</v>
      </c>
      <c r="T60" s="38">
        <v>2.871150336</v>
      </c>
      <c r="U60" s="38">
        <v>3.316097765</v>
      </c>
      <c r="V60" s="38">
        <v>4.811706052</v>
      </c>
      <c r="W60" s="38">
        <v>2.730174506</v>
      </c>
      <c r="X60" s="38">
        <v>3.148437064</v>
      </c>
      <c r="Y60" s="38">
        <v>3.149506282</v>
      </c>
      <c r="Z60" s="38">
        <v>4.725341478</v>
      </c>
      <c r="AA60" s="38">
        <v>4.519364837</v>
      </c>
      <c r="AB60" s="38">
        <v>4.03260117</v>
      </c>
      <c r="AC60" s="38">
        <v>3.092391793</v>
      </c>
      <c r="AD60" s="38">
        <v>2.822966618</v>
      </c>
      <c r="AE60" s="38">
        <v>3.094246277</v>
      </c>
      <c r="AF60" s="38">
        <v>3.060542639</v>
      </c>
      <c r="AG60" s="38">
        <v>3.520743111</v>
      </c>
      <c r="AH60" s="38">
        <v>3.950565032</v>
      </c>
      <c r="AI60" s="38">
        <v>2.865287975</v>
      </c>
      <c r="AJ60" s="38">
        <v>3.015688679</v>
      </c>
      <c r="AK60" s="38">
        <v>4.378489244</v>
      </c>
      <c r="AL60" s="38">
        <v>5.207930828</v>
      </c>
    </row>
    <row r="61">
      <c r="A61" s="37">
        <v>2074.0</v>
      </c>
      <c r="B61" s="38">
        <v>4.274368608</v>
      </c>
      <c r="C61" s="38">
        <v>3.850275351</v>
      </c>
      <c r="D61" s="38">
        <v>3.368242982</v>
      </c>
      <c r="E61" s="38">
        <v>2.355794776</v>
      </c>
      <c r="F61" s="38">
        <v>4.386710876</v>
      </c>
      <c r="G61" s="38">
        <v>4.50454014</v>
      </c>
      <c r="H61" s="38">
        <v>4.782588852</v>
      </c>
      <c r="I61" s="38">
        <v>4.13732079</v>
      </c>
      <c r="J61" s="38">
        <v>4.471165579</v>
      </c>
      <c r="K61" s="38">
        <v>4.025381344</v>
      </c>
      <c r="L61" s="38">
        <v>3.670417254</v>
      </c>
      <c r="M61" s="38">
        <v>5.63955665</v>
      </c>
      <c r="N61" s="38">
        <v>5.674797985</v>
      </c>
      <c r="O61" s="38">
        <v>4.089847955</v>
      </c>
      <c r="P61" s="38">
        <v>4.375274281</v>
      </c>
      <c r="Q61" s="38">
        <v>3.683137646</v>
      </c>
      <c r="R61" s="38">
        <v>4.307108356</v>
      </c>
      <c r="S61" s="38">
        <v>3.515672561</v>
      </c>
      <c r="T61" s="38">
        <v>3.010242068</v>
      </c>
      <c r="U61" s="38">
        <v>3.301189927</v>
      </c>
      <c r="V61" s="38">
        <v>4.858157446</v>
      </c>
      <c r="W61" s="38">
        <v>2.867855003</v>
      </c>
      <c r="X61" s="38">
        <v>3.147567329</v>
      </c>
      <c r="Y61" s="38">
        <v>3.194338803</v>
      </c>
      <c r="Z61" s="38">
        <v>4.964361813</v>
      </c>
      <c r="AA61" s="38">
        <v>4.68020915</v>
      </c>
      <c r="AB61" s="38">
        <v>3.954130187</v>
      </c>
      <c r="AC61" s="38">
        <v>3.43581307</v>
      </c>
      <c r="AD61" s="38">
        <v>2.942615965</v>
      </c>
      <c r="AE61" s="38">
        <v>3.050097033</v>
      </c>
      <c r="AF61" s="38">
        <v>3.137445023</v>
      </c>
      <c r="AG61" s="38">
        <v>3.545867946</v>
      </c>
      <c r="AH61" s="38">
        <v>4.125948408</v>
      </c>
      <c r="AI61" s="38">
        <v>2.712739</v>
      </c>
      <c r="AJ61" s="38">
        <v>2.740279684</v>
      </c>
      <c r="AK61" s="38">
        <v>4.56401142</v>
      </c>
      <c r="AL61" s="38">
        <v>5.002575094</v>
      </c>
    </row>
    <row r="62">
      <c r="A62" s="37">
        <v>2075.0</v>
      </c>
      <c r="B62" s="38">
        <v>4.388477716</v>
      </c>
      <c r="C62" s="38">
        <v>3.670941901</v>
      </c>
      <c r="D62" s="38">
        <v>3.487698312</v>
      </c>
      <c r="E62" s="38">
        <v>2.292442282</v>
      </c>
      <c r="F62" s="38">
        <v>4.435452271</v>
      </c>
      <c r="G62" s="38">
        <v>4.559880147</v>
      </c>
      <c r="H62" s="38">
        <v>5.07418261</v>
      </c>
      <c r="I62" s="38">
        <v>4.194418145</v>
      </c>
      <c r="J62" s="38">
        <v>4.478252115</v>
      </c>
      <c r="K62" s="38">
        <v>4.154412927</v>
      </c>
      <c r="L62" s="38">
        <v>3.786269346</v>
      </c>
      <c r="M62" s="38">
        <v>5.808990382</v>
      </c>
      <c r="N62" s="38">
        <v>5.710632893</v>
      </c>
      <c r="O62" s="38">
        <v>4.351527157</v>
      </c>
      <c r="P62" s="38">
        <v>4.359141199</v>
      </c>
      <c r="Q62" s="38">
        <v>3.90971522</v>
      </c>
      <c r="R62" s="38">
        <v>4.124152256</v>
      </c>
      <c r="S62" s="38">
        <v>3.548609408</v>
      </c>
      <c r="T62" s="38">
        <v>2.958591366</v>
      </c>
      <c r="U62" s="38">
        <v>3.159702779</v>
      </c>
      <c r="V62" s="38">
        <v>4.985727921</v>
      </c>
      <c r="W62" s="38">
        <v>2.906202142</v>
      </c>
      <c r="X62" s="38">
        <v>3.300727863</v>
      </c>
      <c r="Y62" s="38">
        <v>3.243988431</v>
      </c>
      <c r="Z62" s="38">
        <v>4.747340024</v>
      </c>
      <c r="AA62" s="38">
        <v>4.75543262</v>
      </c>
      <c r="AB62" s="38">
        <v>4.168889747</v>
      </c>
      <c r="AC62" s="38">
        <v>3.362915761</v>
      </c>
      <c r="AD62" s="38">
        <v>3.184657994</v>
      </c>
      <c r="AE62" s="38">
        <v>2.948547979</v>
      </c>
      <c r="AF62" s="38">
        <v>3.401416466</v>
      </c>
      <c r="AG62" s="38">
        <v>3.530977916</v>
      </c>
      <c r="AH62" s="38">
        <v>4.218494269</v>
      </c>
      <c r="AI62" s="38">
        <v>2.739483401</v>
      </c>
      <c r="AJ62" s="38">
        <v>2.660825123</v>
      </c>
      <c r="AK62" s="38">
        <v>4.557746858</v>
      </c>
      <c r="AL62" s="38">
        <v>5.178872416</v>
      </c>
    </row>
    <row r="63">
      <c r="A63" s="37">
        <v>2076.0</v>
      </c>
      <c r="B63" s="38">
        <v>4.383655422</v>
      </c>
      <c r="C63" s="38">
        <v>3.75995865</v>
      </c>
      <c r="D63" s="38">
        <v>3.503683929</v>
      </c>
      <c r="E63" s="38">
        <v>2.581868391</v>
      </c>
      <c r="F63" s="38">
        <v>4.411540708</v>
      </c>
      <c r="G63" s="38">
        <v>4.659706083</v>
      </c>
      <c r="H63" s="38">
        <v>5.193272985</v>
      </c>
      <c r="I63" s="38">
        <v>4.351022791</v>
      </c>
      <c r="J63" s="38">
        <v>4.41571883</v>
      </c>
      <c r="K63" s="38">
        <v>4.182079909</v>
      </c>
      <c r="L63" s="38">
        <v>3.664107567</v>
      </c>
      <c r="M63" s="38">
        <v>5.929424767</v>
      </c>
      <c r="N63" s="38">
        <v>5.832856943</v>
      </c>
      <c r="O63" s="38">
        <v>4.076134226</v>
      </c>
      <c r="P63" s="38">
        <v>4.714844486</v>
      </c>
      <c r="Q63" s="38">
        <v>3.844874215</v>
      </c>
      <c r="R63" s="38">
        <v>4.419024969</v>
      </c>
      <c r="S63" s="38">
        <v>3.838650161</v>
      </c>
      <c r="T63" s="38">
        <v>2.902329462</v>
      </c>
      <c r="U63" s="38">
        <v>3.31519</v>
      </c>
      <c r="V63" s="38">
        <v>4.991573728</v>
      </c>
      <c r="W63" s="38">
        <v>3.179539186</v>
      </c>
      <c r="X63" s="38">
        <v>3.256679619</v>
      </c>
      <c r="Y63" s="38">
        <v>3.144237152</v>
      </c>
      <c r="Z63" s="38">
        <v>4.610939851</v>
      </c>
      <c r="AA63" s="38">
        <v>4.735444849</v>
      </c>
      <c r="AB63" s="38">
        <v>4.320558176</v>
      </c>
      <c r="AC63" s="38">
        <v>3.088380313</v>
      </c>
      <c r="AD63" s="38">
        <v>2.914916509</v>
      </c>
      <c r="AE63" s="38">
        <v>3.062872868</v>
      </c>
      <c r="AF63" s="38">
        <v>3.373930461</v>
      </c>
      <c r="AG63" s="38">
        <v>3.603374422</v>
      </c>
      <c r="AH63" s="38">
        <v>4.292258768</v>
      </c>
      <c r="AI63" s="38">
        <v>2.983182939</v>
      </c>
      <c r="AJ63" s="38">
        <v>3.111264019</v>
      </c>
      <c r="AK63" s="38">
        <v>4.553822497</v>
      </c>
      <c r="AL63" s="38">
        <v>5.488207111</v>
      </c>
    </row>
    <row r="64">
      <c r="A64" s="37">
        <v>2077.0</v>
      </c>
      <c r="B64" s="38">
        <v>4.304755595</v>
      </c>
      <c r="C64" s="38">
        <v>4.014794134</v>
      </c>
      <c r="D64" s="38">
        <v>3.404860787</v>
      </c>
      <c r="E64" s="38">
        <v>2.684856616</v>
      </c>
      <c r="F64" s="38">
        <v>4.648588939</v>
      </c>
      <c r="G64" s="38">
        <v>4.743085768</v>
      </c>
      <c r="H64" s="38">
        <v>5.086982559</v>
      </c>
      <c r="I64" s="38">
        <v>4.440485625</v>
      </c>
      <c r="J64" s="38">
        <v>4.181187558</v>
      </c>
      <c r="K64" s="38">
        <v>4.366618</v>
      </c>
      <c r="L64" s="38">
        <v>3.981147901</v>
      </c>
      <c r="M64" s="38">
        <v>5.866994204</v>
      </c>
      <c r="N64" s="38">
        <v>5.973059637</v>
      </c>
      <c r="O64" s="38">
        <v>4.130324445</v>
      </c>
      <c r="P64" s="38">
        <v>4.549798992</v>
      </c>
      <c r="Q64" s="38">
        <v>3.801014615</v>
      </c>
      <c r="R64" s="38">
        <v>4.507589813</v>
      </c>
      <c r="S64" s="38">
        <v>3.720587092</v>
      </c>
      <c r="T64" s="38">
        <v>3.022433956</v>
      </c>
      <c r="U64" s="38">
        <v>3.287002986</v>
      </c>
      <c r="V64" s="38">
        <v>4.860865865</v>
      </c>
      <c r="W64" s="38">
        <v>3.005352667</v>
      </c>
      <c r="X64" s="38">
        <v>3.214858709</v>
      </c>
      <c r="Y64" s="38">
        <v>3.109948962</v>
      </c>
      <c r="Z64" s="38">
        <v>4.897958856</v>
      </c>
      <c r="AA64" s="38">
        <v>4.789209909</v>
      </c>
      <c r="AB64" s="38">
        <v>4.316906725</v>
      </c>
      <c r="AC64" s="38">
        <v>3.184608454</v>
      </c>
      <c r="AD64" s="38">
        <v>2.724959209</v>
      </c>
      <c r="AE64" s="38">
        <v>3.053089899</v>
      </c>
      <c r="AF64" s="38">
        <v>3.235414822</v>
      </c>
      <c r="AG64" s="38">
        <v>3.654551609</v>
      </c>
      <c r="AH64" s="38">
        <v>4.511141198</v>
      </c>
      <c r="AI64" s="38">
        <v>3.061645067</v>
      </c>
      <c r="AJ64" s="38">
        <v>3.209490667</v>
      </c>
      <c r="AK64" s="38">
        <v>4.78482151</v>
      </c>
      <c r="AL64" s="38">
        <v>5.462299661</v>
      </c>
    </row>
    <row r="65">
      <c r="A65" s="37">
        <v>2078.0</v>
      </c>
      <c r="B65" s="38">
        <v>4.339275678</v>
      </c>
      <c r="C65" s="38">
        <v>3.887374737</v>
      </c>
      <c r="D65" s="38">
        <v>3.471333464</v>
      </c>
      <c r="E65" s="38">
        <v>2.528617302</v>
      </c>
      <c r="F65" s="38">
        <v>4.699665329</v>
      </c>
      <c r="G65" s="38">
        <v>4.565007106</v>
      </c>
      <c r="H65" s="38">
        <v>5.268293424</v>
      </c>
      <c r="I65" s="38">
        <v>4.556939852</v>
      </c>
      <c r="J65" s="38">
        <v>4.233813024</v>
      </c>
      <c r="K65" s="38">
        <v>4.468150143</v>
      </c>
      <c r="L65" s="38">
        <v>3.906987337</v>
      </c>
      <c r="M65" s="38">
        <v>5.869338887</v>
      </c>
      <c r="N65" s="38">
        <v>6.178460048</v>
      </c>
      <c r="O65" s="38">
        <v>4.32836394</v>
      </c>
      <c r="P65" s="38">
        <v>4.405556532</v>
      </c>
      <c r="Q65" s="38">
        <v>4.174910285</v>
      </c>
      <c r="R65" s="38">
        <v>4.53412941</v>
      </c>
      <c r="S65" s="38">
        <v>3.797905713</v>
      </c>
      <c r="T65" s="38">
        <v>3.290795737</v>
      </c>
      <c r="U65" s="38">
        <v>3.21663916</v>
      </c>
      <c r="V65" s="38">
        <v>5.108803527</v>
      </c>
      <c r="W65" s="38">
        <v>3.189179272</v>
      </c>
      <c r="X65" s="38">
        <v>3.226298138</v>
      </c>
      <c r="Y65" s="38">
        <v>3.281928733</v>
      </c>
      <c r="Z65" s="38">
        <v>4.777908843</v>
      </c>
      <c r="AA65" s="38">
        <v>4.941469174</v>
      </c>
      <c r="AB65" s="38">
        <v>4.371480671</v>
      </c>
      <c r="AC65" s="38">
        <v>3.42201811</v>
      </c>
      <c r="AD65" s="38">
        <v>2.823001368</v>
      </c>
      <c r="AE65" s="38">
        <v>3.033148212</v>
      </c>
      <c r="AF65" s="38">
        <v>3.180538782</v>
      </c>
      <c r="AG65" s="38">
        <v>3.747302107</v>
      </c>
      <c r="AH65" s="38">
        <v>4.364673119</v>
      </c>
      <c r="AI65" s="38">
        <v>2.703465499</v>
      </c>
      <c r="AJ65" s="38">
        <v>2.95212304</v>
      </c>
      <c r="AK65" s="38">
        <v>4.840152169</v>
      </c>
      <c r="AL65" s="38">
        <v>5.54285322</v>
      </c>
    </row>
    <row r="66">
      <c r="A66" s="37">
        <v>2079.0</v>
      </c>
      <c r="B66" s="38">
        <v>4.509296008</v>
      </c>
      <c r="C66" s="38">
        <v>3.809722874</v>
      </c>
      <c r="D66" s="38">
        <v>3.516295318</v>
      </c>
      <c r="E66" s="38">
        <v>2.45775551</v>
      </c>
      <c r="F66" s="38">
        <v>4.736474051</v>
      </c>
      <c r="G66" s="38">
        <v>4.750513354</v>
      </c>
      <c r="H66" s="38">
        <v>5.341506058</v>
      </c>
      <c r="I66" s="38">
        <v>4.866980486</v>
      </c>
      <c r="J66" s="38">
        <v>4.528020907</v>
      </c>
      <c r="K66" s="38">
        <v>4.501567596</v>
      </c>
      <c r="L66" s="38">
        <v>4.052437716</v>
      </c>
      <c r="M66" s="38">
        <v>6.122544145</v>
      </c>
      <c r="N66" s="38">
        <v>6.458401278</v>
      </c>
      <c r="O66" s="38">
        <v>4.52906176</v>
      </c>
      <c r="P66" s="38">
        <v>4.565177793</v>
      </c>
      <c r="Q66" s="38">
        <v>4.124116729</v>
      </c>
      <c r="R66" s="38">
        <v>4.617468387</v>
      </c>
      <c r="S66" s="38">
        <v>4.144983704</v>
      </c>
      <c r="T66" s="38">
        <v>3.148324622</v>
      </c>
      <c r="U66" s="38">
        <v>3.42278324</v>
      </c>
      <c r="V66" s="38">
        <v>5.283773604</v>
      </c>
      <c r="W66" s="38">
        <v>3.15621745</v>
      </c>
      <c r="X66" s="38">
        <v>3.417876138</v>
      </c>
      <c r="Y66" s="38">
        <v>3.264265961</v>
      </c>
      <c r="Z66" s="38">
        <v>5.06300274</v>
      </c>
      <c r="AA66" s="38">
        <v>5.094578851</v>
      </c>
      <c r="AB66" s="38">
        <v>4.30994825</v>
      </c>
      <c r="AC66" s="38">
        <v>3.719610115</v>
      </c>
      <c r="AD66" s="38">
        <v>3.119901952</v>
      </c>
      <c r="AE66" s="38">
        <v>3.294110638</v>
      </c>
      <c r="AF66" s="38">
        <v>3.486479817</v>
      </c>
      <c r="AG66" s="38">
        <v>3.753218138</v>
      </c>
      <c r="AH66" s="38">
        <v>4.298798373</v>
      </c>
      <c r="AI66" s="38">
        <v>2.845892892</v>
      </c>
      <c r="AJ66" s="38">
        <v>3.035181326</v>
      </c>
      <c r="AK66" s="38">
        <v>4.649549833</v>
      </c>
      <c r="AL66" s="38">
        <v>5.647483523</v>
      </c>
    </row>
    <row r="67">
      <c r="A67" s="37">
        <v>2080.0</v>
      </c>
      <c r="B67" s="38">
        <v>4.676035784</v>
      </c>
      <c r="C67" s="38">
        <v>4.015209565</v>
      </c>
      <c r="D67" s="38">
        <v>3.609813732</v>
      </c>
      <c r="E67" s="38">
        <v>2.521075345</v>
      </c>
      <c r="F67" s="38">
        <v>4.815380357</v>
      </c>
      <c r="G67" s="38">
        <v>4.927338712</v>
      </c>
      <c r="H67" s="38">
        <v>5.421232584</v>
      </c>
      <c r="I67" s="38">
        <v>4.605738533</v>
      </c>
      <c r="J67" s="38">
        <v>4.730269628</v>
      </c>
      <c r="K67" s="38">
        <v>4.470243902</v>
      </c>
      <c r="L67" s="38">
        <v>4.005130814</v>
      </c>
      <c r="M67" s="38">
        <v>6.199375342</v>
      </c>
      <c r="N67" s="38">
        <v>6.307869601</v>
      </c>
      <c r="O67" s="38">
        <v>4.235892028</v>
      </c>
      <c r="P67" s="38">
        <v>4.965718973</v>
      </c>
      <c r="Q67" s="38">
        <v>3.88729111</v>
      </c>
      <c r="R67" s="38">
        <v>4.765595658</v>
      </c>
      <c r="S67" s="38">
        <v>4.19842112</v>
      </c>
      <c r="T67" s="38">
        <v>3.056198511</v>
      </c>
      <c r="U67" s="38">
        <v>3.472364305</v>
      </c>
      <c r="V67" s="38">
        <v>5.194907267</v>
      </c>
      <c r="W67" s="38">
        <v>3.266265042</v>
      </c>
      <c r="X67" s="38">
        <v>3.442365305</v>
      </c>
      <c r="Y67" s="38">
        <v>3.242543768</v>
      </c>
      <c r="Z67" s="38">
        <v>5.168948732</v>
      </c>
      <c r="AA67" s="38">
        <v>5.144242923</v>
      </c>
      <c r="AB67" s="38">
        <v>4.271217121</v>
      </c>
      <c r="AC67" s="38">
        <v>3.59869269</v>
      </c>
      <c r="AD67" s="38">
        <v>3.445735107</v>
      </c>
      <c r="AE67" s="38">
        <v>3.335157977</v>
      </c>
      <c r="AF67" s="38">
        <v>3.62228072</v>
      </c>
      <c r="AG67" s="38">
        <v>3.855169969</v>
      </c>
      <c r="AH67" s="38">
        <v>4.480484246</v>
      </c>
      <c r="AI67" s="38">
        <v>3.309638332</v>
      </c>
      <c r="AJ67" s="38">
        <v>3.244738505</v>
      </c>
      <c r="AK67" s="38">
        <v>4.838289861</v>
      </c>
      <c r="AL67" s="38">
        <v>5.751538926</v>
      </c>
    </row>
    <row r="68">
      <c r="A68" s="37">
        <v>2081.0</v>
      </c>
      <c r="B68" s="38">
        <v>4.703456734</v>
      </c>
      <c r="C68" s="38">
        <v>4.349796486</v>
      </c>
      <c r="D68" s="38">
        <v>3.739628426</v>
      </c>
      <c r="E68" s="38">
        <v>2.880156233</v>
      </c>
      <c r="F68" s="38">
        <v>4.813819484</v>
      </c>
      <c r="G68" s="38">
        <v>5.060861622</v>
      </c>
      <c r="H68" s="38">
        <v>5.542983194</v>
      </c>
      <c r="I68" s="38">
        <v>4.47379778</v>
      </c>
      <c r="J68" s="38">
        <v>4.634440109</v>
      </c>
      <c r="K68" s="38">
        <v>4.591063728</v>
      </c>
      <c r="L68" s="38">
        <v>4.2188683</v>
      </c>
      <c r="M68" s="38">
        <v>6.267301124</v>
      </c>
      <c r="N68" s="38">
        <v>6.092395218</v>
      </c>
      <c r="O68" s="38">
        <v>4.382074884</v>
      </c>
      <c r="P68" s="38">
        <v>4.800394904</v>
      </c>
      <c r="Q68" s="38">
        <v>4.103356839</v>
      </c>
      <c r="R68" s="38">
        <v>4.775538077</v>
      </c>
      <c r="S68" s="38">
        <v>4.368905083</v>
      </c>
      <c r="T68" s="38">
        <v>3.331197019</v>
      </c>
      <c r="U68" s="38">
        <v>3.4624068</v>
      </c>
      <c r="V68" s="38">
        <v>5.455310028</v>
      </c>
      <c r="W68" s="38">
        <v>3.199966373</v>
      </c>
      <c r="X68" s="38">
        <v>3.358159246</v>
      </c>
      <c r="Y68" s="38">
        <v>3.365801841</v>
      </c>
      <c r="Z68" s="38">
        <v>5.200919437</v>
      </c>
      <c r="AA68" s="38">
        <v>5.148044257</v>
      </c>
      <c r="AB68" s="38">
        <v>4.410015272</v>
      </c>
      <c r="AC68" s="38">
        <v>3.317862243</v>
      </c>
      <c r="AD68" s="38">
        <v>3.525558927</v>
      </c>
      <c r="AE68" s="38">
        <v>3.353399431</v>
      </c>
      <c r="AF68" s="38">
        <v>3.678800272</v>
      </c>
      <c r="AG68" s="38">
        <v>3.94340688</v>
      </c>
      <c r="AH68" s="38">
        <v>4.490729021</v>
      </c>
      <c r="AI68" s="38">
        <v>3.292826817</v>
      </c>
      <c r="AJ68" s="38">
        <v>3.179589258</v>
      </c>
      <c r="AK68" s="38">
        <v>5.143068536</v>
      </c>
      <c r="AL68" s="38">
        <v>5.800763024</v>
      </c>
    </row>
    <row r="69">
      <c r="A69" s="37">
        <v>2082.0</v>
      </c>
      <c r="B69" s="38">
        <v>4.855698469</v>
      </c>
      <c r="C69" s="38">
        <v>4.451604557</v>
      </c>
      <c r="D69" s="38">
        <v>3.717789376</v>
      </c>
      <c r="E69" s="38">
        <v>2.879786965</v>
      </c>
      <c r="F69" s="38">
        <v>5.020816908</v>
      </c>
      <c r="G69" s="38">
        <v>4.893528532</v>
      </c>
      <c r="H69" s="38">
        <v>5.617456869</v>
      </c>
      <c r="I69" s="38">
        <v>4.589898034</v>
      </c>
      <c r="J69" s="38">
        <v>4.70863431</v>
      </c>
      <c r="K69" s="38">
        <v>4.63830676</v>
      </c>
      <c r="L69" s="38">
        <v>4.373341352</v>
      </c>
      <c r="M69" s="38">
        <v>6.346793731</v>
      </c>
      <c r="N69" s="38">
        <v>6.339259121</v>
      </c>
      <c r="O69" s="38">
        <v>4.837651361</v>
      </c>
      <c r="P69" s="38">
        <v>4.971127299</v>
      </c>
      <c r="Q69" s="38">
        <v>4.454613394</v>
      </c>
      <c r="R69" s="38">
        <v>4.865550702</v>
      </c>
      <c r="S69" s="38">
        <v>4.430430009</v>
      </c>
      <c r="T69" s="38">
        <v>3.449147416</v>
      </c>
      <c r="U69" s="38">
        <v>3.252335383</v>
      </c>
      <c r="V69" s="38">
        <v>5.349983766</v>
      </c>
      <c r="W69" s="38">
        <v>3.315394531</v>
      </c>
      <c r="X69" s="38">
        <v>3.372120861</v>
      </c>
      <c r="Y69" s="38">
        <v>3.364055891</v>
      </c>
      <c r="Z69" s="38">
        <v>5.339034059</v>
      </c>
      <c r="AA69" s="38">
        <v>5.259549443</v>
      </c>
      <c r="AB69" s="38">
        <v>4.435972498</v>
      </c>
      <c r="AC69" s="38">
        <v>3.494719463</v>
      </c>
      <c r="AD69" s="38">
        <v>3.232796706</v>
      </c>
      <c r="AE69" s="38">
        <v>3.388871372</v>
      </c>
      <c r="AF69" s="38">
        <v>3.650072971</v>
      </c>
      <c r="AG69" s="38">
        <v>4.089392753</v>
      </c>
      <c r="AH69" s="38">
        <v>4.568144923</v>
      </c>
      <c r="AI69" s="38">
        <v>3.347361278</v>
      </c>
      <c r="AJ69" s="38">
        <v>3.237799737</v>
      </c>
      <c r="AK69" s="38">
        <v>5.188369408</v>
      </c>
      <c r="AL69" s="38">
        <v>5.876936656</v>
      </c>
    </row>
    <row r="70">
      <c r="A70" s="37">
        <v>2083.0</v>
      </c>
      <c r="B70" s="38">
        <v>4.754105612</v>
      </c>
      <c r="C70" s="38">
        <v>4.301344738</v>
      </c>
      <c r="D70" s="38">
        <v>3.664650631</v>
      </c>
      <c r="E70" s="38">
        <v>2.909826549</v>
      </c>
      <c r="F70" s="38">
        <v>5.001938234</v>
      </c>
      <c r="G70" s="38">
        <v>5.041881392</v>
      </c>
      <c r="H70" s="38">
        <v>5.561907336</v>
      </c>
      <c r="I70" s="38">
        <v>4.801083213</v>
      </c>
      <c r="J70" s="38">
        <v>4.665641428</v>
      </c>
      <c r="K70" s="38">
        <v>4.892753627</v>
      </c>
      <c r="L70" s="38">
        <v>4.402111292</v>
      </c>
      <c r="M70" s="38">
        <v>6.423371963</v>
      </c>
      <c r="N70" s="38">
        <v>6.617849744</v>
      </c>
      <c r="O70" s="38">
        <v>4.831322785</v>
      </c>
      <c r="P70" s="38">
        <v>5.038614927</v>
      </c>
      <c r="Q70" s="38">
        <v>4.196277804</v>
      </c>
      <c r="R70" s="38">
        <v>5.047534309</v>
      </c>
      <c r="S70" s="38">
        <v>4.309682679</v>
      </c>
      <c r="T70" s="38">
        <v>3.266875768</v>
      </c>
      <c r="U70" s="38">
        <v>3.322077855</v>
      </c>
      <c r="V70" s="38">
        <v>5.412961628</v>
      </c>
      <c r="W70" s="38">
        <v>3.274654039</v>
      </c>
      <c r="X70" s="38">
        <v>3.471683323</v>
      </c>
      <c r="Y70" s="38">
        <v>3.396748429</v>
      </c>
      <c r="Z70" s="38">
        <v>5.279665143</v>
      </c>
      <c r="AA70" s="38">
        <v>5.406123134</v>
      </c>
      <c r="AB70" s="38">
        <v>4.556433934</v>
      </c>
      <c r="AC70" s="38">
        <v>3.876014358</v>
      </c>
      <c r="AD70" s="38">
        <v>3.13833963</v>
      </c>
      <c r="AE70" s="38">
        <v>3.650136713</v>
      </c>
      <c r="AF70" s="38">
        <v>3.629201259</v>
      </c>
      <c r="AG70" s="38">
        <v>4.031989364</v>
      </c>
      <c r="AH70" s="38">
        <v>4.654408344</v>
      </c>
      <c r="AI70" s="38">
        <v>3.264299902</v>
      </c>
      <c r="AJ70" s="38">
        <v>3.423366863</v>
      </c>
      <c r="AK70" s="38">
        <v>5.072350765</v>
      </c>
      <c r="AL70" s="38">
        <v>5.933515574</v>
      </c>
    </row>
    <row r="71">
      <c r="A71" s="37">
        <v>2084.0</v>
      </c>
      <c r="B71" s="38">
        <v>5.062259731</v>
      </c>
      <c r="C71" s="38">
        <v>4.349858246</v>
      </c>
      <c r="D71" s="38">
        <v>3.658771938</v>
      </c>
      <c r="E71" s="38">
        <v>3.149484042</v>
      </c>
      <c r="F71" s="38">
        <v>4.954496336</v>
      </c>
      <c r="G71" s="38">
        <v>5.268775432</v>
      </c>
      <c r="H71" s="38">
        <v>5.836032768</v>
      </c>
      <c r="I71" s="38">
        <v>5.126434174</v>
      </c>
      <c r="J71" s="38">
        <v>4.692133019</v>
      </c>
      <c r="K71" s="38">
        <v>4.906800273</v>
      </c>
      <c r="L71" s="38">
        <v>4.508668867</v>
      </c>
      <c r="M71" s="38">
        <v>6.558639295</v>
      </c>
      <c r="N71" s="38">
        <v>6.731946618</v>
      </c>
      <c r="O71" s="38">
        <v>4.480012282</v>
      </c>
      <c r="P71" s="38">
        <v>5.369900116</v>
      </c>
      <c r="Q71" s="38">
        <v>4.30206164</v>
      </c>
      <c r="R71" s="38">
        <v>4.87773493</v>
      </c>
      <c r="S71" s="38">
        <v>4.194535102</v>
      </c>
      <c r="T71" s="38">
        <v>3.46153768</v>
      </c>
      <c r="U71" s="38">
        <v>3.649081556</v>
      </c>
      <c r="V71" s="38">
        <v>5.546844558</v>
      </c>
      <c r="W71" s="38">
        <v>3.422546811</v>
      </c>
      <c r="X71" s="38">
        <v>3.471060119</v>
      </c>
      <c r="Y71" s="38">
        <v>3.379278751</v>
      </c>
      <c r="Z71" s="38">
        <v>5.498260305</v>
      </c>
      <c r="AA71" s="38">
        <v>5.346999596</v>
      </c>
      <c r="AB71" s="38">
        <v>4.655286871</v>
      </c>
      <c r="AC71" s="38">
        <v>3.842643873</v>
      </c>
      <c r="AD71" s="38">
        <v>3.237477668</v>
      </c>
      <c r="AE71" s="38">
        <v>3.50353349</v>
      </c>
      <c r="AF71" s="38">
        <v>3.553205134</v>
      </c>
      <c r="AG71" s="38">
        <v>4.221767909</v>
      </c>
      <c r="AH71" s="38">
        <v>4.607463879</v>
      </c>
      <c r="AI71" s="38">
        <v>3.256352107</v>
      </c>
      <c r="AJ71" s="38">
        <v>3.717319959</v>
      </c>
      <c r="AK71" s="38">
        <v>5.224399043</v>
      </c>
      <c r="AL71" s="38">
        <v>6.076028249</v>
      </c>
    </row>
    <row r="72">
      <c r="A72" s="37">
        <v>2085.0</v>
      </c>
      <c r="B72" s="38">
        <v>5.129043785</v>
      </c>
      <c r="C72" s="38">
        <v>4.235978291</v>
      </c>
      <c r="D72" s="38">
        <v>3.760478623</v>
      </c>
      <c r="E72" s="38">
        <v>3.131895292</v>
      </c>
      <c r="F72" s="38">
        <v>5.212649949</v>
      </c>
      <c r="G72" s="38">
        <v>5.374362636</v>
      </c>
      <c r="H72" s="38">
        <v>5.95522109</v>
      </c>
      <c r="I72" s="38">
        <v>4.997661775</v>
      </c>
      <c r="J72" s="38">
        <v>4.917262675</v>
      </c>
      <c r="K72" s="38">
        <v>5.087866185</v>
      </c>
      <c r="L72" s="38">
        <v>4.681607394</v>
      </c>
      <c r="M72" s="38">
        <v>6.627450158</v>
      </c>
      <c r="N72" s="38">
        <v>6.687758553</v>
      </c>
      <c r="O72" s="38">
        <v>4.718900365</v>
      </c>
      <c r="P72" s="38">
        <v>5.291602122</v>
      </c>
      <c r="Q72" s="38">
        <v>4.634099667</v>
      </c>
      <c r="R72" s="38">
        <v>5.066143427</v>
      </c>
      <c r="S72" s="38">
        <v>4.413257681</v>
      </c>
      <c r="T72" s="38">
        <v>3.47816825</v>
      </c>
      <c r="U72" s="38">
        <v>3.742712767</v>
      </c>
      <c r="V72" s="38">
        <v>5.89055174</v>
      </c>
      <c r="W72" s="38">
        <v>3.365381416</v>
      </c>
      <c r="X72" s="38">
        <v>3.44526558</v>
      </c>
      <c r="Y72" s="38">
        <v>3.47149417</v>
      </c>
      <c r="Z72" s="38">
        <v>5.584279656</v>
      </c>
      <c r="AA72" s="38">
        <v>5.505374458</v>
      </c>
      <c r="AB72" s="38">
        <v>4.683075679</v>
      </c>
      <c r="AC72" s="38">
        <v>3.415986491</v>
      </c>
      <c r="AD72" s="38">
        <v>3.492399131</v>
      </c>
      <c r="AE72" s="38">
        <v>3.487280698</v>
      </c>
      <c r="AF72" s="38">
        <v>3.56357344</v>
      </c>
      <c r="AG72" s="38">
        <v>4.324663376</v>
      </c>
      <c r="AH72" s="38">
        <v>4.78720372</v>
      </c>
      <c r="AI72" s="38">
        <v>3.491482943</v>
      </c>
      <c r="AJ72" s="38">
        <v>3.658292867</v>
      </c>
      <c r="AK72" s="38">
        <v>5.405566713</v>
      </c>
      <c r="AL72" s="38">
        <v>6.121430347</v>
      </c>
    </row>
    <row r="73">
      <c r="A73" s="37">
        <v>2086.0</v>
      </c>
      <c r="B73" s="38">
        <v>5.083363683</v>
      </c>
      <c r="C73" s="38">
        <v>4.520720565</v>
      </c>
      <c r="D73" s="38">
        <v>3.768822186</v>
      </c>
      <c r="E73" s="38">
        <v>3.079404233</v>
      </c>
      <c r="F73" s="38">
        <v>5.227223803</v>
      </c>
      <c r="G73" s="38">
        <v>5.354142866</v>
      </c>
      <c r="H73" s="38">
        <v>5.886590028</v>
      </c>
      <c r="I73" s="38">
        <v>4.910213859</v>
      </c>
      <c r="J73" s="38">
        <v>5.112333759</v>
      </c>
      <c r="K73" s="38">
        <v>5.188044254</v>
      </c>
      <c r="L73" s="38">
        <v>4.725360157</v>
      </c>
      <c r="M73" s="38">
        <v>6.602628596</v>
      </c>
      <c r="N73" s="38">
        <v>6.679406846</v>
      </c>
      <c r="O73" s="38">
        <v>5.257543021</v>
      </c>
      <c r="P73" s="38">
        <v>5.302609279</v>
      </c>
      <c r="Q73" s="38">
        <v>4.278984244</v>
      </c>
      <c r="R73" s="38">
        <v>5.241191775</v>
      </c>
      <c r="S73" s="38">
        <v>4.434352115</v>
      </c>
      <c r="T73" s="38">
        <v>3.508683952</v>
      </c>
      <c r="U73" s="38">
        <v>3.82912185</v>
      </c>
      <c r="V73" s="38">
        <v>5.884364128</v>
      </c>
      <c r="W73" s="38">
        <v>3.576001906</v>
      </c>
      <c r="X73" s="38">
        <v>3.514542074</v>
      </c>
      <c r="Y73" s="38">
        <v>3.501717822</v>
      </c>
      <c r="Z73" s="38">
        <v>5.688010691</v>
      </c>
      <c r="AA73" s="38">
        <v>5.560916979</v>
      </c>
      <c r="AB73" s="38">
        <v>4.6849549</v>
      </c>
      <c r="AC73" s="38">
        <v>3.456991527</v>
      </c>
      <c r="AD73" s="38">
        <v>3.636465257</v>
      </c>
      <c r="AE73" s="38">
        <v>3.447886262</v>
      </c>
      <c r="AF73" s="38">
        <v>3.761415564</v>
      </c>
      <c r="AG73" s="38">
        <v>4.219527669</v>
      </c>
      <c r="AH73" s="38">
        <v>4.792777173</v>
      </c>
      <c r="AI73" s="38">
        <v>3.504050162</v>
      </c>
      <c r="AJ73" s="38">
        <v>3.706972885</v>
      </c>
      <c r="AK73" s="38">
        <v>5.464515174</v>
      </c>
      <c r="AL73" s="38">
        <v>6.12756891</v>
      </c>
    </row>
    <row r="74">
      <c r="A74" s="37">
        <v>2087.0</v>
      </c>
      <c r="B74" s="38">
        <v>5.226829229</v>
      </c>
      <c r="C74" s="38">
        <v>4.529039588</v>
      </c>
      <c r="D74" s="38">
        <v>3.710216534</v>
      </c>
      <c r="E74" s="38">
        <v>3.145393394</v>
      </c>
      <c r="F74" s="38">
        <v>5.378622489</v>
      </c>
      <c r="G74" s="38">
        <v>5.490983318</v>
      </c>
      <c r="H74" s="38">
        <v>6.015791651</v>
      </c>
      <c r="I74" s="38">
        <v>5.035300217</v>
      </c>
      <c r="J74" s="38">
        <v>5.116764358</v>
      </c>
      <c r="K74" s="38">
        <v>5.084945939</v>
      </c>
      <c r="L74" s="38">
        <v>4.818981644</v>
      </c>
      <c r="M74" s="38">
        <v>6.695855892</v>
      </c>
      <c r="N74" s="38">
        <v>6.817782528</v>
      </c>
      <c r="O74" s="38">
        <v>5.095516078</v>
      </c>
      <c r="P74" s="38">
        <v>5.352558048</v>
      </c>
      <c r="Q74" s="38">
        <v>4.367924233</v>
      </c>
      <c r="R74" s="38">
        <v>5.250104358</v>
      </c>
      <c r="S74" s="38">
        <v>4.36057998</v>
      </c>
      <c r="T74" s="38">
        <v>3.434698125</v>
      </c>
      <c r="U74" s="38">
        <v>3.784725831</v>
      </c>
      <c r="V74" s="38">
        <v>5.827450853</v>
      </c>
      <c r="W74" s="38">
        <v>3.358215678</v>
      </c>
      <c r="X74" s="38">
        <v>3.635646332</v>
      </c>
      <c r="Y74" s="38">
        <v>3.493290944</v>
      </c>
      <c r="Z74" s="38">
        <v>5.841310131</v>
      </c>
      <c r="AA74" s="38">
        <v>5.491722629</v>
      </c>
      <c r="AB74" s="38">
        <v>4.649494856</v>
      </c>
      <c r="AC74" s="38">
        <v>3.657872809</v>
      </c>
      <c r="AD74" s="38">
        <v>3.404620377</v>
      </c>
      <c r="AE74" s="38">
        <v>3.650734539</v>
      </c>
      <c r="AF74" s="38">
        <v>4.013664707</v>
      </c>
      <c r="AG74" s="38">
        <v>4.270604773</v>
      </c>
      <c r="AH74" s="38">
        <v>4.831347575</v>
      </c>
      <c r="AI74" s="38">
        <v>3.615809039</v>
      </c>
      <c r="AJ74" s="38">
        <v>3.764319696</v>
      </c>
      <c r="AK74" s="38">
        <v>5.413246618</v>
      </c>
      <c r="AL74" s="38">
        <v>6.286200269</v>
      </c>
    </row>
    <row r="75">
      <c r="A75" s="37">
        <v>2088.0</v>
      </c>
      <c r="B75" s="38">
        <v>5.274384035</v>
      </c>
      <c r="C75" s="38">
        <v>4.405465267</v>
      </c>
      <c r="D75" s="38">
        <v>3.957258254</v>
      </c>
      <c r="E75" s="38">
        <v>3.083770549</v>
      </c>
      <c r="F75" s="38">
        <v>5.365750755</v>
      </c>
      <c r="G75" s="38">
        <v>5.52103227</v>
      </c>
      <c r="H75" s="38">
        <v>6.111078943</v>
      </c>
      <c r="I75" s="38">
        <v>5.304280353</v>
      </c>
      <c r="J75" s="38">
        <v>5.016667325</v>
      </c>
      <c r="K75" s="38">
        <v>5.190253455</v>
      </c>
      <c r="L75" s="38">
        <v>4.94923269</v>
      </c>
      <c r="M75" s="38">
        <v>6.876996835</v>
      </c>
      <c r="N75" s="38">
        <v>6.895932779</v>
      </c>
      <c r="O75" s="38">
        <v>4.91094827</v>
      </c>
      <c r="P75" s="38">
        <v>5.589629741</v>
      </c>
      <c r="Q75" s="38">
        <v>4.636364532</v>
      </c>
      <c r="R75" s="38">
        <v>5.488572474</v>
      </c>
      <c r="S75" s="38">
        <v>4.592876036</v>
      </c>
      <c r="T75" s="38">
        <v>3.544948228</v>
      </c>
      <c r="U75" s="38">
        <v>3.761190847</v>
      </c>
      <c r="V75" s="38">
        <v>6.069409831</v>
      </c>
      <c r="W75" s="38">
        <v>3.51256934</v>
      </c>
      <c r="X75" s="38">
        <v>3.677868375</v>
      </c>
      <c r="Y75" s="38">
        <v>3.488842954</v>
      </c>
      <c r="Z75" s="38">
        <v>5.763671927</v>
      </c>
      <c r="AA75" s="38">
        <v>5.572162522</v>
      </c>
      <c r="AB75" s="38">
        <v>4.802686634</v>
      </c>
      <c r="AC75" s="38">
        <v>4.081891306</v>
      </c>
      <c r="AD75" s="38">
        <v>3.412783344</v>
      </c>
      <c r="AE75" s="38">
        <v>3.750182192</v>
      </c>
      <c r="AF75" s="38">
        <v>3.890035456</v>
      </c>
      <c r="AG75" s="38">
        <v>4.185127425</v>
      </c>
      <c r="AH75" s="38">
        <v>4.956432223</v>
      </c>
      <c r="AI75" s="38">
        <v>3.777142573</v>
      </c>
      <c r="AJ75" s="38">
        <v>3.646286805</v>
      </c>
      <c r="AK75" s="38">
        <v>5.454139483</v>
      </c>
      <c r="AL75" s="38">
        <v>6.407362701</v>
      </c>
    </row>
    <row r="76">
      <c r="A76" s="37">
        <v>2089.0</v>
      </c>
      <c r="B76" s="38">
        <v>5.202361421</v>
      </c>
      <c r="C76" s="38">
        <v>4.534261769</v>
      </c>
      <c r="D76" s="38">
        <v>3.860605309</v>
      </c>
      <c r="E76" s="38">
        <v>2.850341537</v>
      </c>
      <c r="F76" s="38">
        <v>5.392300508</v>
      </c>
      <c r="G76" s="38">
        <v>5.698305809</v>
      </c>
      <c r="H76" s="38">
        <v>6.291675082</v>
      </c>
      <c r="I76" s="38">
        <v>5.534213445</v>
      </c>
      <c r="J76" s="38">
        <v>5.006153253</v>
      </c>
      <c r="K76" s="38">
        <v>5.435092439</v>
      </c>
      <c r="L76" s="38">
        <v>4.780824063</v>
      </c>
      <c r="M76" s="38">
        <v>6.982232541</v>
      </c>
      <c r="N76" s="38">
        <v>6.998044547</v>
      </c>
      <c r="O76" s="38">
        <v>4.97710296</v>
      </c>
      <c r="P76" s="38">
        <v>5.523849128</v>
      </c>
      <c r="Q76" s="38">
        <v>4.678376574</v>
      </c>
      <c r="R76" s="38">
        <v>5.386588472</v>
      </c>
      <c r="S76" s="38">
        <v>4.543900672</v>
      </c>
      <c r="T76" s="38">
        <v>3.906191965</v>
      </c>
      <c r="U76" s="38">
        <v>3.575950061</v>
      </c>
      <c r="V76" s="38">
        <v>6.213915298</v>
      </c>
      <c r="W76" s="38">
        <v>3.565997263</v>
      </c>
      <c r="X76" s="38">
        <v>3.705028737</v>
      </c>
      <c r="Y76" s="38">
        <v>3.536295128</v>
      </c>
      <c r="Z76" s="38">
        <v>5.87145861</v>
      </c>
      <c r="AA76" s="38">
        <v>5.634396721</v>
      </c>
      <c r="AB76" s="38">
        <v>4.86629611</v>
      </c>
      <c r="AC76" s="38">
        <v>3.843724324</v>
      </c>
      <c r="AD76" s="38">
        <v>3.736477089</v>
      </c>
      <c r="AE76" s="38">
        <v>3.752648678</v>
      </c>
      <c r="AF76" s="38">
        <v>3.87092287</v>
      </c>
      <c r="AG76" s="38">
        <v>4.138988283</v>
      </c>
      <c r="AH76" s="38">
        <v>5.046034327</v>
      </c>
      <c r="AI76" s="38">
        <v>3.511085303</v>
      </c>
      <c r="AJ76" s="38">
        <v>3.765496536</v>
      </c>
      <c r="AK76" s="38">
        <v>5.661483992</v>
      </c>
      <c r="AL76" s="38">
        <v>6.690111545</v>
      </c>
    </row>
    <row r="77">
      <c r="A77" s="37">
        <v>2090.0</v>
      </c>
      <c r="B77" s="38">
        <v>5.391602782</v>
      </c>
      <c r="C77" s="38">
        <v>4.665950909</v>
      </c>
      <c r="D77" s="38">
        <v>3.780595242</v>
      </c>
      <c r="E77" s="38">
        <v>3.040348622</v>
      </c>
      <c r="F77" s="38">
        <v>5.661238894</v>
      </c>
      <c r="G77" s="38">
        <v>5.597267968</v>
      </c>
      <c r="H77" s="38">
        <v>6.408993472</v>
      </c>
      <c r="I77" s="38">
        <v>5.26905502</v>
      </c>
      <c r="J77" s="38">
        <v>5.10666118</v>
      </c>
      <c r="K77" s="38">
        <v>5.225272446</v>
      </c>
      <c r="L77" s="38">
        <v>5.125818983</v>
      </c>
      <c r="M77" s="38">
        <v>7.055583246</v>
      </c>
      <c r="N77" s="38">
        <v>7.247271497</v>
      </c>
      <c r="O77" s="38">
        <v>5.312760448</v>
      </c>
      <c r="P77" s="38">
        <v>5.597692259</v>
      </c>
      <c r="Q77" s="38">
        <v>4.514165596</v>
      </c>
      <c r="R77" s="38">
        <v>5.263325016</v>
      </c>
      <c r="S77" s="38">
        <v>4.642280603</v>
      </c>
      <c r="T77" s="38">
        <v>3.724658141</v>
      </c>
      <c r="U77" s="38">
        <v>3.86281501</v>
      </c>
      <c r="V77" s="38">
        <v>6.099509048</v>
      </c>
      <c r="W77" s="38">
        <v>3.572624877</v>
      </c>
      <c r="X77" s="38">
        <v>3.685111587</v>
      </c>
      <c r="Y77" s="38">
        <v>3.598353684</v>
      </c>
      <c r="Z77" s="38">
        <v>5.970618561</v>
      </c>
      <c r="AA77" s="38">
        <v>5.711525272</v>
      </c>
      <c r="AB77" s="38">
        <v>4.633740113</v>
      </c>
      <c r="AC77" s="38">
        <v>3.858075305</v>
      </c>
      <c r="AD77" s="38">
        <v>3.932802482</v>
      </c>
      <c r="AE77" s="38">
        <v>3.887979391</v>
      </c>
      <c r="AF77" s="38">
        <v>3.83639575</v>
      </c>
      <c r="AG77" s="38">
        <v>4.282906879</v>
      </c>
      <c r="AH77" s="38">
        <v>5.113579358</v>
      </c>
      <c r="AI77" s="38">
        <v>3.685334769</v>
      </c>
      <c r="AJ77" s="38">
        <v>3.884333288</v>
      </c>
      <c r="AK77" s="38">
        <v>5.884228076</v>
      </c>
      <c r="AL77" s="38">
        <v>6.629557992</v>
      </c>
    </row>
    <row r="78">
      <c r="A78" s="37">
        <v>2091.0</v>
      </c>
      <c r="B78" s="38">
        <v>5.498476688</v>
      </c>
      <c r="C78" s="38">
        <v>4.724135871</v>
      </c>
      <c r="D78" s="38">
        <v>3.955891357</v>
      </c>
      <c r="E78" s="38">
        <v>3.122603872</v>
      </c>
      <c r="F78" s="38">
        <v>5.661531313</v>
      </c>
      <c r="G78" s="38">
        <v>5.818824718</v>
      </c>
      <c r="H78" s="38">
        <v>6.49308879</v>
      </c>
      <c r="I78" s="38">
        <v>5.12308349</v>
      </c>
      <c r="J78" s="38">
        <v>5.389775623</v>
      </c>
      <c r="K78" s="38">
        <v>5.50251355</v>
      </c>
      <c r="L78" s="38">
        <v>5.184718073</v>
      </c>
      <c r="M78" s="38">
        <v>7.222036028</v>
      </c>
      <c r="N78" s="38">
        <v>7.223503217</v>
      </c>
      <c r="O78" s="38">
        <v>5.440179465</v>
      </c>
      <c r="P78" s="38">
        <v>5.974750441</v>
      </c>
      <c r="Q78" s="38">
        <v>4.717878931</v>
      </c>
      <c r="R78" s="38">
        <v>5.508894999</v>
      </c>
      <c r="S78" s="38">
        <v>4.672955981</v>
      </c>
      <c r="T78" s="38">
        <v>3.810251786</v>
      </c>
      <c r="U78" s="38">
        <v>3.96484336</v>
      </c>
      <c r="V78" s="38">
        <v>6.273174126</v>
      </c>
      <c r="W78" s="38">
        <v>3.870000241</v>
      </c>
      <c r="X78" s="38">
        <v>3.782254383</v>
      </c>
      <c r="Y78" s="38">
        <v>3.594474229</v>
      </c>
      <c r="Z78" s="38">
        <v>6.214499079</v>
      </c>
      <c r="AA78" s="38">
        <v>5.931875628</v>
      </c>
      <c r="AB78" s="38">
        <v>4.721870267</v>
      </c>
      <c r="AC78" s="38">
        <v>4.201315812</v>
      </c>
      <c r="AD78" s="38">
        <v>3.664458679</v>
      </c>
      <c r="AE78" s="38">
        <v>4.11803142</v>
      </c>
      <c r="AF78" s="38">
        <v>3.957666078</v>
      </c>
      <c r="AG78" s="38">
        <v>4.454989373</v>
      </c>
      <c r="AH78" s="38">
        <v>5.263441787</v>
      </c>
      <c r="AI78" s="38">
        <v>3.91860472</v>
      </c>
      <c r="AJ78" s="38">
        <v>3.604123098</v>
      </c>
      <c r="AK78" s="38">
        <v>5.934839265</v>
      </c>
      <c r="AL78" s="38">
        <v>6.600451803</v>
      </c>
    </row>
    <row r="79">
      <c r="A79" s="37">
        <v>2092.0</v>
      </c>
      <c r="B79" s="38">
        <v>5.56022588</v>
      </c>
      <c r="C79" s="38">
        <v>4.729669495</v>
      </c>
      <c r="D79" s="38">
        <v>3.89035965</v>
      </c>
      <c r="E79" s="38">
        <v>3.20515727</v>
      </c>
      <c r="F79" s="38">
        <v>5.796262864</v>
      </c>
      <c r="G79" s="38">
        <v>5.831343461</v>
      </c>
      <c r="H79" s="38">
        <v>6.42030879</v>
      </c>
      <c r="I79" s="38">
        <v>5.421093849</v>
      </c>
      <c r="J79" s="38">
        <v>5.377396688</v>
      </c>
      <c r="K79" s="38">
        <v>5.536314839</v>
      </c>
      <c r="L79" s="38">
        <v>5.152050544</v>
      </c>
      <c r="M79" s="38">
        <v>7.148813927</v>
      </c>
      <c r="N79" s="38">
        <v>7.376613678</v>
      </c>
      <c r="O79" s="38">
        <v>5.255259272</v>
      </c>
      <c r="P79" s="38">
        <v>5.744415261</v>
      </c>
      <c r="Q79" s="38">
        <v>4.866368533</v>
      </c>
      <c r="R79" s="38">
        <v>5.720731416</v>
      </c>
      <c r="S79" s="38">
        <v>4.824479566</v>
      </c>
      <c r="T79" s="38">
        <v>3.835634287</v>
      </c>
      <c r="U79" s="38">
        <v>4.034896897</v>
      </c>
      <c r="V79" s="38">
        <v>6.320392265</v>
      </c>
      <c r="W79" s="38">
        <v>3.632484284</v>
      </c>
      <c r="X79" s="38">
        <v>3.912864654</v>
      </c>
      <c r="Y79" s="38">
        <v>3.671210031</v>
      </c>
      <c r="Z79" s="38">
        <v>6.357859111</v>
      </c>
      <c r="AA79" s="38">
        <v>5.748544389</v>
      </c>
      <c r="AB79" s="38">
        <v>4.796135203</v>
      </c>
      <c r="AC79" s="38">
        <v>4.343626379</v>
      </c>
      <c r="AD79" s="38">
        <v>3.666204834</v>
      </c>
      <c r="AE79" s="38">
        <v>4.034503827</v>
      </c>
      <c r="AF79" s="38">
        <v>4.242587267</v>
      </c>
      <c r="AG79" s="38">
        <v>4.418487235</v>
      </c>
      <c r="AH79" s="38">
        <v>5.263263613</v>
      </c>
      <c r="AI79" s="38">
        <v>3.79711661</v>
      </c>
      <c r="AJ79" s="38">
        <v>3.642954767</v>
      </c>
      <c r="AK79" s="38">
        <v>5.780549695</v>
      </c>
      <c r="AL79" s="38">
        <v>6.703163445</v>
      </c>
    </row>
    <row r="80">
      <c r="A80" s="37">
        <v>2093.0</v>
      </c>
      <c r="B80" s="38">
        <v>5.557230748</v>
      </c>
      <c r="C80" s="38">
        <v>4.755528575</v>
      </c>
      <c r="D80" s="38">
        <v>4.107313908</v>
      </c>
      <c r="E80" s="38">
        <v>3.238354369</v>
      </c>
      <c r="F80" s="38">
        <v>5.914823284</v>
      </c>
      <c r="G80" s="38">
        <v>5.968092357</v>
      </c>
      <c r="H80" s="38">
        <v>6.722116531</v>
      </c>
      <c r="I80" s="38">
        <v>5.626851522</v>
      </c>
      <c r="J80" s="38">
        <v>5.229064373</v>
      </c>
      <c r="K80" s="38">
        <v>5.648549574</v>
      </c>
      <c r="L80" s="38">
        <v>5.337714283</v>
      </c>
      <c r="M80" s="38">
        <v>7.23797095</v>
      </c>
      <c r="N80" s="38">
        <v>7.493721656</v>
      </c>
      <c r="O80" s="38">
        <v>5.259586539</v>
      </c>
      <c r="P80" s="38">
        <v>5.726586202</v>
      </c>
      <c r="Q80" s="38">
        <v>4.723495369</v>
      </c>
      <c r="R80" s="38">
        <v>5.809603569</v>
      </c>
      <c r="S80" s="38">
        <v>5.024259298</v>
      </c>
      <c r="T80" s="38">
        <v>3.895997072</v>
      </c>
      <c r="U80" s="38">
        <v>4.2404945</v>
      </c>
      <c r="V80" s="38">
        <v>6.509489218</v>
      </c>
      <c r="W80" s="38">
        <v>3.881246012</v>
      </c>
      <c r="X80" s="38">
        <v>3.977826961</v>
      </c>
      <c r="Y80" s="38">
        <v>3.80774567</v>
      </c>
      <c r="Z80" s="38">
        <v>6.254567599</v>
      </c>
      <c r="AA80" s="38">
        <v>5.816284022</v>
      </c>
      <c r="AB80" s="38">
        <v>5.035663729</v>
      </c>
      <c r="AC80" s="38">
        <v>4.000813922</v>
      </c>
      <c r="AD80" s="38">
        <v>3.813428903</v>
      </c>
      <c r="AE80" s="38">
        <v>4.064745042</v>
      </c>
      <c r="AF80" s="38">
        <v>4.421046338</v>
      </c>
      <c r="AG80" s="38">
        <v>4.374674008</v>
      </c>
      <c r="AH80" s="38">
        <v>5.119055819</v>
      </c>
      <c r="AI80" s="38">
        <v>4.025867107</v>
      </c>
      <c r="AJ80" s="38">
        <v>3.898553558</v>
      </c>
      <c r="AK80" s="38">
        <v>5.740068713</v>
      </c>
      <c r="AL80" s="38">
        <v>6.729580282</v>
      </c>
    </row>
    <row r="81">
      <c r="A81" s="37">
        <v>2094.0</v>
      </c>
      <c r="B81" s="38">
        <v>5.785685419</v>
      </c>
      <c r="C81" s="38">
        <v>4.854089295</v>
      </c>
      <c r="D81" s="38">
        <v>4.163375396</v>
      </c>
      <c r="E81" s="38">
        <v>3.310950003</v>
      </c>
      <c r="F81" s="38">
        <v>5.958441427</v>
      </c>
      <c r="G81" s="38">
        <v>6.022435077</v>
      </c>
      <c r="H81" s="38">
        <v>6.664795723</v>
      </c>
      <c r="I81" s="38">
        <v>5.606318107</v>
      </c>
      <c r="J81" s="38">
        <v>5.339028879</v>
      </c>
      <c r="K81" s="38">
        <v>5.858041818</v>
      </c>
      <c r="L81" s="38">
        <v>5.515111929</v>
      </c>
      <c r="M81" s="38">
        <v>7.383991902</v>
      </c>
      <c r="N81" s="38">
        <v>7.621787336</v>
      </c>
      <c r="O81" s="38">
        <v>5.613687847</v>
      </c>
      <c r="P81" s="38">
        <v>5.978656984</v>
      </c>
      <c r="Q81" s="38">
        <v>4.885664734</v>
      </c>
      <c r="R81" s="38">
        <v>5.886762933</v>
      </c>
      <c r="S81" s="38">
        <v>4.759052128</v>
      </c>
      <c r="T81" s="38">
        <v>3.84027004</v>
      </c>
      <c r="U81" s="38">
        <v>4.074715161</v>
      </c>
      <c r="V81" s="38">
        <v>6.543880193</v>
      </c>
      <c r="W81" s="38">
        <v>3.76511613</v>
      </c>
      <c r="X81" s="38">
        <v>3.935224756</v>
      </c>
      <c r="Y81" s="38">
        <v>3.814406621</v>
      </c>
      <c r="Z81" s="38">
        <v>6.24497427</v>
      </c>
      <c r="AA81" s="38">
        <v>6.023722803</v>
      </c>
      <c r="AB81" s="38">
        <v>5.171305394</v>
      </c>
      <c r="AC81" s="38">
        <v>3.964259405</v>
      </c>
      <c r="AD81" s="38">
        <v>4.056341593</v>
      </c>
      <c r="AE81" s="38">
        <v>4.108231969</v>
      </c>
      <c r="AF81" s="38">
        <v>4.127568729</v>
      </c>
      <c r="AG81" s="38">
        <v>4.6099482</v>
      </c>
      <c r="AH81" s="38">
        <v>5.313593383</v>
      </c>
      <c r="AI81" s="38">
        <v>4.097146668</v>
      </c>
      <c r="AJ81" s="38">
        <v>3.998821437</v>
      </c>
      <c r="AK81" s="38">
        <v>5.808698896</v>
      </c>
      <c r="AL81" s="38">
        <v>6.877618652</v>
      </c>
    </row>
    <row r="82">
      <c r="A82" s="37">
        <v>2095.0</v>
      </c>
      <c r="B82" s="38">
        <v>5.875983369</v>
      </c>
      <c r="C82" s="38">
        <v>4.894076079</v>
      </c>
      <c r="D82" s="38">
        <v>4.134694046</v>
      </c>
      <c r="E82" s="38">
        <v>3.289967864</v>
      </c>
      <c r="F82" s="38">
        <v>5.996736615</v>
      </c>
      <c r="G82" s="38">
        <v>6.111583857</v>
      </c>
      <c r="H82" s="38">
        <v>6.561778185</v>
      </c>
      <c r="I82" s="38">
        <v>5.500487121</v>
      </c>
      <c r="J82" s="38">
        <v>5.615084191</v>
      </c>
      <c r="K82" s="38">
        <v>6.002249627</v>
      </c>
      <c r="L82" s="38">
        <v>5.444493146</v>
      </c>
      <c r="M82" s="38">
        <v>7.469492929</v>
      </c>
      <c r="N82" s="38">
        <v>7.5584546</v>
      </c>
      <c r="O82" s="38">
        <v>5.773691377</v>
      </c>
      <c r="P82" s="38">
        <v>6.232541717</v>
      </c>
      <c r="Q82" s="38">
        <v>5.061857254</v>
      </c>
      <c r="R82" s="38">
        <v>5.819624279</v>
      </c>
      <c r="S82" s="38">
        <v>4.970721462</v>
      </c>
      <c r="T82" s="38">
        <v>3.961070142</v>
      </c>
      <c r="U82" s="38">
        <v>4.130359587</v>
      </c>
      <c r="V82" s="38">
        <v>6.592152386</v>
      </c>
      <c r="W82" s="38">
        <v>3.560151381</v>
      </c>
      <c r="X82" s="38">
        <v>3.919648364</v>
      </c>
      <c r="Y82" s="38">
        <v>3.900586148</v>
      </c>
      <c r="Z82" s="38">
        <v>6.338940825</v>
      </c>
      <c r="AA82" s="38">
        <v>6.054146502</v>
      </c>
      <c r="AB82" s="38">
        <v>5.161731451</v>
      </c>
      <c r="AC82" s="38">
        <v>4.324881536</v>
      </c>
      <c r="AD82" s="38">
        <v>3.989228578</v>
      </c>
      <c r="AE82" s="38">
        <v>4.162252689</v>
      </c>
      <c r="AF82" s="38">
        <v>4.039097995</v>
      </c>
      <c r="AG82" s="38">
        <v>4.475288884</v>
      </c>
      <c r="AH82" s="38">
        <v>5.357144598</v>
      </c>
      <c r="AI82" s="38">
        <v>4.036896382</v>
      </c>
      <c r="AJ82" s="38">
        <v>3.888523667</v>
      </c>
      <c r="AK82" s="38">
        <v>5.987937854</v>
      </c>
      <c r="AL82" s="38">
        <v>7.1207997</v>
      </c>
    </row>
    <row r="83">
      <c r="A83" s="37">
        <v>2096.0</v>
      </c>
      <c r="B83" s="38">
        <v>5.953434011</v>
      </c>
      <c r="C83" s="38">
        <v>4.844138144</v>
      </c>
      <c r="D83" s="38">
        <v>4.229526546</v>
      </c>
      <c r="E83" s="38">
        <v>3.324604642</v>
      </c>
      <c r="F83" s="38">
        <v>6.208422623</v>
      </c>
      <c r="G83" s="38">
        <v>6.298319055</v>
      </c>
      <c r="H83" s="38">
        <v>6.69802127</v>
      </c>
      <c r="I83" s="38">
        <v>5.652081552</v>
      </c>
      <c r="J83" s="38">
        <v>5.774115087</v>
      </c>
      <c r="K83" s="38">
        <v>6.044105378</v>
      </c>
      <c r="L83" s="38">
        <v>5.474658907</v>
      </c>
      <c r="M83" s="38">
        <v>7.468136911</v>
      </c>
      <c r="N83" s="38">
        <v>7.563231776</v>
      </c>
      <c r="O83" s="38">
        <v>5.547928454</v>
      </c>
      <c r="P83" s="38">
        <v>6.028489662</v>
      </c>
      <c r="Q83" s="38">
        <v>4.816978656</v>
      </c>
      <c r="R83" s="38">
        <v>5.793043309</v>
      </c>
      <c r="S83" s="38">
        <v>5.159129194</v>
      </c>
      <c r="T83" s="38">
        <v>3.999653449</v>
      </c>
      <c r="U83" s="38">
        <v>4.126860577</v>
      </c>
      <c r="V83" s="38">
        <v>6.659476132</v>
      </c>
      <c r="W83" s="38">
        <v>3.844716441</v>
      </c>
      <c r="X83" s="38">
        <v>3.980257148</v>
      </c>
      <c r="Y83" s="38">
        <v>3.888100839</v>
      </c>
      <c r="Z83" s="38">
        <v>6.599659219</v>
      </c>
      <c r="AA83" s="38">
        <v>6.041134999</v>
      </c>
      <c r="AB83" s="38">
        <v>5.220392435</v>
      </c>
      <c r="AC83" s="38">
        <v>4.596747037</v>
      </c>
      <c r="AD83" s="38">
        <v>3.903998105</v>
      </c>
      <c r="AE83" s="38">
        <v>4.261729644</v>
      </c>
      <c r="AF83" s="38">
        <v>4.261144366</v>
      </c>
      <c r="AG83" s="38">
        <v>4.669004509</v>
      </c>
      <c r="AH83" s="38">
        <v>5.489699515</v>
      </c>
      <c r="AI83" s="38">
        <v>3.875902181</v>
      </c>
      <c r="AJ83" s="38">
        <v>3.95257352</v>
      </c>
      <c r="AK83" s="38">
        <v>6.123420887</v>
      </c>
      <c r="AL83" s="38">
        <v>7.198178039</v>
      </c>
    </row>
    <row r="84">
      <c r="A84" s="37">
        <v>2097.0</v>
      </c>
      <c r="B84" s="38">
        <v>5.917331829</v>
      </c>
      <c r="C84" s="38">
        <v>4.936267957</v>
      </c>
      <c r="D84" s="38">
        <v>4.220006028</v>
      </c>
      <c r="E84" s="38">
        <v>3.420497774</v>
      </c>
      <c r="F84" s="38">
        <v>6.162379063</v>
      </c>
      <c r="G84" s="38">
        <v>6.194876221</v>
      </c>
      <c r="H84" s="38">
        <v>6.762015175</v>
      </c>
      <c r="I84" s="38">
        <v>5.697947601</v>
      </c>
      <c r="J84" s="38">
        <v>5.538330566</v>
      </c>
      <c r="K84" s="38">
        <v>6.241433729</v>
      </c>
      <c r="L84" s="38">
        <v>5.56999092</v>
      </c>
      <c r="M84" s="38">
        <v>7.5839019</v>
      </c>
      <c r="N84" s="38">
        <v>7.753288453</v>
      </c>
      <c r="O84" s="38">
        <v>5.736206909</v>
      </c>
      <c r="P84" s="38">
        <v>6.228376952</v>
      </c>
      <c r="Q84" s="38">
        <v>5.060961526</v>
      </c>
      <c r="R84" s="38">
        <v>5.96580437</v>
      </c>
      <c r="S84" s="38">
        <v>5.279800302</v>
      </c>
      <c r="T84" s="38">
        <v>3.785902143</v>
      </c>
      <c r="U84" s="38">
        <v>4.079503246</v>
      </c>
      <c r="V84" s="38">
        <v>6.862484848</v>
      </c>
      <c r="W84" s="38">
        <v>3.830723343</v>
      </c>
      <c r="X84" s="38">
        <v>4.066999758</v>
      </c>
      <c r="Y84" s="38">
        <v>4.033674141</v>
      </c>
      <c r="Z84" s="38">
        <v>6.634665245</v>
      </c>
      <c r="AA84" s="38">
        <v>6.126130583</v>
      </c>
      <c r="AB84" s="38">
        <v>5.201352751</v>
      </c>
      <c r="AC84" s="38">
        <v>4.468312596</v>
      </c>
      <c r="AD84" s="38">
        <v>4.026614117</v>
      </c>
      <c r="AE84" s="38">
        <v>4.261680822</v>
      </c>
      <c r="AF84" s="38">
        <v>4.328260478</v>
      </c>
      <c r="AG84" s="38">
        <v>4.887775046</v>
      </c>
      <c r="AH84" s="38">
        <v>5.395708077</v>
      </c>
      <c r="AI84" s="38">
        <v>4.025692614</v>
      </c>
      <c r="AJ84" s="38">
        <v>4.304310929</v>
      </c>
      <c r="AK84" s="38">
        <v>6.098512642</v>
      </c>
      <c r="AL84" s="38">
        <v>7.196376668</v>
      </c>
    </row>
    <row r="85">
      <c r="A85" s="37">
        <v>2098.0</v>
      </c>
      <c r="B85" s="38">
        <v>6.107406609</v>
      </c>
      <c r="C85" s="38">
        <v>4.964495987</v>
      </c>
      <c r="D85" s="38">
        <v>4.260467903</v>
      </c>
      <c r="E85" s="38">
        <v>3.621230371</v>
      </c>
      <c r="F85" s="38">
        <v>6.267672187</v>
      </c>
      <c r="G85" s="38">
        <v>6.225259246</v>
      </c>
      <c r="H85" s="38">
        <v>6.9126708</v>
      </c>
      <c r="I85" s="38">
        <v>5.714405059</v>
      </c>
      <c r="J85" s="38">
        <v>5.539491154</v>
      </c>
      <c r="K85" s="38">
        <v>6.288605906</v>
      </c>
      <c r="L85" s="38">
        <v>5.698983024</v>
      </c>
      <c r="M85" s="38">
        <v>7.809614888</v>
      </c>
      <c r="N85" s="38">
        <v>7.64707281</v>
      </c>
      <c r="O85" s="38">
        <v>5.8357561</v>
      </c>
      <c r="P85" s="38">
        <v>6.390604586</v>
      </c>
      <c r="Q85" s="38">
        <v>5.01699497</v>
      </c>
      <c r="R85" s="38">
        <v>6.117068582</v>
      </c>
      <c r="S85" s="38">
        <v>5.143371789</v>
      </c>
      <c r="T85" s="38">
        <v>4.084512256</v>
      </c>
      <c r="U85" s="38">
        <v>4.32100063</v>
      </c>
      <c r="V85" s="38">
        <v>6.796043662</v>
      </c>
      <c r="W85" s="38">
        <v>3.919678348</v>
      </c>
      <c r="X85" s="38">
        <v>4.068191911</v>
      </c>
      <c r="Y85" s="38">
        <v>4.074632865</v>
      </c>
      <c r="Z85" s="38">
        <v>6.507353974</v>
      </c>
      <c r="AA85" s="38">
        <v>6.200309349</v>
      </c>
      <c r="AB85" s="38">
        <v>5.393554983</v>
      </c>
      <c r="AC85" s="38">
        <v>4.303543336</v>
      </c>
      <c r="AD85" s="38">
        <v>4.413575383</v>
      </c>
      <c r="AE85" s="38">
        <v>4.340066125</v>
      </c>
      <c r="AF85" s="38">
        <v>4.478050265</v>
      </c>
      <c r="AG85" s="38">
        <v>4.579077607</v>
      </c>
      <c r="AH85" s="38">
        <v>5.554575315</v>
      </c>
      <c r="AI85" s="38">
        <v>4.076374242</v>
      </c>
      <c r="AJ85" s="38">
        <v>4.133689017</v>
      </c>
      <c r="AK85" s="38">
        <v>6.031840548</v>
      </c>
      <c r="AL85" s="38">
        <v>7.361565412</v>
      </c>
    </row>
    <row r="86">
      <c r="A86" s="37">
        <v>2099.0</v>
      </c>
      <c r="B86" s="38">
        <v>6.212091295</v>
      </c>
      <c r="C86" s="38">
        <v>5.050119023</v>
      </c>
      <c r="D86" s="38">
        <v>4.367220182</v>
      </c>
      <c r="E86" s="38">
        <v>3.18856438</v>
      </c>
      <c r="F86" s="38">
        <v>6.303414997</v>
      </c>
      <c r="G86" s="38">
        <v>6.290580911</v>
      </c>
      <c r="H86" s="38">
        <v>6.920126549</v>
      </c>
      <c r="I86" s="38">
        <v>5.884988499</v>
      </c>
      <c r="J86" s="38">
        <v>5.763197886</v>
      </c>
      <c r="K86" s="38">
        <v>6.40050424</v>
      </c>
      <c r="L86" s="38">
        <v>5.84792141</v>
      </c>
      <c r="M86" s="38">
        <v>7.824004158</v>
      </c>
      <c r="N86" s="38">
        <v>7.649611727</v>
      </c>
      <c r="O86" s="38">
        <v>6.186950168</v>
      </c>
      <c r="P86" s="38">
        <v>6.505711355</v>
      </c>
      <c r="Q86" s="38">
        <v>4.766364051</v>
      </c>
      <c r="R86" s="38">
        <v>6.075543677</v>
      </c>
      <c r="S86" s="38">
        <v>5.082103788</v>
      </c>
      <c r="T86" s="38">
        <v>4.279596374</v>
      </c>
      <c r="U86" s="38">
        <v>4.251415379</v>
      </c>
      <c r="V86" s="38">
        <v>6.92490992</v>
      </c>
      <c r="W86" s="38">
        <v>3.702504162</v>
      </c>
      <c r="X86" s="38">
        <v>3.989511502</v>
      </c>
      <c r="Y86" s="38">
        <v>4.157383259</v>
      </c>
      <c r="Z86" s="38">
        <v>6.574157248</v>
      </c>
      <c r="AA86" s="38">
        <v>6.320250788</v>
      </c>
      <c r="AB86" s="38">
        <v>5.456779492</v>
      </c>
      <c r="AC86" s="38">
        <v>4.386765828</v>
      </c>
      <c r="AD86" s="38">
        <v>4.217524329</v>
      </c>
      <c r="AE86" s="38">
        <v>4.360479563</v>
      </c>
      <c r="AF86" s="38">
        <v>4.755672097</v>
      </c>
      <c r="AG86" s="38">
        <v>4.684723684</v>
      </c>
      <c r="AH86" s="38">
        <v>5.758853507</v>
      </c>
      <c r="AI86" s="38">
        <v>3.761581533</v>
      </c>
      <c r="AJ86" s="38">
        <v>4.166014647</v>
      </c>
      <c r="AK86" s="38">
        <v>6.365171498</v>
      </c>
      <c r="AL86" s="38">
        <v>7.192417724</v>
      </c>
    </row>
    <row r="87">
      <c r="A87" s="37">
        <v>2100.0</v>
      </c>
      <c r="B87" s="38">
        <v>6.242730995</v>
      </c>
      <c r="C87" s="38">
        <v>5.030991757</v>
      </c>
      <c r="D87" s="38">
        <v>4.44188423</v>
      </c>
      <c r="E87" s="39"/>
      <c r="F87" s="38">
        <v>6.246625213</v>
      </c>
      <c r="G87" s="38">
        <v>6.403835233</v>
      </c>
      <c r="H87" s="38">
        <v>6.97779253</v>
      </c>
      <c r="I87" s="38">
        <v>5.958257569</v>
      </c>
      <c r="J87" s="38">
        <v>5.756530613</v>
      </c>
      <c r="K87" s="38">
        <v>6.220256896</v>
      </c>
      <c r="L87" s="38">
        <v>5.730862263</v>
      </c>
      <c r="M87" s="38">
        <v>7.835553473</v>
      </c>
      <c r="N87" s="38">
        <v>7.985170537</v>
      </c>
      <c r="O87" s="38">
        <v>6.160129561</v>
      </c>
      <c r="P87" s="38">
        <v>6.230785321</v>
      </c>
      <c r="Q87" s="38">
        <v>5.172973833</v>
      </c>
      <c r="R87" s="38">
        <v>6.169568584</v>
      </c>
      <c r="S87" s="38">
        <v>5.24873708</v>
      </c>
      <c r="T87" s="38">
        <v>4.159005163</v>
      </c>
      <c r="U87" s="38">
        <v>4.458056412</v>
      </c>
      <c r="V87" s="38">
        <v>6.982637529</v>
      </c>
      <c r="W87" s="39"/>
      <c r="X87" s="38">
        <v>4.060285444</v>
      </c>
      <c r="Y87" s="38">
        <v>4.185638243</v>
      </c>
      <c r="Z87" s="38">
        <v>6.836984516</v>
      </c>
      <c r="AA87" s="38">
        <v>6.293882097</v>
      </c>
      <c r="AB87" s="38">
        <v>5.668407713</v>
      </c>
      <c r="AC87" s="38">
        <v>4.687164217</v>
      </c>
      <c r="AD87" s="38">
        <v>4.21979606</v>
      </c>
      <c r="AE87" s="38">
        <v>4.27790433</v>
      </c>
      <c r="AF87" s="38">
        <v>4.578134262</v>
      </c>
      <c r="AG87" s="38">
        <v>4.965264178</v>
      </c>
      <c r="AH87" s="38">
        <v>5.590004334</v>
      </c>
      <c r="AI87" s="38">
        <v>3.782442843</v>
      </c>
      <c r="AJ87" s="38">
        <v>4.354727198</v>
      </c>
      <c r="AK87" s="38">
        <v>6.441546029</v>
      </c>
      <c r="AL87" s="38">
        <v>7.341344716</v>
      </c>
    </row>
    <row r="88">
      <c r="A88" s="23"/>
    </row>
    <row r="89">
      <c r="A89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/>
      <c r="B1" s="36" t="s">
        <v>221</v>
      </c>
      <c r="C1" s="36" t="s">
        <v>222</v>
      </c>
      <c r="D1" s="36" t="s">
        <v>223</v>
      </c>
      <c r="E1" s="36" t="s">
        <v>224</v>
      </c>
      <c r="F1" s="36" t="s">
        <v>225</v>
      </c>
      <c r="G1" s="36" t="s">
        <v>226</v>
      </c>
      <c r="H1" s="36" t="s">
        <v>227</v>
      </c>
      <c r="I1" s="36" t="s">
        <v>228</v>
      </c>
      <c r="J1" s="36" t="s">
        <v>229</v>
      </c>
      <c r="K1" s="36" t="s">
        <v>230</v>
      </c>
      <c r="L1" s="36" t="s">
        <v>231</v>
      </c>
      <c r="M1" s="36" t="s">
        <v>232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7">
        <v>2015.0</v>
      </c>
      <c r="B2" s="38">
        <v>1.099247547</v>
      </c>
      <c r="C2" s="38">
        <v>1.010285968</v>
      </c>
      <c r="D2" s="38">
        <v>1.196468787</v>
      </c>
      <c r="E2" s="38">
        <v>1.10322925</v>
      </c>
      <c r="F2" s="38">
        <v>1.011144608</v>
      </c>
      <c r="G2" s="38">
        <v>1.194781866</v>
      </c>
      <c r="H2" s="38">
        <v>1.094355372</v>
      </c>
      <c r="I2" s="38">
        <v>1.004819771</v>
      </c>
      <c r="J2" s="38">
        <v>1.191356909</v>
      </c>
      <c r="K2" s="38">
        <v>1.110087613</v>
      </c>
      <c r="L2" s="38">
        <v>1.02088485</v>
      </c>
      <c r="M2" s="38">
        <v>1.214464776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7">
        <v>2016.0</v>
      </c>
      <c r="B3" s="38">
        <v>1.124936489</v>
      </c>
      <c r="C3" s="38">
        <v>1.027753755</v>
      </c>
      <c r="D3" s="38">
        <v>1.232380706</v>
      </c>
      <c r="E3" s="38">
        <v>1.126901764</v>
      </c>
      <c r="F3" s="38">
        <v>1.029887849</v>
      </c>
      <c r="G3" s="38">
        <v>1.229157004</v>
      </c>
      <c r="H3" s="38">
        <v>1.117928984</v>
      </c>
      <c r="I3" s="38">
        <v>1.020225949</v>
      </c>
      <c r="J3" s="38">
        <v>1.223910538</v>
      </c>
      <c r="K3" s="38">
        <v>1.136829795</v>
      </c>
      <c r="L3" s="38">
        <v>1.040534549</v>
      </c>
      <c r="M3" s="38">
        <v>1.25105004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7">
        <v>2017.0</v>
      </c>
      <c r="B4" s="38">
        <v>1.151127281</v>
      </c>
      <c r="C4" s="38">
        <v>1.045768498</v>
      </c>
      <c r="D4" s="38">
        <v>1.267276552</v>
      </c>
      <c r="E4" s="38">
        <v>1.151919167</v>
      </c>
      <c r="F4" s="38">
        <v>1.047697989</v>
      </c>
      <c r="G4" s="38">
        <v>1.264237823</v>
      </c>
      <c r="H4" s="38">
        <v>1.143450954</v>
      </c>
      <c r="I4" s="38">
        <v>1.037919257</v>
      </c>
      <c r="J4" s="38">
        <v>1.257961742</v>
      </c>
      <c r="K4" s="38">
        <v>1.166138801</v>
      </c>
      <c r="L4" s="38">
        <v>1.060932977</v>
      </c>
      <c r="M4" s="38">
        <v>1.289023335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7">
        <v>2018.0</v>
      </c>
      <c r="B5" s="38">
        <v>1.176866572</v>
      </c>
      <c r="C5" s="38">
        <v>1.063368498</v>
      </c>
      <c r="D5" s="38">
        <v>1.302330444</v>
      </c>
      <c r="E5" s="38">
        <v>1.177257279</v>
      </c>
      <c r="F5" s="38">
        <v>1.064357115</v>
      </c>
      <c r="G5" s="38">
        <v>1.300235845</v>
      </c>
      <c r="H5" s="38">
        <v>1.169831477</v>
      </c>
      <c r="I5" s="38">
        <v>1.05563076</v>
      </c>
      <c r="J5" s="38">
        <v>1.293765534</v>
      </c>
      <c r="K5" s="38">
        <v>1.195275185</v>
      </c>
      <c r="L5" s="38">
        <v>1.0792721</v>
      </c>
      <c r="M5" s="38">
        <v>1.329558642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7">
        <v>2019.0</v>
      </c>
      <c r="B6" s="38">
        <v>1.202266409</v>
      </c>
      <c r="C6" s="38">
        <v>1.081300896</v>
      </c>
      <c r="D6" s="38">
        <v>1.340350751</v>
      </c>
      <c r="E6" s="38">
        <v>1.202910643</v>
      </c>
      <c r="F6" s="38">
        <v>1.081321737</v>
      </c>
      <c r="G6" s="38">
        <v>1.336964835</v>
      </c>
      <c r="H6" s="38">
        <v>1.194815689</v>
      </c>
      <c r="I6" s="38">
        <v>1.072718511</v>
      </c>
      <c r="J6" s="38">
        <v>1.333080909</v>
      </c>
      <c r="K6" s="38">
        <v>1.223857844</v>
      </c>
      <c r="L6" s="38">
        <v>1.099178782</v>
      </c>
      <c r="M6" s="38">
        <v>1.373857311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7">
        <v>2020.0</v>
      </c>
      <c r="B7" s="38">
        <v>1.228768373</v>
      </c>
      <c r="C7" s="38">
        <v>1.09865454</v>
      </c>
      <c r="D7" s="38">
        <v>1.378903227</v>
      </c>
      <c r="E7" s="38">
        <v>1.229934511</v>
      </c>
      <c r="F7" s="38">
        <v>1.100338789</v>
      </c>
      <c r="G7" s="38">
        <v>1.377739359</v>
      </c>
      <c r="H7" s="38">
        <v>1.220170947</v>
      </c>
      <c r="I7" s="38">
        <v>1.091036931</v>
      </c>
      <c r="J7" s="38">
        <v>1.37075515</v>
      </c>
      <c r="K7" s="38">
        <v>1.25372695</v>
      </c>
      <c r="L7" s="38">
        <v>1.120566689</v>
      </c>
      <c r="M7" s="38">
        <v>1.415059583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7">
        <v>2021.0</v>
      </c>
      <c r="B8" s="38">
        <v>1.254123596</v>
      </c>
      <c r="C8" s="38">
        <v>1.114052097</v>
      </c>
      <c r="D8" s="38">
        <v>1.414332501</v>
      </c>
      <c r="E8" s="38">
        <v>1.255799225</v>
      </c>
      <c r="F8" s="38">
        <v>1.119937782</v>
      </c>
      <c r="G8" s="38">
        <v>1.412803967</v>
      </c>
      <c r="H8" s="38">
        <v>1.246637159</v>
      </c>
      <c r="I8" s="38">
        <v>1.10903394</v>
      </c>
      <c r="J8" s="38">
        <v>1.406841456</v>
      </c>
      <c r="K8" s="38">
        <v>1.283470132</v>
      </c>
      <c r="L8" s="38">
        <v>1.142972412</v>
      </c>
      <c r="M8" s="38">
        <v>1.456781771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7">
        <v>2022.0</v>
      </c>
      <c r="B9" s="38">
        <v>1.278778937</v>
      </c>
      <c r="C9" s="38">
        <v>1.13023214</v>
      </c>
      <c r="D9" s="38">
        <v>1.449860415</v>
      </c>
      <c r="E9" s="38">
        <v>1.28132557</v>
      </c>
      <c r="F9" s="38">
        <v>1.138716512</v>
      </c>
      <c r="G9" s="38">
        <v>1.447621289</v>
      </c>
      <c r="H9" s="38">
        <v>1.272722975</v>
      </c>
      <c r="I9" s="38">
        <v>1.125932764</v>
      </c>
      <c r="J9" s="38">
        <v>1.442604037</v>
      </c>
      <c r="K9" s="38">
        <v>1.315981986</v>
      </c>
      <c r="L9" s="38">
        <v>1.165054366</v>
      </c>
      <c r="M9" s="38">
        <v>1.501338114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7">
        <v>2023.0</v>
      </c>
      <c r="B10" s="38">
        <v>1.30178068</v>
      </c>
      <c r="C10" s="38">
        <v>1.146167254</v>
      </c>
      <c r="D10" s="38">
        <v>1.484397476</v>
      </c>
      <c r="E10" s="38">
        <v>1.306667293</v>
      </c>
      <c r="F10" s="38">
        <v>1.154824297</v>
      </c>
      <c r="G10" s="38">
        <v>1.481779292</v>
      </c>
      <c r="H10" s="38">
        <v>1.298628835</v>
      </c>
      <c r="I10" s="38">
        <v>1.143262484</v>
      </c>
      <c r="J10" s="38">
        <v>1.473310669</v>
      </c>
      <c r="K10" s="38">
        <v>1.346799974</v>
      </c>
      <c r="L10" s="38">
        <v>1.186427869</v>
      </c>
      <c r="M10" s="38">
        <v>1.538984085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7">
        <v>2024.0</v>
      </c>
      <c r="B11" s="38">
        <v>1.325222232</v>
      </c>
      <c r="C11" s="38">
        <v>1.161122394</v>
      </c>
      <c r="D11" s="38">
        <v>1.521392977</v>
      </c>
      <c r="E11" s="38">
        <v>1.332846258</v>
      </c>
      <c r="F11" s="38">
        <v>1.171267596</v>
      </c>
      <c r="G11" s="38">
        <v>1.515087607</v>
      </c>
      <c r="H11" s="38">
        <v>1.323940762</v>
      </c>
      <c r="I11" s="38">
        <v>1.160836266</v>
      </c>
      <c r="J11" s="38">
        <v>1.514017394</v>
      </c>
      <c r="K11" s="38">
        <v>1.376803342</v>
      </c>
      <c r="L11" s="38">
        <v>1.205258007</v>
      </c>
      <c r="M11" s="38">
        <v>1.581494073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7">
        <v>2025.0</v>
      </c>
      <c r="B12" s="38">
        <v>1.350618531</v>
      </c>
      <c r="C12" s="38">
        <v>1.175604574</v>
      </c>
      <c r="D12" s="38">
        <v>1.552925162</v>
      </c>
      <c r="E12" s="38">
        <v>1.357636732</v>
      </c>
      <c r="F12" s="38">
        <v>1.18363507</v>
      </c>
      <c r="G12" s="38">
        <v>1.548510258</v>
      </c>
      <c r="H12" s="38">
        <v>1.349195876</v>
      </c>
      <c r="I12" s="38">
        <v>1.17865779</v>
      </c>
      <c r="J12" s="38">
        <v>1.549546991</v>
      </c>
      <c r="K12" s="38">
        <v>1.409638531</v>
      </c>
      <c r="L12" s="38">
        <v>1.224146437</v>
      </c>
      <c r="M12" s="38">
        <v>1.626236508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7">
        <v>2026.0</v>
      </c>
      <c r="B13" s="38">
        <v>1.372619163</v>
      </c>
      <c r="C13" s="38">
        <v>1.189768229</v>
      </c>
      <c r="D13" s="38">
        <v>1.585592684</v>
      </c>
      <c r="E13" s="38">
        <v>1.381202411</v>
      </c>
      <c r="F13" s="38">
        <v>1.201553501</v>
      </c>
      <c r="G13" s="38">
        <v>1.58150717</v>
      </c>
      <c r="H13" s="38">
        <v>1.375721086</v>
      </c>
      <c r="I13" s="38">
        <v>1.197034989</v>
      </c>
      <c r="J13" s="38">
        <v>1.585632059</v>
      </c>
      <c r="K13" s="38">
        <v>1.441877806</v>
      </c>
      <c r="L13" s="38">
        <v>1.247006611</v>
      </c>
      <c r="M13" s="38">
        <v>1.667999994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7">
        <v>2027.0</v>
      </c>
      <c r="B14" s="38">
        <v>1.395754585</v>
      </c>
      <c r="C14" s="38">
        <v>1.204514327</v>
      </c>
      <c r="D14" s="38">
        <v>1.614728989</v>
      </c>
      <c r="E14" s="38">
        <v>1.405550503</v>
      </c>
      <c r="F14" s="38">
        <v>1.219137706</v>
      </c>
      <c r="G14" s="38">
        <v>1.615513408</v>
      </c>
      <c r="H14" s="38">
        <v>1.40325435</v>
      </c>
      <c r="I14" s="38">
        <v>1.215712848</v>
      </c>
      <c r="J14" s="38">
        <v>1.622117376</v>
      </c>
      <c r="K14" s="38">
        <v>1.475212514</v>
      </c>
      <c r="L14" s="38">
        <v>1.271120574</v>
      </c>
      <c r="M14" s="38">
        <v>1.711516607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7">
        <v>2028.0</v>
      </c>
      <c r="B15" s="38">
        <v>1.417280592</v>
      </c>
      <c r="C15" s="38">
        <v>1.218856351</v>
      </c>
      <c r="D15" s="38">
        <v>1.645861947</v>
      </c>
      <c r="E15" s="38">
        <v>1.432808941</v>
      </c>
      <c r="F15" s="38">
        <v>1.237643952</v>
      </c>
      <c r="G15" s="38">
        <v>1.649756038</v>
      </c>
      <c r="H15" s="38">
        <v>1.432134839</v>
      </c>
      <c r="I15" s="38">
        <v>1.235792308</v>
      </c>
      <c r="J15" s="38">
        <v>1.655038045</v>
      </c>
      <c r="K15" s="38">
        <v>1.509049321</v>
      </c>
      <c r="L15" s="38">
        <v>1.294156066</v>
      </c>
      <c r="M15" s="38">
        <v>1.756477731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7">
        <v>2029.0</v>
      </c>
      <c r="B16" s="38">
        <v>1.439774724</v>
      </c>
      <c r="C16" s="38">
        <v>1.232814777</v>
      </c>
      <c r="D16" s="38">
        <v>1.678248809</v>
      </c>
      <c r="E16" s="38">
        <v>1.458037594</v>
      </c>
      <c r="F16" s="38">
        <v>1.256396786</v>
      </c>
      <c r="G16" s="38">
        <v>1.684459967</v>
      </c>
      <c r="H16" s="38">
        <v>1.460234515</v>
      </c>
      <c r="I16" s="38">
        <v>1.255146496</v>
      </c>
      <c r="J16" s="38">
        <v>1.692432562</v>
      </c>
      <c r="K16" s="38">
        <v>1.543635754</v>
      </c>
      <c r="L16" s="38">
        <v>1.31830495</v>
      </c>
      <c r="M16" s="38">
        <v>1.798085458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7">
        <v>2030.0</v>
      </c>
      <c r="B17" s="38">
        <v>1.460753546</v>
      </c>
      <c r="C17" s="38">
        <v>1.246874653</v>
      </c>
      <c r="D17" s="38">
        <v>1.70836156</v>
      </c>
      <c r="E17" s="38">
        <v>1.482942756</v>
      </c>
      <c r="F17" s="38">
        <v>1.274936568</v>
      </c>
      <c r="G17" s="38">
        <v>1.719285454</v>
      </c>
      <c r="H17" s="38">
        <v>1.488259292</v>
      </c>
      <c r="I17" s="38">
        <v>1.275278833</v>
      </c>
      <c r="J17" s="38">
        <v>1.730267694</v>
      </c>
      <c r="K17" s="38">
        <v>1.576928656</v>
      </c>
      <c r="L17" s="38">
        <v>1.340855325</v>
      </c>
      <c r="M17" s="38">
        <v>1.841457709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7">
        <v>2031.0</v>
      </c>
      <c r="B18" s="38">
        <v>1.48046995</v>
      </c>
      <c r="C18" s="38">
        <v>1.259753185</v>
      </c>
      <c r="D18" s="38">
        <v>1.737507885</v>
      </c>
      <c r="E18" s="38">
        <v>1.506218011</v>
      </c>
      <c r="F18" s="38">
        <v>1.292468585</v>
      </c>
      <c r="G18" s="38">
        <v>1.753360469</v>
      </c>
      <c r="H18" s="38">
        <v>1.517410639</v>
      </c>
      <c r="I18" s="38">
        <v>1.295744599</v>
      </c>
      <c r="J18" s="38">
        <v>1.768977616</v>
      </c>
      <c r="K18" s="38">
        <v>1.610439138</v>
      </c>
      <c r="L18" s="38">
        <v>1.364782525</v>
      </c>
      <c r="M18" s="38">
        <v>1.88685013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7">
        <v>2032.0</v>
      </c>
      <c r="B19" s="38">
        <v>1.499200188</v>
      </c>
      <c r="C19" s="38">
        <v>1.270556296</v>
      </c>
      <c r="D19" s="38">
        <v>1.765484912</v>
      </c>
      <c r="E19" s="38">
        <v>1.529446014</v>
      </c>
      <c r="F19" s="38">
        <v>1.308623294</v>
      </c>
      <c r="G19" s="38">
        <v>1.785807756</v>
      </c>
      <c r="H19" s="38">
        <v>1.546276025</v>
      </c>
      <c r="I19" s="38">
        <v>1.316980208</v>
      </c>
      <c r="J19" s="38">
        <v>1.807687354</v>
      </c>
      <c r="K19" s="38">
        <v>1.644262338</v>
      </c>
      <c r="L19" s="38">
        <v>1.390625815</v>
      </c>
      <c r="M19" s="38">
        <v>1.932285068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7">
        <v>2033.0</v>
      </c>
      <c r="B20" s="38">
        <v>1.517611007</v>
      </c>
      <c r="C20" s="38">
        <v>1.281696377</v>
      </c>
      <c r="D20" s="38">
        <v>1.792770565</v>
      </c>
      <c r="E20" s="38">
        <v>1.551432291</v>
      </c>
      <c r="F20" s="38">
        <v>1.324961658</v>
      </c>
      <c r="G20" s="38">
        <v>1.819314982</v>
      </c>
      <c r="H20" s="38">
        <v>1.57446024</v>
      </c>
      <c r="I20" s="38">
        <v>1.33694704</v>
      </c>
      <c r="J20" s="38">
        <v>1.847415638</v>
      </c>
      <c r="K20" s="38">
        <v>1.677874345</v>
      </c>
      <c r="L20" s="38">
        <v>1.410746028</v>
      </c>
      <c r="M20" s="38">
        <v>1.978728279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7">
        <v>2034.0</v>
      </c>
      <c r="B21" s="38">
        <v>1.534261347</v>
      </c>
      <c r="C21" s="38">
        <v>1.291473976</v>
      </c>
      <c r="D21" s="38">
        <v>1.820492619</v>
      </c>
      <c r="E21" s="38">
        <v>1.572800123</v>
      </c>
      <c r="F21" s="38">
        <v>1.342530448</v>
      </c>
      <c r="G21" s="38">
        <v>1.852066718</v>
      </c>
      <c r="H21" s="38">
        <v>1.601990582</v>
      </c>
      <c r="I21" s="38">
        <v>1.35946623</v>
      </c>
      <c r="J21" s="38">
        <v>1.886146522</v>
      </c>
      <c r="K21" s="38">
        <v>1.712720129</v>
      </c>
      <c r="L21" s="38">
        <v>1.434906733</v>
      </c>
      <c r="M21" s="38">
        <v>2.024747366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7">
        <v>2035.0</v>
      </c>
      <c r="B22" s="38">
        <v>1.549817928</v>
      </c>
      <c r="C22" s="38">
        <v>1.299266308</v>
      </c>
      <c r="D22" s="38">
        <v>1.843521653</v>
      </c>
      <c r="E22" s="38">
        <v>1.594112393</v>
      </c>
      <c r="F22" s="38">
        <v>1.359069945</v>
      </c>
      <c r="G22" s="38">
        <v>1.883886441</v>
      </c>
      <c r="H22" s="38">
        <v>1.629818762</v>
      </c>
      <c r="I22" s="38">
        <v>1.381661204</v>
      </c>
      <c r="J22" s="38">
        <v>1.924070302</v>
      </c>
      <c r="K22" s="38">
        <v>1.74763477</v>
      </c>
      <c r="L22" s="38">
        <v>1.458803203</v>
      </c>
      <c r="M22" s="38">
        <v>2.071520093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7">
        <v>2036.0</v>
      </c>
      <c r="B23" s="38">
        <v>1.56524088</v>
      </c>
      <c r="C23" s="38">
        <v>1.307635271</v>
      </c>
      <c r="D23" s="38">
        <v>1.867629645</v>
      </c>
      <c r="E23" s="38">
        <v>1.617129302</v>
      </c>
      <c r="F23" s="38">
        <v>1.375798722</v>
      </c>
      <c r="G23" s="38">
        <v>1.915774852</v>
      </c>
      <c r="H23" s="38">
        <v>1.659600945</v>
      </c>
      <c r="I23" s="38">
        <v>1.403978169</v>
      </c>
      <c r="J23" s="38">
        <v>1.967068669</v>
      </c>
      <c r="K23" s="38">
        <v>1.783015571</v>
      </c>
      <c r="L23" s="38">
        <v>1.483370971</v>
      </c>
      <c r="M23" s="38">
        <v>2.117948977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7">
        <v>2037.0</v>
      </c>
      <c r="B24" s="38">
        <v>1.579491812</v>
      </c>
      <c r="C24" s="38">
        <v>1.315347228</v>
      </c>
      <c r="D24" s="38">
        <v>1.893450366</v>
      </c>
      <c r="E24" s="38">
        <v>1.640932093</v>
      </c>
      <c r="F24" s="38">
        <v>1.392802574</v>
      </c>
      <c r="G24" s="38">
        <v>1.94766386</v>
      </c>
      <c r="H24" s="38">
        <v>1.690527409</v>
      </c>
      <c r="I24" s="38">
        <v>1.426399279</v>
      </c>
      <c r="J24" s="38">
        <v>2.006207027</v>
      </c>
      <c r="K24" s="38">
        <v>1.8177852</v>
      </c>
      <c r="L24" s="38">
        <v>1.509067962</v>
      </c>
      <c r="M24" s="38">
        <v>2.162790839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7">
        <v>2038.0</v>
      </c>
      <c r="B25" s="38">
        <v>1.594629592</v>
      </c>
      <c r="C25" s="38">
        <v>1.323293169</v>
      </c>
      <c r="D25" s="38">
        <v>1.917318029</v>
      </c>
      <c r="E25" s="38">
        <v>1.665194436</v>
      </c>
      <c r="F25" s="38">
        <v>1.411512044</v>
      </c>
      <c r="G25" s="38">
        <v>1.981725927</v>
      </c>
      <c r="H25" s="38">
        <v>1.720359928</v>
      </c>
      <c r="I25" s="38">
        <v>1.446730798</v>
      </c>
      <c r="J25" s="38">
        <v>2.04663326</v>
      </c>
      <c r="K25" s="38">
        <v>1.853785112</v>
      </c>
      <c r="L25" s="38">
        <v>1.536156714</v>
      </c>
      <c r="M25" s="38">
        <v>2.211017366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7">
        <v>2039.0</v>
      </c>
      <c r="B26" s="38">
        <v>1.609538329</v>
      </c>
      <c r="C26" s="38">
        <v>1.331534996</v>
      </c>
      <c r="D26" s="38">
        <v>1.940528663</v>
      </c>
      <c r="E26" s="38">
        <v>1.689145255</v>
      </c>
      <c r="F26" s="38">
        <v>1.430457864</v>
      </c>
      <c r="G26" s="38">
        <v>2.015682911</v>
      </c>
      <c r="H26" s="38">
        <v>1.74949416</v>
      </c>
      <c r="I26" s="38">
        <v>1.47000673</v>
      </c>
      <c r="J26" s="38">
        <v>2.086582468</v>
      </c>
      <c r="K26" s="38">
        <v>1.892334385</v>
      </c>
      <c r="L26" s="38">
        <v>1.563592434</v>
      </c>
      <c r="M26" s="38">
        <v>2.260369028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7">
        <v>2040.0</v>
      </c>
      <c r="B27" s="38">
        <v>1.622439625</v>
      </c>
      <c r="C27" s="38">
        <v>1.339642935</v>
      </c>
      <c r="D27" s="38">
        <v>1.96203604</v>
      </c>
      <c r="E27" s="38">
        <v>1.712334759</v>
      </c>
      <c r="F27" s="38">
        <v>1.447977302</v>
      </c>
      <c r="G27" s="38">
        <v>2.048896825</v>
      </c>
      <c r="H27" s="38">
        <v>1.781320366</v>
      </c>
      <c r="I27" s="38">
        <v>1.497057272</v>
      </c>
      <c r="J27" s="38">
        <v>2.128589055</v>
      </c>
      <c r="K27" s="38">
        <v>1.932941125</v>
      </c>
      <c r="L27" s="38">
        <v>1.591664263</v>
      </c>
      <c r="M27" s="38">
        <v>2.312494525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7">
        <v>2041.0</v>
      </c>
      <c r="B28" s="38">
        <v>1.635165952</v>
      </c>
      <c r="C28" s="38">
        <v>1.346727778</v>
      </c>
      <c r="D28" s="38">
        <v>1.983618275</v>
      </c>
      <c r="E28" s="38">
        <v>1.736928986</v>
      </c>
      <c r="F28" s="38">
        <v>1.464779511</v>
      </c>
      <c r="G28" s="38">
        <v>2.083229703</v>
      </c>
      <c r="H28" s="38">
        <v>1.815078355</v>
      </c>
      <c r="I28" s="38">
        <v>1.522525371</v>
      </c>
      <c r="J28" s="38">
        <v>2.166976675</v>
      </c>
      <c r="K28" s="38">
        <v>1.973450266</v>
      </c>
      <c r="L28" s="38">
        <v>1.620760393</v>
      </c>
      <c r="M28" s="38">
        <v>2.365856632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7">
        <v>2042.0</v>
      </c>
      <c r="B29" s="38">
        <v>1.647946033</v>
      </c>
      <c r="C29" s="38">
        <v>1.354334544</v>
      </c>
      <c r="D29" s="38">
        <v>2.006871617</v>
      </c>
      <c r="E29" s="38">
        <v>1.761675215</v>
      </c>
      <c r="F29" s="38">
        <v>1.482958172</v>
      </c>
      <c r="G29" s="38">
        <v>2.11754981</v>
      </c>
      <c r="H29" s="38">
        <v>1.847174852</v>
      </c>
      <c r="I29" s="38">
        <v>1.547611928</v>
      </c>
      <c r="J29" s="38">
        <v>2.214677386</v>
      </c>
      <c r="K29" s="38">
        <v>2.011311167</v>
      </c>
      <c r="L29" s="38">
        <v>1.648541063</v>
      </c>
      <c r="M29" s="38">
        <v>2.416993986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7">
        <v>2043.0</v>
      </c>
      <c r="B30" s="38">
        <v>1.660422854</v>
      </c>
      <c r="C30" s="38">
        <v>1.359253627</v>
      </c>
      <c r="D30" s="38">
        <v>2.029218993</v>
      </c>
      <c r="E30" s="38">
        <v>1.786704846</v>
      </c>
      <c r="F30" s="38">
        <v>1.501285495</v>
      </c>
      <c r="G30" s="38">
        <v>2.151695109</v>
      </c>
      <c r="H30" s="38">
        <v>1.876230382</v>
      </c>
      <c r="I30" s="38">
        <v>1.571469404</v>
      </c>
      <c r="J30" s="38">
        <v>2.25658778</v>
      </c>
      <c r="K30" s="38">
        <v>2.052008843</v>
      </c>
      <c r="L30" s="38">
        <v>1.677784592</v>
      </c>
      <c r="M30" s="38">
        <v>2.471009802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7">
        <v>2044.0</v>
      </c>
      <c r="B31" s="38">
        <v>1.669689911</v>
      </c>
      <c r="C31" s="38">
        <v>1.364642585</v>
      </c>
      <c r="D31" s="38">
        <v>2.049021985</v>
      </c>
      <c r="E31" s="38">
        <v>1.809090932</v>
      </c>
      <c r="F31" s="38">
        <v>1.518787095</v>
      </c>
      <c r="G31" s="38">
        <v>2.186173353</v>
      </c>
      <c r="H31" s="38">
        <v>1.907567189</v>
      </c>
      <c r="I31" s="38">
        <v>1.595442964</v>
      </c>
      <c r="J31" s="38">
        <v>2.29976387</v>
      </c>
      <c r="K31" s="38">
        <v>2.094221047</v>
      </c>
      <c r="L31" s="38">
        <v>1.707986856</v>
      </c>
      <c r="M31" s="38">
        <v>2.527432897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7">
        <v>2045.0</v>
      </c>
      <c r="B32" s="38">
        <v>1.679842347</v>
      </c>
      <c r="C32" s="38">
        <v>1.370174478</v>
      </c>
      <c r="D32" s="38">
        <v>2.067024313</v>
      </c>
      <c r="E32" s="38">
        <v>1.830748445</v>
      </c>
      <c r="F32" s="38">
        <v>1.535671298</v>
      </c>
      <c r="G32" s="38">
        <v>2.226299124</v>
      </c>
      <c r="H32" s="38">
        <v>1.940398884</v>
      </c>
      <c r="I32" s="38">
        <v>1.619481419</v>
      </c>
      <c r="J32" s="38">
        <v>2.343254962</v>
      </c>
      <c r="K32" s="38">
        <v>2.135517351</v>
      </c>
      <c r="L32" s="38">
        <v>1.738701628</v>
      </c>
      <c r="M32" s="38">
        <v>2.582179875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7">
        <v>2046.0</v>
      </c>
      <c r="B33" s="38">
        <v>1.690823895</v>
      </c>
      <c r="C33" s="38">
        <v>1.375088309</v>
      </c>
      <c r="D33" s="38">
        <v>2.082946783</v>
      </c>
      <c r="E33" s="38">
        <v>1.854509375</v>
      </c>
      <c r="F33" s="38">
        <v>1.55135397</v>
      </c>
      <c r="G33" s="38">
        <v>2.258704353</v>
      </c>
      <c r="H33" s="38">
        <v>1.973963077</v>
      </c>
      <c r="I33" s="38">
        <v>1.64429321</v>
      </c>
      <c r="J33" s="38">
        <v>2.386487629</v>
      </c>
      <c r="K33" s="38">
        <v>2.177517119</v>
      </c>
      <c r="L33" s="38">
        <v>1.768256094</v>
      </c>
      <c r="M33" s="38">
        <v>2.638026939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7">
        <v>2047.0</v>
      </c>
      <c r="B34" s="38">
        <v>1.700404272</v>
      </c>
      <c r="C34" s="38">
        <v>1.378215359</v>
      </c>
      <c r="D34" s="38">
        <v>2.112893037</v>
      </c>
      <c r="E34" s="38">
        <v>1.879956886</v>
      </c>
      <c r="F34" s="38">
        <v>1.566968531</v>
      </c>
      <c r="G34" s="38">
        <v>2.293169331</v>
      </c>
      <c r="H34" s="38">
        <v>2.006339542</v>
      </c>
      <c r="I34" s="38">
        <v>1.669187416</v>
      </c>
      <c r="J34" s="38">
        <v>2.429366419</v>
      </c>
      <c r="K34" s="38">
        <v>2.21934435</v>
      </c>
      <c r="L34" s="38">
        <v>1.79819346</v>
      </c>
      <c r="M34" s="38">
        <v>2.694732948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7">
        <v>2048.0</v>
      </c>
      <c r="B35" s="38">
        <v>1.708019939</v>
      </c>
      <c r="C35" s="38">
        <v>1.381058223</v>
      </c>
      <c r="D35" s="38">
        <v>2.128091857</v>
      </c>
      <c r="E35" s="38">
        <v>1.901738633</v>
      </c>
      <c r="F35" s="38">
        <v>1.583189502</v>
      </c>
      <c r="G35" s="38">
        <v>2.328049804</v>
      </c>
      <c r="H35" s="38">
        <v>2.037212553</v>
      </c>
      <c r="I35" s="38">
        <v>1.692866399</v>
      </c>
      <c r="J35" s="38">
        <v>2.470722476</v>
      </c>
      <c r="K35" s="38">
        <v>2.260737596</v>
      </c>
      <c r="L35" s="38">
        <v>1.832998455</v>
      </c>
      <c r="M35" s="38">
        <v>2.750675288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7">
        <v>2049.0</v>
      </c>
      <c r="B36" s="38">
        <v>1.716008714</v>
      </c>
      <c r="C36" s="38">
        <v>1.384713231</v>
      </c>
      <c r="D36" s="38">
        <v>2.14282916</v>
      </c>
      <c r="E36" s="38">
        <v>1.922370183</v>
      </c>
      <c r="F36" s="38">
        <v>1.597920268</v>
      </c>
      <c r="G36" s="38">
        <v>2.359299245</v>
      </c>
      <c r="H36" s="38">
        <v>2.066088305</v>
      </c>
      <c r="I36" s="38">
        <v>1.717817482</v>
      </c>
      <c r="J36" s="38">
        <v>2.513280735</v>
      </c>
      <c r="K36" s="38">
        <v>2.304063948</v>
      </c>
      <c r="L36" s="38">
        <v>1.865793893</v>
      </c>
      <c r="M36" s="38">
        <v>2.812369457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7">
        <v>2050.0</v>
      </c>
      <c r="B37" s="38">
        <v>1.723816299</v>
      </c>
      <c r="C37" s="38">
        <v>1.38574559</v>
      </c>
      <c r="D37" s="38">
        <v>2.156089668</v>
      </c>
      <c r="E37" s="38">
        <v>1.945773953</v>
      </c>
      <c r="F37" s="38">
        <v>1.613801546</v>
      </c>
      <c r="G37" s="38">
        <v>2.400274991</v>
      </c>
      <c r="H37" s="38">
        <v>2.100658252</v>
      </c>
      <c r="I37" s="38">
        <v>1.741237339</v>
      </c>
      <c r="J37" s="38">
        <v>2.558017479</v>
      </c>
      <c r="K37" s="38">
        <v>2.348434423</v>
      </c>
      <c r="L37" s="38">
        <v>1.899725505</v>
      </c>
      <c r="M37" s="38">
        <v>2.870155476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7">
        <v>2051.0</v>
      </c>
      <c r="B38" s="38">
        <v>1.732702155</v>
      </c>
      <c r="C38" s="38">
        <v>1.387556832</v>
      </c>
      <c r="D38" s="38">
        <v>2.169123281</v>
      </c>
      <c r="E38" s="38">
        <v>1.973295137</v>
      </c>
      <c r="F38" s="38">
        <v>1.630250557</v>
      </c>
      <c r="G38" s="38">
        <v>2.423388203</v>
      </c>
      <c r="H38" s="38">
        <v>2.133239502</v>
      </c>
      <c r="I38" s="38">
        <v>1.766395101</v>
      </c>
      <c r="J38" s="38">
        <v>2.599704479</v>
      </c>
      <c r="K38" s="38">
        <v>2.392893215</v>
      </c>
      <c r="L38" s="38">
        <v>1.933048069</v>
      </c>
      <c r="M38" s="38">
        <v>2.928542183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7">
        <v>2052.0</v>
      </c>
      <c r="B39" s="38">
        <v>1.740365356</v>
      </c>
      <c r="C39" s="38">
        <v>1.391785543</v>
      </c>
      <c r="D39" s="38">
        <v>2.181836055</v>
      </c>
      <c r="E39" s="38">
        <v>1.994489481</v>
      </c>
      <c r="F39" s="38">
        <v>1.647301767</v>
      </c>
      <c r="G39" s="38">
        <v>2.461921457</v>
      </c>
      <c r="H39" s="38">
        <v>2.166502308</v>
      </c>
      <c r="I39" s="38">
        <v>1.791891347</v>
      </c>
      <c r="J39" s="38">
        <v>2.64346712</v>
      </c>
      <c r="K39" s="38">
        <v>2.438887476</v>
      </c>
      <c r="L39" s="38">
        <v>1.965051158</v>
      </c>
      <c r="M39" s="38">
        <v>2.987667093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7">
        <v>2053.0</v>
      </c>
      <c r="B40" s="38">
        <v>1.747410789</v>
      </c>
      <c r="C40" s="38">
        <v>1.394137457</v>
      </c>
      <c r="D40" s="38">
        <v>2.193510973</v>
      </c>
      <c r="E40" s="38">
        <v>2.017039307</v>
      </c>
      <c r="F40" s="38">
        <v>1.661258232</v>
      </c>
      <c r="G40" s="38">
        <v>2.494223806</v>
      </c>
      <c r="H40" s="38">
        <v>2.200312819</v>
      </c>
      <c r="I40" s="38">
        <v>1.81880757</v>
      </c>
      <c r="J40" s="38">
        <v>2.687983501</v>
      </c>
      <c r="K40" s="38">
        <v>2.486342319</v>
      </c>
      <c r="L40" s="38">
        <v>1.999754677</v>
      </c>
      <c r="M40" s="38">
        <v>3.047965994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7">
        <v>2054.0</v>
      </c>
      <c r="B41" s="38">
        <v>1.754036512</v>
      </c>
      <c r="C41" s="38">
        <v>1.395253781</v>
      </c>
      <c r="D41" s="38">
        <v>2.204807216</v>
      </c>
      <c r="E41" s="38">
        <v>2.038640485</v>
      </c>
      <c r="F41" s="38">
        <v>1.675918118</v>
      </c>
      <c r="G41" s="38">
        <v>2.524524756</v>
      </c>
      <c r="H41" s="38">
        <v>2.234904158</v>
      </c>
      <c r="I41" s="38">
        <v>1.841548792</v>
      </c>
      <c r="J41" s="38">
        <v>2.732865774</v>
      </c>
      <c r="K41" s="38">
        <v>2.531059711</v>
      </c>
      <c r="L41" s="38">
        <v>2.03306485</v>
      </c>
      <c r="M41" s="38">
        <v>3.108461599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7">
        <v>2055.0</v>
      </c>
      <c r="B42" s="38">
        <v>1.760044209</v>
      </c>
      <c r="C42" s="38">
        <v>1.397690539</v>
      </c>
      <c r="D42" s="38">
        <v>2.215678754</v>
      </c>
      <c r="E42" s="38">
        <v>2.061187219</v>
      </c>
      <c r="F42" s="38">
        <v>1.690577165</v>
      </c>
      <c r="G42" s="38">
        <v>2.545671128</v>
      </c>
      <c r="H42" s="38">
        <v>2.268249558</v>
      </c>
      <c r="I42" s="38">
        <v>1.86437941</v>
      </c>
      <c r="J42" s="38">
        <v>2.781599759</v>
      </c>
      <c r="K42" s="38">
        <v>2.573277659</v>
      </c>
      <c r="L42" s="38">
        <v>2.06526083</v>
      </c>
      <c r="M42" s="38">
        <v>3.168048726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7">
        <v>2056.0</v>
      </c>
      <c r="B43" s="38">
        <v>1.765643665</v>
      </c>
      <c r="C43" s="38">
        <v>1.398037165</v>
      </c>
      <c r="D43" s="38">
        <v>2.22533482</v>
      </c>
      <c r="E43" s="38">
        <v>2.083904415</v>
      </c>
      <c r="F43" s="38">
        <v>1.703619849</v>
      </c>
      <c r="G43" s="38">
        <v>2.576943514</v>
      </c>
      <c r="H43" s="38">
        <v>2.3003807</v>
      </c>
      <c r="I43" s="38">
        <v>1.890380396</v>
      </c>
      <c r="J43" s="38">
        <v>2.827362135</v>
      </c>
      <c r="K43" s="38">
        <v>2.619445982</v>
      </c>
      <c r="L43" s="38">
        <v>2.099080158</v>
      </c>
      <c r="M43" s="38">
        <v>3.228513671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7">
        <v>2057.0</v>
      </c>
      <c r="B44" s="38">
        <v>1.770448395</v>
      </c>
      <c r="C44" s="38">
        <v>1.398942502</v>
      </c>
      <c r="D44" s="38">
        <v>2.233615485</v>
      </c>
      <c r="E44" s="38">
        <v>2.104357818</v>
      </c>
      <c r="F44" s="38">
        <v>1.717177835</v>
      </c>
      <c r="G44" s="38">
        <v>2.60607776</v>
      </c>
      <c r="H44" s="38">
        <v>2.333724096</v>
      </c>
      <c r="I44" s="38">
        <v>1.917329206</v>
      </c>
      <c r="J44" s="38">
        <v>2.872319337</v>
      </c>
      <c r="K44" s="38">
        <v>2.668121188</v>
      </c>
      <c r="L44" s="38">
        <v>2.131211509</v>
      </c>
      <c r="M44" s="38">
        <v>3.291170378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7">
        <v>2058.0</v>
      </c>
      <c r="B45" s="38">
        <v>1.774362385</v>
      </c>
      <c r="C45" s="38">
        <v>1.401268375</v>
      </c>
      <c r="D45" s="38">
        <v>2.242317217</v>
      </c>
      <c r="E45" s="38">
        <v>2.124835499</v>
      </c>
      <c r="F45" s="38">
        <v>1.73096209</v>
      </c>
      <c r="G45" s="38">
        <v>2.633794612</v>
      </c>
      <c r="H45" s="38">
        <v>2.368426761</v>
      </c>
      <c r="I45" s="38">
        <v>1.943529933</v>
      </c>
      <c r="J45" s="38">
        <v>2.917282495</v>
      </c>
      <c r="K45" s="38">
        <v>2.712618401</v>
      </c>
      <c r="L45" s="38">
        <v>2.164340103</v>
      </c>
      <c r="M45" s="38">
        <v>3.352780301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7">
        <v>2059.0</v>
      </c>
      <c r="B46" s="38">
        <v>1.778051519</v>
      </c>
      <c r="C46" s="38">
        <v>1.4024254</v>
      </c>
      <c r="D46" s="38">
        <v>2.250150496</v>
      </c>
      <c r="E46" s="38">
        <v>2.14550685</v>
      </c>
      <c r="F46" s="38">
        <v>1.743458393</v>
      </c>
      <c r="G46" s="38">
        <v>2.662063183</v>
      </c>
      <c r="H46" s="38">
        <v>2.403768093</v>
      </c>
      <c r="I46" s="38">
        <v>1.967684459</v>
      </c>
      <c r="J46" s="38">
        <v>2.963919837</v>
      </c>
      <c r="K46" s="38">
        <v>2.757157671</v>
      </c>
      <c r="L46" s="38">
        <v>2.19571636</v>
      </c>
      <c r="M46" s="38">
        <v>3.414799933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7">
        <v>2060.0</v>
      </c>
      <c r="B47" s="38">
        <v>1.782696197</v>
      </c>
      <c r="C47" s="38">
        <v>1.40304165</v>
      </c>
      <c r="D47" s="38">
        <v>2.257247589</v>
      </c>
      <c r="E47" s="38">
        <v>2.165121683</v>
      </c>
      <c r="F47" s="38">
        <v>1.758285299</v>
      </c>
      <c r="G47" s="38">
        <v>2.699825595</v>
      </c>
      <c r="H47" s="38">
        <v>2.438560719</v>
      </c>
      <c r="I47" s="38">
        <v>1.991583339</v>
      </c>
      <c r="J47" s="38">
        <v>3.00982612</v>
      </c>
      <c r="K47" s="38">
        <v>2.796679823</v>
      </c>
      <c r="L47" s="38">
        <v>2.228158125</v>
      </c>
      <c r="M47" s="38">
        <v>3.478178364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7">
        <v>2061.0</v>
      </c>
      <c r="B48" s="38">
        <v>1.78585273</v>
      </c>
      <c r="C48" s="38">
        <v>1.405418734</v>
      </c>
      <c r="D48" s="38">
        <v>2.263809255</v>
      </c>
      <c r="E48" s="38">
        <v>2.186229471</v>
      </c>
      <c r="F48" s="38">
        <v>1.773046521</v>
      </c>
      <c r="G48" s="38">
        <v>2.728224837</v>
      </c>
      <c r="H48" s="38">
        <v>2.473101372</v>
      </c>
      <c r="I48" s="38">
        <v>2.017031072</v>
      </c>
      <c r="J48" s="38">
        <v>3.056240383</v>
      </c>
      <c r="K48" s="38">
        <v>2.844935016</v>
      </c>
      <c r="L48" s="38">
        <v>2.26227942</v>
      </c>
      <c r="M48" s="38">
        <v>3.543039511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7">
        <v>2062.0</v>
      </c>
      <c r="B49" s="38">
        <v>1.787993181</v>
      </c>
      <c r="C49" s="38">
        <v>1.406355635</v>
      </c>
      <c r="D49" s="38">
        <v>2.269791713</v>
      </c>
      <c r="E49" s="38">
        <v>2.205377039</v>
      </c>
      <c r="F49" s="38">
        <v>1.785509831</v>
      </c>
      <c r="G49" s="38">
        <v>2.765178908</v>
      </c>
      <c r="H49" s="38">
        <v>2.510043872</v>
      </c>
      <c r="I49" s="38">
        <v>2.039082805</v>
      </c>
      <c r="J49" s="38">
        <v>3.104100941</v>
      </c>
      <c r="K49" s="38">
        <v>2.893293154</v>
      </c>
      <c r="L49" s="38">
        <v>2.297131054</v>
      </c>
      <c r="M49" s="38">
        <v>3.609132135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7">
        <v>2063.0</v>
      </c>
      <c r="B50" s="38">
        <v>1.791742064</v>
      </c>
      <c r="C50" s="38">
        <v>1.408127056</v>
      </c>
      <c r="D50" s="38">
        <v>2.274116523</v>
      </c>
      <c r="E50" s="38">
        <v>2.225378859</v>
      </c>
      <c r="F50" s="38">
        <v>1.7993755</v>
      </c>
      <c r="G50" s="38">
        <v>2.792999656</v>
      </c>
      <c r="H50" s="38">
        <v>2.546709029</v>
      </c>
      <c r="I50" s="38">
        <v>2.065378282</v>
      </c>
      <c r="J50" s="38">
        <v>3.152418654</v>
      </c>
      <c r="K50" s="38">
        <v>2.942002221</v>
      </c>
      <c r="L50" s="38">
        <v>2.319130703</v>
      </c>
      <c r="M50" s="38">
        <v>3.674559273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7">
        <v>2064.0</v>
      </c>
      <c r="B51" s="38">
        <v>1.794761577</v>
      </c>
      <c r="C51" s="38">
        <v>1.410168982</v>
      </c>
      <c r="D51" s="38">
        <v>2.279494195</v>
      </c>
      <c r="E51" s="38">
        <v>2.245274117</v>
      </c>
      <c r="F51" s="38">
        <v>1.814209079</v>
      </c>
      <c r="G51" s="38">
        <v>2.819375596</v>
      </c>
      <c r="H51" s="38">
        <v>2.58408702</v>
      </c>
      <c r="I51" s="38">
        <v>2.09198967</v>
      </c>
      <c r="J51" s="38">
        <v>3.198879473</v>
      </c>
      <c r="K51" s="38">
        <v>2.989032509</v>
      </c>
      <c r="L51" s="38">
        <v>2.352932824</v>
      </c>
      <c r="M51" s="38">
        <v>3.739416082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7">
        <v>2065.0</v>
      </c>
      <c r="B52" s="38">
        <v>1.797476505</v>
      </c>
      <c r="C52" s="38">
        <v>1.411076301</v>
      </c>
      <c r="D52" s="38">
        <v>2.285248935</v>
      </c>
      <c r="E52" s="38">
        <v>2.26340709</v>
      </c>
      <c r="F52" s="38">
        <v>1.827924401</v>
      </c>
      <c r="G52" s="38">
        <v>2.846629969</v>
      </c>
      <c r="H52" s="38">
        <v>2.62183267</v>
      </c>
      <c r="I52" s="38">
        <v>2.117522442</v>
      </c>
      <c r="J52" s="38">
        <v>3.248458548</v>
      </c>
      <c r="K52" s="38">
        <v>3.036282075</v>
      </c>
      <c r="L52" s="38">
        <v>2.385391021</v>
      </c>
      <c r="M52" s="38">
        <v>3.816983113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7">
        <v>2066.0</v>
      </c>
      <c r="B53" s="38">
        <v>1.798835813</v>
      </c>
      <c r="C53" s="38">
        <v>1.410641732</v>
      </c>
      <c r="D53" s="38">
        <v>2.289981306</v>
      </c>
      <c r="E53" s="38">
        <v>2.28125641</v>
      </c>
      <c r="F53" s="38">
        <v>1.840756964</v>
      </c>
      <c r="G53" s="38">
        <v>2.871768497</v>
      </c>
      <c r="H53" s="38">
        <v>2.658745784</v>
      </c>
      <c r="I53" s="38">
        <v>2.141511749</v>
      </c>
      <c r="J53" s="38">
        <v>3.29757265</v>
      </c>
      <c r="K53" s="38">
        <v>3.08611574</v>
      </c>
      <c r="L53" s="38">
        <v>2.415014936</v>
      </c>
      <c r="M53" s="38">
        <v>3.88210483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7">
        <v>2067.0</v>
      </c>
      <c r="B54" s="38">
        <v>1.798589211</v>
      </c>
      <c r="C54" s="38">
        <v>1.410876824</v>
      </c>
      <c r="D54" s="38">
        <v>2.293074106</v>
      </c>
      <c r="E54" s="38">
        <v>2.298366149</v>
      </c>
      <c r="F54" s="38">
        <v>1.854123418</v>
      </c>
      <c r="G54" s="38">
        <v>2.897578102</v>
      </c>
      <c r="H54" s="38">
        <v>2.695752566</v>
      </c>
      <c r="I54" s="38">
        <v>2.167577405</v>
      </c>
      <c r="J54" s="38">
        <v>3.346323494</v>
      </c>
      <c r="K54" s="38">
        <v>3.134536202</v>
      </c>
      <c r="L54" s="38">
        <v>2.448551765</v>
      </c>
      <c r="M54" s="38">
        <v>3.945988339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7">
        <v>2068.0</v>
      </c>
      <c r="B55" s="38">
        <v>1.799042173</v>
      </c>
      <c r="C55" s="38">
        <v>1.410725848</v>
      </c>
      <c r="D55" s="38">
        <v>2.296298541</v>
      </c>
      <c r="E55" s="38">
        <v>2.316237794</v>
      </c>
      <c r="F55" s="38">
        <v>1.867429464</v>
      </c>
      <c r="G55" s="38">
        <v>2.921361728</v>
      </c>
      <c r="H55" s="38">
        <v>2.729997831</v>
      </c>
      <c r="I55" s="38">
        <v>2.192251362</v>
      </c>
      <c r="J55" s="38">
        <v>3.395707389</v>
      </c>
      <c r="K55" s="38">
        <v>3.18064827</v>
      </c>
      <c r="L55" s="38">
        <v>2.48309938</v>
      </c>
      <c r="M55" s="38">
        <v>4.010491262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7">
        <v>2069.0</v>
      </c>
      <c r="B56" s="38">
        <v>1.801170645</v>
      </c>
      <c r="C56" s="38">
        <v>1.409967256</v>
      </c>
      <c r="D56" s="38">
        <v>2.299917709</v>
      </c>
      <c r="E56" s="38">
        <v>2.333860647</v>
      </c>
      <c r="F56" s="38">
        <v>1.879681029</v>
      </c>
      <c r="G56" s="38">
        <v>2.945109757</v>
      </c>
      <c r="H56" s="38">
        <v>2.764676095</v>
      </c>
      <c r="I56" s="38">
        <v>2.220263205</v>
      </c>
      <c r="J56" s="38">
        <v>3.444902872</v>
      </c>
      <c r="K56" s="38">
        <v>3.229456906</v>
      </c>
      <c r="L56" s="38">
        <v>2.516484988</v>
      </c>
      <c r="M56" s="38">
        <v>4.076478094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7">
        <v>2070.0</v>
      </c>
      <c r="B57" s="38">
        <v>1.800509257</v>
      </c>
      <c r="C57" s="38">
        <v>1.40946363</v>
      </c>
      <c r="D57" s="38">
        <v>2.303786568</v>
      </c>
      <c r="E57" s="38">
        <v>2.349677232</v>
      </c>
      <c r="F57" s="38">
        <v>1.890761741</v>
      </c>
      <c r="G57" s="38">
        <v>2.968366923</v>
      </c>
      <c r="H57" s="38">
        <v>2.799205476</v>
      </c>
      <c r="I57" s="38">
        <v>2.245425751</v>
      </c>
      <c r="J57" s="38">
        <v>3.493878921</v>
      </c>
      <c r="K57" s="38">
        <v>3.279564756</v>
      </c>
      <c r="L57" s="38">
        <v>2.549009183</v>
      </c>
      <c r="M57" s="38">
        <v>4.144222375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7">
        <v>2071.0</v>
      </c>
      <c r="B58" s="38">
        <v>1.800176143</v>
      </c>
      <c r="C58" s="38">
        <v>1.409144936</v>
      </c>
      <c r="D58" s="38">
        <v>2.307275671</v>
      </c>
      <c r="E58" s="38">
        <v>2.365764147</v>
      </c>
      <c r="F58" s="38">
        <v>1.901598857</v>
      </c>
      <c r="G58" s="38">
        <v>3.000346851</v>
      </c>
      <c r="H58" s="38">
        <v>2.837206249</v>
      </c>
      <c r="I58" s="38">
        <v>2.272365182</v>
      </c>
      <c r="J58" s="38">
        <v>3.543115349</v>
      </c>
      <c r="K58" s="38">
        <v>3.329393298</v>
      </c>
      <c r="L58" s="38">
        <v>2.582351789</v>
      </c>
      <c r="M58" s="38">
        <v>4.213888528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7">
        <v>2072.0</v>
      </c>
      <c r="B59" s="38">
        <v>1.800643782</v>
      </c>
      <c r="C59" s="38">
        <v>1.408099532</v>
      </c>
      <c r="D59" s="38">
        <v>2.310121048</v>
      </c>
      <c r="E59" s="38">
        <v>2.385652582</v>
      </c>
      <c r="F59" s="38">
        <v>1.914047231</v>
      </c>
      <c r="G59" s="38">
        <v>3.024821907</v>
      </c>
      <c r="H59" s="38">
        <v>2.875600342</v>
      </c>
      <c r="I59" s="38">
        <v>2.300354272</v>
      </c>
      <c r="J59" s="38">
        <v>3.592440615</v>
      </c>
      <c r="K59" s="38">
        <v>3.376201434</v>
      </c>
      <c r="L59" s="38">
        <v>2.615776651</v>
      </c>
      <c r="M59" s="38">
        <v>4.282297224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7">
        <v>2073.0</v>
      </c>
      <c r="B60" s="38">
        <v>1.799682314</v>
      </c>
      <c r="C60" s="38">
        <v>1.40671703</v>
      </c>
      <c r="D60" s="38">
        <v>2.313491728</v>
      </c>
      <c r="E60" s="38">
        <v>2.400872441</v>
      </c>
      <c r="F60" s="38">
        <v>1.926265693</v>
      </c>
      <c r="G60" s="38">
        <v>3.047696386</v>
      </c>
      <c r="H60" s="38">
        <v>2.912321573</v>
      </c>
      <c r="I60" s="38">
        <v>2.327844687</v>
      </c>
      <c r="J60" s="38">
        <v>3.642674969</v>
      </c>
      <c r="K60" s="38">
        <v>3.426389033</v>
      </c>
      <c r="L60" s="38">
        <v>2.651925744</v>
      </c>
      <c r="M60" s="38">
        <v>4.352691631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7">
        <v>2074.0</v>
      </c>
      <c r="B61" s="38">
        <v>1.799241901</v>
      </c>
      <c r="C61" s="38">
        <v>1.407026849</v>
      </c>
      <c r="D61" s="38">
        <v>2.316333283</v>
      </c>
      <c r="E61" s="38">
        <v>2.420856025</v>
      </c>
      <c r="F61" s="38">
        <v>1.937030968</v>
      </c>
      <c r="G61" s="38">
        <v>3.072036799</v>
      </c>
      <c r="H61" s="38">
        <v>2.950057146</v>
      </c>
      <c r="I61" s="38">
        <v>2.357693646</v>
      </c>
      <c r="J61" s="38">
        <v>3.692318714</v>
      </c>
      <c r="K61" s="38">
        <v>3.478239948</v>
      </c>
      <c r="L61" s="38">
        <v>2.687713187</v>
      </c>
      <c r="M61" s="38">
        <v>4.421785408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7">
        <v>2075.0</v>
      </c>
      <c r="B62" s="38">
        <v>1.798608142</v>
      </c>
      <c r="C62" s="38">
        <v>1.406321877</v>
      </c>
      <c r="D62" s="38">
        <v>2.319976901</v>
      </c>
      <c r="E62" s="38">
        <v>2.436986628</v>
      </c>
      <c r="F62" s="38">
        <v>1.94788663</v>
      </c>
      <c r="G62" s="38">
        <v>3.095418607</v>
      </c>
      <c r="H62" s="38">
        <v>2.987484987</v>
      </c>
      <c r="I62" s="38">
        <v>2.387656519</v>
      </c>
      <c r="J62" s="38">
        <v>3.743753445</v>
      </c>
      <c r="K62" s="38">
        <v>3.528473273</v>
      </c>
      <c r="L62" s="38">
        <v>2.726767994</v>
      </c>
      <c r="M62" s="38">
        <v>4.494372531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7">
        <v>2076.0</v>
      </c>
      <c r="B63" s="38">
        <v>1.797969429</v>
      </c>
      <c r="C63" s="38">
        <v>1.40704158</v>
      </c>
      <c r="D63" s="38">
        <v>2.322319708</v>
      </c>
      <c r="E63" s="38">
        <v>2.44928257</v>
      </c>
      <c r="F63" s="38">
        <v>1.95922178</v>
      </c>
      <c r="G63" s="38">
        <v>3.118471459</v>
      </c>
      <c r="H63" s="38">
        <v>3.028042487</v>
      </c>
      <c r="I63" s="38">
        <v>2.416924636</v>
      </c>
      <c r="J63" s="38">
        <v>3.795487204</v>
      </c>
      <c r="K63" s="38">
        <v>3.578517491</v>
      </c>
      <c r="L63" s="38">
        <v>2.763976099</v>
      </c>
      <c r="M63" s="38">
        <v>4.56747786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7">
        <v>2077.0</v>
      </c>
      <c r="B64" s="38">
        <v>1.796334256</v>
      </c>
      <c r="C64" s="38">
        <v>1.406602207</v>
      </c>
      <c r="D64" s="38">
        <v>2.323878021</v>
      </c>
      <c r="E64" s="38">
        <v>2.469227025</v>
      </c>
      <c r="F64" s="38">
        <v>1.970828215</v>
      </c>
      <c r="G64" s="38">
        <v>3.142116963</v>
      </c>
      <c r="H64" s="38">
        <v>3.065965237</v>
      </c>
      <c r="I64" s="38">
        <v>2.441958592</v>
      </c>
      <c r="J64" s="38">
        <v>3.847690732</v>
      </c>
      <c r="K64" s="38">
        <v>3.62956571</v>
      </c>
      <c r="L64" s="38">
        <v>2.799776056</v>
      </c>
      <c r="M64" s="38">
        <v>4.639567984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7">
        <v>2078.0</v>
      </c>
      <c r="B65" s="38">
        <v>1.793544319</v>
      </c>
      <c r="C65" s="38">
        <v>1.403537741</v>
      </c>
      <c r="D65" s="38">
        <v>2.324984202</v>
      </c>
      <c r="E65" s="38">
        <v>2.484956601</v>
      </c>
      <c r="F65" s="38">
        <v>1.981238541</v>
      </c>
      <c r="G65" s="38">
        <v>3.165511964</v>
      </c>
      <c r="H65" s="38">
        <v>3.102424883</v>
      </c>
      <c r="I65" s="38">
        <v>2.469616897</v>
      </c>
      <c r="J65" s="38">
        <v>3.89889925</v>
      </c>
      <c r="K65" s="38">
        <v>3.679307267</v>
      </c>
      <c r="L65" s="38">
        <v>2.835702712</v>
      </c>
      <c r="M65" s="38">
        <v>4.712642367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7">
        <v>2079.0</v>
      </c>
      <c r="B66" s="38">
        <v>1.792229004</v>
      </c>
      <c r="C66" s="38">
        <v>1.400259221</v>
      </c>
      <c r="D66" s="38">
        <v>2.326365615</v>
      </c>
      <c r="E66" s="38">
        <v>2.498688922</v>
      </c>
      <c r="F66" s="38">
        <v>1.990776586</v>
      </c>
      <c r="G66" s="38">
        <v>3.186745369</v>
      </c>
      <c r="H66" s="38">
        <v>3.140936604</v>
      </c>
      <c r="I66" s="38">
        <v>2.499193852</v>
      </c>
      <c r="J66" s="38">
        <v>3.95008048</v>
      </c>
      <c r="K66" s="38">
        <v>3.733668902</v>
      </c>
      <c r="L66" s="38">
        <v>2.870909367</v>
      </c>
      <c r="M66" s="38">
        <v>4.78535493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7">
        <v>2080.0</v>
      </c>
      <c r="B67" s="38">
        <v>1.788891938</v>
      </c>
      <c r="C67" s="38">
        <v>1.398355882</v>
      </c>
      <c r="D67" s="38">
        <v>2.326129072</v>
      </c>
      <c r="E67" s="38">
        <v>2.512986406</v>
      </c>
      <c r="F67" s="38">
        <v>1.999453728</v>
      </c>
      <c r="G67" s="38">
        <v>3.207514773</v>
      </c>
      <c r="H67" s="38">
        <v>3.181039699</v>
      </c>
      <c r="I67" s="38">
        <v>2.528447437</v>
      </c>
      <c r="J67" s="38">
        <v>4.001346385</v>
      </c>
      <c r="K67" s="38">
        <v>3.784346387</v>
      </c>
      <c r="L67" s="38">
        <v>2.903927307</v>
      </c>
      <c r="M67" s="38">
        <v>4.857812326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7">
        <v>2081.0</v>
      </c>
      <c r="B68" s="38">
        <v>1.786833311</v>
      </c>
      <c r="C68" s="38">
        <v>1.393610726</v>
      </c>
      <c r="D68" s="38">
        <v>2.327203687</v>
      </c>
      <c r="E68" s="38">
        <v>2.527228874</v>
      </c>
      <c r="F68" s="38">
        <v>2.008041731</v>
      </c>
      <c r="G68" s="38">
        <v>3.228755902</v>
      </c>
      <c r="H68" s="38">
        <v>3.218318401</v>
      </c>
      <c r="I68" s="38">
        <v>2.555687923</v>
      </c>
      <c r="J68" s="38">
        <v>4.053526173</v>
      </c>
      <c r="K68" s="38">
        <v>3.833343571</v>
      </c>
      <c r="L68" s="38">
        <v>2.937935092</v>
      </c>
      <c r="M68" s="38">
        <v>4.927053897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7">
        <v>2082.0</v>
      </c>
      <c r="B69" s="38">
        <v>1.783811909</v>
      </c>
      <c r="C69" s="38">
        <v>1.391900192</v>
      </c>
      <c r="D69" s="38">
        <v>2.327554774</v>
      </c>
      <c r="E69" s="38">
        <v>2.542410978</v>
      </c>
      <c r="F69" s="38">
        <v>2.017824317</v>
      </c>
      <c r="G69" s="38">
        <v>3.250691705</v>
      </c>
      <c r="H69" s="38">
        <v>3.254365012</v>
      </c>
      <c r="I69" s="38">
        <v>2.583027883</v>
      </c>
      <c r="J69" s="38">
        <v>4.103912571</v>
      </c>
      <c r="K69" s="38">
        <v>3.885569436</v>
      </c>
      <c r="L69" s="38">
        <v>2.972805508</v>
      </c>
      <c r="M69" s="38">
        <v>5.00079507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7">
        <v>2083.0</v>
      </c>
      <c r="B70" s="38">
        <v>1.780553457</v>
      </c>
      <c r="C70" s="38">
        <v>1.388847844</v>
      </c>
      <c r="D70" s="38">
        <v>2.32888364</v>
      </c>
      <c r="E70" s="38">
        <v>2.557049642</v>
      </c>
      <c r="F70" s="38">
        <v>2.025909162</v>
      </c>
      <c r="G70" s="38">
        <v>3.272186147</v>
      </c>
      <c r="H70" s="38">
        <v>3.29317655</v>
      </c>
      <c r="I70" s="38">
        <v>2.611602736</v>
      </c>
      <c r="J70" s="38">
        <v>4.157411058</v>
      </c>
      <c r="K70" s="38">
        <v>3.939075944</v>
      </c>
      <c r="L70" s="38">
        <v>3.007826204</v>
      </c>
      <c r="M70" s="38">
        <v>5.073203961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7">
        <v>2084.0</v>
      </c>
      <c r="B71" s="38">
        <v>1.777842173</v>
      </c>
      <c r="C71" s="38">
        <v>1.383839488</v>
      </c>
      <c r="D71" s="38">
        <v>2.329567221</v>
      </c>
      <c r="E71" s="38">
        <v>2.571728182</v>
      </c>
      <c r="F71" s="38">
        <v>2.033985479</v>
      </c>
      <c r="G71" s="38">
        <v>3.292892258</v>
      </c>
      <c r="H71" s="38">
        <v>3.332336794</v>
      </c>
      <c r="I71" s="38">
        <v>2.64027343</v>
      </c>
      <c r="J71" s="38">
        <v>4.213172011</v>
      </c>
      <c r="K71" s="38">
        <v>3.990479073</v>
      </c>
      <c r="L71" s="38">
        <v>3.043163662</v>
      </c>
      <c r="M71" s="38">
        <v>5.14771496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7">
        <v>2085.0</v>
      </c>
      <c r="B72" s="38">
        <v>1.774576942</v>
      </c>
      <c r="C72" s="38">
        <v>1.38185377</v>
      </c>
      <c r="D72" s="38">
        <v>2.330611199</v>
      </c>
      <c r="E72" s="38">
        <v>2.586203367</v>
      </c>
      <c r="F72" s="38">
        <v>2.044171134</v>
      </c>
      <c r="G72" s="38">
        <v>3.312704515</v>
      </c>
      <c r="H72" s="38">
        <v>3.371378585</v>
      </c>
      <c r="I72" s="38">
        <v>2.668919219</v>
      </c>
      <c r="J72" s="38">
        <v>4.268736129</v>
      </c>
      <c r="K72" s="38">
        <v>4.042170397</v>
      </c>
      <c r="L72" s="38">
        <v>3.078831638</v>
      </c>
      <c r="M72" s="38">
        <v>5.221882324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7">
        <v>2086.0</v>
      </c>
      <c r="B73" s="38">
        <v>1.772189482</v>
      </c>
      <c r="C73" s="38">
        <v>1.378968542</v>
      </c>
      <c r="D73" s="38">
        <v>2.331366762</v>
      </c>
      <c r="E73" s="38">
        <v>2.600524191</v>
      </c>
      <c r="F73" s="38">
        <v>2.054352756</v>
      </c>
      <c r="G73" s="38">
        <v>3.334216547</v>
      </c>
      <c r="H73" s="38">
        <v>3.40911871</v>
      </c>
      <c r="I73" s="38">
        <v>2.696717782</v>
      </c>
      <c r="J73" s="38">
        <v>4.323224653</v>
      </c>
      <c r="K73" s="38">
        <v>4.093118878</v>
      </c>
      <c r="L73" s="38">
        <v>3.115181914</v>
      </c>
      <c r="M73" s="38">
        <v>5.296121508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7">
        <v>2087.0</v>
      </c>
      <c r="B74" s="38">
        <v>1.769013637</v>
      </c>
      <c r="C74" s="38">
        <v>1.37416306</v>
      </c>
      <c r="D74" s="38">
        <v>2.332965733</v>
      </c>
      <c r="E74" s="38">
        <v>2.614442537</v>
      </c>
      <c r="F74" s="38">
        <v>2.062797688</v>
      </c>
      <c r="G74" s="38">
        <v>3.355945506</v>
      </c>
      <c r="H74" s="38">
        <v>3.448358067</v>
      </c>
      <c r="I74" s="38">
        <v>2.727168131</v>
      </c>
      <c r="J74" s="38">
        <v>4.377564293</v>
      </c>
      <c r="K74" s="38">
        <v>4.145186055</v>
      </c>
      <c r="L74" s="38">
        <v>3.151821984</v>
      </c>
      <c r="M74" s="38">
        <v>5.371190231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7">
        <v>2088.0</v>
      </c>
      <c r="B75" s="38">
        <v>1.764498228</v>
      </c>
      <c r="C75" s="38">
        <v>1.368898956</v>
      </c>
      <c r="D75" s="38">
        <v>2.332888421</v>
      </c>
      <c r="E75" s="38">
        <v>2.627413769</v>
      </c>
      <c r="F75" s="38">
        <v>2.070566443</v>
      </c>
      <c r="G75" s="38">
        <v>3.376209412</v>
      </c>
      <c r="H75" s="38">
        <v>3.489697214</v>
      </c>
      <c r="I75" s="38">
        <v>2.760144966</v>
      </c>
      <c r="J75" s="38">
        <v>4.432394144</v>
      </c>
      <c r="K75" s="38">
        <v>4.197856046</v>
      </c>
      <c r="L75" s="38">
        <v>3.185777588</v>
      </c>
      <c r="M75" s="38">
        <v>5.446818681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7">
        <v>2089.0</v>
      </c>
      <c r="B76" s="38">
        <v>1.760809845</v>
      </c>
      <c r="C76" s="38">
        <v>1.364901995</v>
      </c>
      <c r="D76" s="38">
        <v>2.332466457</v>
      </c>
      <c r="E76" s="38">
        <v>2.638886883</v>
      </c>
      <c r="F76" s="38">
        <v>2.078155205</v>
      </c>
      <c r="G76" s="38">
        <v>3.396525164</v>
      </c>
      <c r="H76" s="38">
        <v>3.529516524</v>
      </c>
      <c r="I76" s="38">
        <v>2.789997852</v>
      </c>
      <c r="J76" s="38">
        <v>4.484233766</v>
      </c>
      <c r="K76" s="38">
        <v>4.249289921</v>
      </c>
      <c r="L76" s="38">
        <v>3.222939557</v>
      </c>
      <c r="M76" s="38">
        <v>5.520999108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7">
        <v>2090.0</v>
      </c>
      <c r="B77" s="38">
        <v>1.758729909</v>
      </c>
      <c r="C77" s="38">
        <v>1.360256627</v>
      </c>
      <c r="D77" s="38">
        <v>2.331471247</v>
      </c>
      <c r="E77" s="38">
        <v>2.65009197</v>
      </c>
      <c r="F77" s="38">
        <v>2.085345749</v>
      </c>
      <c r="G77" s="38">
        <v>3.415727347</v>
      </c>
      <c r="H77" s="38">
        <v>3.567628711</v>
      </c>
      <c r="I77" s="38">
        <v>2.820434413</v>
      </c>
      <c r="J77" s="38">
        <v>4.541136017</v>
      </c>
      <c r="K77" s="38">
        <v>4.300077477</v>
      </c>
      <c r="L77" s="38">
        <v>3.259087689</v>
      </c>
      <c r="M77" s="38">
        <v>5.59616637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7">
        <v>2091.0</v>
      </c>
      <c r="B78" s="38">
        <v>1.75431596</v>
      </c>
      <c r="C78" s="38">
        <v>1.356950757</v>
      </c>
      <c r="D78" s="38">
        <v>2.33264913</v>
      </c>
      <c r="E78" s="38">
        <v>2.664827267</v>
      </c>
      <c r="F78" s="38">
        <v>2.09393502</v>
      </c>
      <c r="G78" s="38">
        <v>3.43502017</v>
      </c>
      <c r="H78" s="38">
        <v>3.606357659</v>
      </c>
      <c r="I78" s="38">
        <v>2.847464529</v>
      </c>
      <c r="J78" s="38">
        <v>4.595606189</v>
      </c>
      <c r="K78" s="38">
        <v>4.35062671</v>
      </c>
      <c r="L78" s="38">
        <v>3.292139075</v>
      </c>
      <c r="M78" s="38">
        <v>5.667334776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7">
        <v>2092.0</v>
      </c>
      <c r="B79" s="38">
        <v>1.749871218</v>
      </c>
      <c r="C79" s="38">
        <v>1.352560162</v>
      </c>
      <c r="D79" s="38">
        <v>2.3325151</v>
      </c>
      <c r="E79" s="38">
        <v>2.675315457</v>
      </c>
      <c r="F79" s="38">
        <v>2.100788431</v>
      </c>
      <c r="G79" s="38">
        <v>3.453625846</v>
      </c>
      <c r="H79" s="38">
        <v>3.645376137</v>
      </c>
      <c r="I79" s="38">
        <v>2.876382375</v>
      </c>
      <c r="J79" s="38">
        <v>4.649576731</v>
      </c>
      <c r="K79" s="38">
        <v>4.401697899</v>
      </c>
      <c r="L79" s="38">
        <v>3.327391452</v>
      </c>
      <c r="M79" s="38">
        <v>5.739795115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7">
        <v>2093.0</v>
      </c>
      <c r="B80" s="38">
        <v>1.746275025</v>
      </c>
      <c r="C80" s="38">
        <v>1.348302326</v>
      </c>
      <c r="D80" s="38">
        <v>2.332138776</v>
      </c>
      <c r="E80" s="38">
        <v>2.686949806</v>
      </c>
      <c r="F80" s="38">
        <v>2.107396097</v>
      </c>
      <c r="G80" s="38">
        <v>3.471900048</v>
      </c>
      <c r="H80" s="38">
        <v>3.684243773</v>
      </c>
      <c r="I80" s="38">
        <v>2.904347473</v>
      </c>
      <c r="J80" s="38">
        <v>4.704165499</v>
      </c>
      <c r="K80" s="38">
        <v>4.450658071</v>
      </c>
      <c r="L80" s="38">
        <v>3.362112586</v>
      </c>
      <c r="M80" s="38">
        <v>5.810965954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7">
        <v>2094.0</v>
      </c>
      <c r="B81" s="38">
        <v>1.742477455</v>
      </c>
      <c r="C81" s="38">
        <v>1.342932863</v>
      </c>
      <c r="D81" s="38">
        <v>2.331450735</v>
      </c>
      <c r="E81" s="38">
        <v>2.698345707</v>
      </c>
      <c r="F81" s="38">
        <v>2.11452817</v>
      </c>
      <c r="G81" s="38">
        <v>3.48783778</v>
      </c>
      <c r="H81" s="38">
        <v>3.721228859</v>
      </c>
      <c r="I81" s="38">
        <v>2.932247134</v>
      </c>
      <c r="J81" s="38">
        <v>4.758397787</v>
      </c>
      <c r="K81" s="38">
        <v>4.49915057</v>
      </c>
      <c r="L81" s="38">
        <v>3.395673853</v>
      </c>
      <c r="M81" s="38">
        <v>5.88071757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7">
        <v>2095.0</v>
      </c>
      <c r="B82" s="38">
        <v>1.738994</v>
      </c>
      <c r="C82" s="38">
        <v>1.338564519</v>
      </c>
      <c r="D82" s="38">
        <v>2.330311127</v>
      </c>
      <c r="E82" s="38">
        <v>2.709810212</v>
      </c>
      <c r="F82" s="38">
        <v>2.121174476</v>
      </c>
      <c r="G82" s="38">
        <v>3.504371381</v>
      </c>
      <c r="H82" s="38">
        <v>3.758451683</v>
      </c>
      <c r="I82" s="38">
        <v>2.959684718</v>
      </c>
      <c r="J82" s="38">
        <v>4.812137964</v>
      </c>
      <c r="K82" s="38">
        <v>4.548681042</v>
      </c>
      <c r="L82" s="38">
        <v>3.429177569</v>
      </c>
      <c r="M82" s="38">
        <v>5.950025008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7">
        <v>2096.0</v>
      </c>
      <c r="B83" s="38">
        <v>1.734824558</v>
      </c>
      <c r="C83" s="38">
        <v>1.333901173</v>
      </c>
      <c r="D83" s="38">
        <v>2.329500645</v>
      </c>
      <c r="E83" s="38">
        <v>2.721366589</v>
      </c>
      <c r="F83" s="38">
        <v>2.12658145</v>
      </c>
      <c r="G83" s="38">
        <v>3.520521903</v>
      </c>
      <c r="H83" s="38">
        <v>3.796472137</v>
      </c>
      <c r="I83" s="38">
        <v>2.986875182</v>
      </c>
      <c r="J83" s="38">
        <v>4.867172565</v>
      </c>
      <c r="K83" s="38">
        <v>4.596716455</v>
      </c>
      <c r="L83" s="38">
        <v>3.46259621</v>
      </c>
      <c r="M83" s="38">
        <v>6.01871215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7">
        <v>2097.0</v>
      </c>
      <c r="B84" s="38">
        <v>1.731581064</v>
      </c>
      <c r="C84" s="38">
        <v>1.32877629</v>
      </c>
      <c r="D84" s="38">
        <v>2.328148477</v>
      </c>
      <c r="E84" s="38">
        <v>2.730280537</v>
      </c>
      <c r="F84" s="38">
        <v>2.132023203</v>
      </c>
      <c r="G84" s="38">
        <v>3.536065591</v>
      </c>
      <c r="H84" s="38">
        <v>3.835123649</v>
      </c>
      <c r="I84" s="38">
        <v>3.014037051</v>
      </c>
      <c r="J84" s="38">
        <v>4.922075236</v>
      </c>
      <c r="K84" s="38">
        <v>4.644480698</v>
      </c>
      <c r="L84" s="38">
        <v>3.494457517</v>
      </c>
      <c r="M84" s="38">
        <v>6.086626108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7">
        <v>2098.0</v>
      </c>
      <c r="B85" s="38">
        <v>1.727422952</v>
      </c>
      <c r="C85" s="38">
        <v>1.324557219</v>
      </c>
      <c r="D85" s="38">
        <v>2.326610444</v>
      </c>
      <c r="E85" s="38">
        <v>2.739833945</v>
      </c>
      <c r="F85" s="38">
        <v>2.138235773</v>
      </c>
      <c r="G85" s="38">
        <v>3.550991277</v>
      </c>
      <c r="H85" s="38">
        <v>3.87238348</v>
      </c>
      <c r="I85" s="38">
        <v>3.04039236</v>
      </c>
      <c r="J85" s="38">
        <v>4.975588316</v>
      </c>
      <c r="K85" s="38">
        <v>4.689657502</v>
      </c>
      <c r="L85" s="38">
        <v>3.526017902</v>
      </c>
      <c r="M85" s="38">
        <v>6.153901049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7">
        <v>2099.0</v>
      </c>
      <c r="B86" s="38">
        <v>1.723633029</v>
      </c>
      <c r="C86" s="38">
        <v>1.31965213</v>
      </c>
      <c r="D86" s="38">
        <v>2.32461298</v>
      </c>
      <c r="E86" s="38">
        <v>2.748133705</v>
      </c>
      <c r="F86" s="38">
        <v>2.144144373</v>
      </c>
      <c r="G86" s="38">
        <v>3.565740717</v>
      </c>
      <c r="H86" s="38">
        <v>3.908723065</v>
      </c>
      <c r="I86" s="38">
        <v>3.066456893</v>
      </c>
      <c r="J86" s="38">
        <v>5.027862931</v>
      </c>
      <c r="K86" s="38">
        <v>4.734679405</v>
      </c>
      <c r="L86" s="38">
        <v>3.556015743</v>
      </c>
      <c r="M86" s="38">
        <v>6.219620642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7">
        <v>2100.0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B1" s="36" t="s">
        <v>221</v>
      </c>
      <c r="C1" s="36" t="s">
        <v>222</v>
      </c>
      <c r="D1" s="36" t="s">
        <v>223</v>
      </c>
      <c r="E1" s="36" t="s">
        <v>224</v>
      </c>
      <c r="F1" s="36" t="s">
        <v>225</v>
      </c>
      <c r="G1" s="36" t="s">
        <v>226</v>
      </c>
      <c r="H1" s="36" t="s">
        <v>227</v>
      </c>
      <c r="I1" s="36" t="s">
        <v>228</v>
      </c>
      <c r="J1" s="36" t="s">
        <v>229</v>
      </c>
      <c r="K1" s="36" t="s">
        <v>230</v>
      </c>
      <c r="L1" s="36" t="s">
        <v>231</v>
      </c>
      <c r="M1" s="36" t="s">
        <v>232</v>
      </c>
    </row>
    <row r="2">
      <c r="A2" s="33">
        <v>2015.0</v>
      </c>
      <c r="B2" s="41">
        <v>1.166467</v>
      </c>
      <c r="C2" s="42">
        <v>0.7037587</v>
      </c>
      <c r="D2" s="42">
        <v>1.784594</v>
      </c>
      <c r="E2" s="41">
        <v>1.158677</v>
      </c>
      <c r="F2" s="42">
        <v>0.7255657</v>
      </c>
      <c r="G2" s="42">
        <v>1.790908</v>
      </c>
      <c r="H2" s="41">
        <v>1.126016</v>
      </c>
      <c r="I2" s="42">
        <v>0.6912128</v>
      </c>
      <c r="J2" s="42">
        <v>1.819009</v>
      </c>
      <c r="K2" s="43">
        <v>1.1387018</v>
      </c>
      <c r="L2" s="42">
        <v>0.6776419</v>
      </c>
      <c r="M2" s="42">
        <v>1.743133</v>
      </c>
    </row>
    <row r="3">
      <c r="A3" s="33">
        <v>2016.0</v>
      </c>
      <c r="B3" s="41">
        <v>1.178259</v>
      </c>
      <c r="C3" s="42">
        <v>0.68695</v>
      </c>
      <c r="D3" s="42">
        <v>1.760138</v>
      </c>
      <c r="E3" s="41">
        <v>1.177994</v>
      </c>
      <c r="F3" s="42">
        <v>0.6498133</v>
      </c>
      <c r="G3" s="42">
        <v>1.889876</v>
      </c>
      <c r="H3" s="41">
        <v>1.141113</v>
      </c>
      <c r="I3" s="42">
        <v>0.6698641</v>
      </c>
      <c r="J3" s="42">
        <v>1.761487</v>
      </c>
      <c r="K3" s="43">
        <v>1.1740257</v>
      </c>
      <c r="L3" s="42">
        <v>0.60906</v>
      </c>
      <c r="M3" s="42">
        <v>1.727891</v>
      </c>
    </row>
    <row r="4">
      <c r="A4" s="33">
        <v>2017.0</v>
      </c>
      <c r="B4" s="41">
        <v>1.214701</v>
      </c>
      <c r="C4" s="42">
        <v>0.7311362</v>
      </c>
      <c r="D4" s="42">
        <v>1.843364</v>
      </c>
      <c r="E4" s="41">
        <v>1.203006</v>
      </c>
      <c r="F4" s="42">
        <v>0.6900309</v>
      </c>
      <c r="G4" s="42">
        <v>1.78357</v>
      </c>
      <c r="H4" s="41">
        <v>1.198663</v>
      </c>
      <c r="I4" s="42">
        <v>0.7657868</v>
      </c>
      <c r="J4" s="42">
        <v>1.89144</v>
      </c>
      <c r="K4" s="43">
        <v>1.2092936</v>
      </c>
      <c r="L4" s="42">
        <v>0.6324152</v>
      </c>
      <c r="M4" s="42">
        <v>1.836465</v>
      </c>
    </row>
    <row r="5">
      <c r="A5" s="33">
        <v>2018.0</v>
      </c>
      <c r="B5" s="41">
        <v>1.235657</v>
      </c>
      <c r="C5" s="42">
        <v>0.8309987</v>
      </c>
      <c r="D5" s="42">
        <v>1.842112</v>
      </c>
      <c r="E5" s="41">
        <v>1.235725</v>
      </c>
      <c r="F5" s="42">
        <v>0.851885</v>
      </c>
      <c r="G5" s="42">
        <v>1.855643</v>
      </c>
      <c r="H5" s="41">
        <v>1.200069</v>
      </c>
      <c r="I5" s="42">
        <v>0.8732734</v>
      </c>
      <c r="J5" s="42">
        <v>1.85105</v>
      </c>
      <c r="K5" s="43">
        <v>1.2443592</v>
      </c>
      <c r="L5" s="42">
        <v>0.7591178</v>
      </c>
      <c r="M5" s="42">
        <v>1.975655</v>
      </c>
    </row>
    <row r="6">
      <c r="A6" s="33">
        <v>2019.0</v>
      </c>
      <c r="B6" s="41">
        <v>1.302614</v>
      </c>
      <c r="C6" s="42">
        <v>0.8695098</v>
      </c>
      <c r="D6" s="42">
        <v>1.9872</v>
      </c>
      <c r="E6" s="41">
        <v>1.266563</v>
      </c>
      <c r="F6" s="42">
        <v>0.8299121</v>
      </c>
      <c r="G6" s="42">
        <v>1.850487</v>
      </c>
      <c r="H6" s="41">
        <v>1.218467</v>
      </c>
      <c r="I6" s="42">
        <v>0.8192063</v>
      </c>
      <c r="J6" s="42">
        <v>1.91691</v>
      </c>
      <c r="K6" s="43">
        <v>1.2799073</v>
      </c>
      <c r="L6" s="42">
        <v>0.8902073</v>
      </c>
      <c r="M6" s="42">
        <v>2.121434</v>
      </c>
    </row>
    <row r="7">
      <c r="A7" s="33">
        <v>2020.0</v>
      </c>
      <c r="B7" s="41">
        <v>1.358154</v>
      </c>
      <c r="C7" s="42">
        <v>0.9258521</v>
      </c>
      <c r="D7" s="42">
        <v>2.006833</v>
      </c>
      <c r="E7" s="41">
        <v>1.253665</v>
      </c>
      <c r="F7" s="42">
        <v>0.7327006</v>
      </c>
      <c r="G7" s="42">
        <v>1.882366</v>
      </c>
      <c r="H7" s="41">
        <v>1.245087</v>
      </c>
      <c r="I7" s="42">
        <v>0.7895381</v>
      </c>
      <c r="J7" s="42">
        <v>2.011965</v>
      </c>
      <c r="K7" s="43">
        <v>1.3161605</v>
      </c>
      <c r="L7" s="42">
        <v>0.8808124</v>
      </c>
      <c r="M7" s="42">
        <v>1.857251</v>
      </c>
    </row>
    <row r="8">
      <c r="A8" s="33">
        <v>2021.0</v>
      </c>
      <c r="B8" s="41">
        <v>1.363541</v>
      </c>
      <c r="C8" s="42">
        <v>0.8007129</v>
      </c>
      <c r="D8" s="42">
        <v>1.906083</v>
      </c>
      <c r="E8" s="41">
        <v>1.319702</v>
      </c>
      <c r="F8" s="42">
        <v>0.8197858</v>
      </c>
      <c r="G8" s="42">
        <v>1.994896</v>
      </c>
      <c r="H8" s="41">
        <v>1.290965</v>
      </c>
      <c r="I8" s="42">
        <v>0.828765</v>
      </c>
      <c r="J8" s="42">
        <v>2.078902</v>
      </c>
      <c r="K8" s="43">
        <v>1.3528198</v>
      </c>
      <c r="L8" s="42">
        <v>0.8918191</v>
      </c>
      <c r="M8" s="42">
        <v>1.895797</v>
      </c>
    </row>
    <row r="9">
      <c r="A9" s="33">
        <v>2022.0</v>
      </c>
      <c r="B9" s="41">
        <v>1.395289</v>
      </c>
      <c r="C9" s="42">
        <v>0.8622244</v>
      </c>
      <c r="D9" s="42">
        <v>1.944345</v>
      </c>
      <c r="E9" s="41">
        <v>1.391727</v>
      </c>
      <c r="F9" s="42">
        <v>0.9346176</v>
      </c>
      <c r="G9" s="42">
        <v>2.084808</v>
      </c>
      <c r="H9" s="41">
        <v>1.32241</v>
      </c>
      <c r="I9" s="42">
        <v>0.9108903</v>
      </c>
      <c r="J9" s="42">
        <v>2.060963</v>
      </c>
      <c r="K9" s="43">
        <v>1.3894958</v>
      </c>
      <c r="L9" s="42">
        <v>0.8446084</v>
      </c>
      <c r="M9" s="42">
        <v>2.009866</v>
      </c>
    </row>
    <row r="10">
      <c r="A10" s="33">
        <v>2023.0</v>
      </c>
      <c r="B10" s="41">
        <v>1.424132</v>
      </c>
      <c r="C10" s="42">
        <v>0.9988916</v>
      </c>
      <c r="D10" s="42">
        <v>2.054617</v>
      </c>
      <c r="E10" s="41">
        <v>1.399598</v>
      </c>
      <c r="F10" s="42">
        <v>0.8568904</v>
      </c>
      <c r="G10" s="42">
        <v>2.116705</v>
      </c>
      <c r="H10" s="41">
        <v>1.320215</v>
      </c>
      <c r="I10" s="42">
        <v>0.7146435</v>
      </c>
      <c r="J10" s="42">
        <v>2.040222</v>
      </c>
      <c r="K10" s="43">
        <v>1.425818</v>
      </c>
      <c r="L10" s="42">
        <v>0.8731346</v>
      </c>
      <c r="M10" s="42">
        <v>2.062012</v>
      </c>
    </row>
    <row r="11">
      <c r="A11" s="33">
        <v>2024.0</v>
      </c>
      <c r="B11" s="41">
        <v>1.45788</v>
      </c>
      <c r="C11" s="42">
        <v>1.035339</v>
      </c>
      <c r="D11" s="42">
        <v>2.110842</v>
      </c>
      <c r="E11" s="41">
        <v>1.414822</v>
      </c>
      <c r="F11" s="42">
        <v>0.6507758</v>
      </c>
      <c r="G11" s="42">
        <v>2.114166</v>
      </c>
      <c r="H11" s="41">
        <v>1.33575</v>
      </c>
      <c r="I11" s="42">
        <v>0.6307318</v>
      </c>
      <c r="J11" s="42">
        <v>2.096283</v>
      </c>
      <c r="K11" s="43">
        <v>1.461628</v>
      </c>
      <c r="L11" s="42">
        <v>1.03716</v>
      </c>
      <c r="M11" s="42">
        <v>2.215981</v>
      </c>
    </row>
    <row r="12">
      <c r="A12" s="33">
        <v>2025.0</v>
      </c>
      <c r="B12" s="41">
        <v>1.486442</v>
      </c>
      <c r="C12" s="42">
        <v>0.917804</v>
      </c>
      <c r="D12" s="42">
        <v>2.015673</v>
      </c>
      <c r="E12" s="41">
        <v>1.466987</v>
      </c>
      <c r="F12" s="42">
        <v>0.6791593</v>
      </c>
      <c r="G12" s="42">
        <v>2.306602</v>
      </c>
      <c r="H12" s="41">
        <v>1.375946</v>
      </c>
      <c r="I12" s="42">
        <v>0.8710117</v>
      </c>
      <c r="J12" s="42">
        <v>2.21932</v>
      </c>
      <c r="K12" s="43">
        <v>1.4974579</v>
      </c>
      <c r="L12" s="42">
        <v>0.9409267</v>
      </c>
      <c r="M12" s="42">
        <v>2.274134</v>
      </c>
    </row>
    <row r="13">
      <c r="A13" s="33">
        <v>2026.0</v>
      </c>
      <c r="B13" s="41">
        <v>1.516568</v>
      </c>
      <c r="C13" s="42">
        <v>1.018186</v>
      </c>
      <c r="D13" s="42">
        <v>2.213943</v>
      </c>
      <c r="E13" s="41">
        <v>1.485796</v>
      </c>
      <c r="F13" s="42">
        <v>0.7476843</v>
      </c>
      <c r="G13" s="42">
        <v>2.241116</v>
      </c>
      <c r="H13" s="41">
        <v>1.477049</v>
      </c>
      <c r="I13" s="42">
        <v>0.8535478</v>
      </c>
      <c r="J13" s="42">
        <v>2.25002</v>
      </c>
      <c r="K13" s="43">
        <v>1.5337019</v>
      </c>
      <c r="L13" s="42">
        <v>0.8984062</v>
      </c>
      <c r="M13" s="42">
        <v>2.410116</v>
      </c>
    </row>
    <row r="14">
      <c r="A14" s="33">
        <v>2027.0</v>
      </c>
      <c r="B14" s="41">
        <v>1.544274</v>
      </c>
      <c r="C14" s="42">
        <v>0.9997758</v>
      </c>
      <c r="D14" s="42">
        <v>2.297765</v>
      </c>
      <c r="E14" s="41">
        <v>1.495654</v>
      </c>
      <c r="F14" s="42">
        <v>0.8324332</v>
      </c>
      <c r="G14" s="42">
        <v>2.257403</v>
      </c>
      <c r="H14" s="41">
        <v>1.518855</v>
      </c>
      <c r="I14" s="42">
        <v>1.094962</v>
      </c>
      <c r="J14" s="42">
        <v>2.322275</v>
      </c>
      <c r="K14" s="43">
        <v>1.5699758</v>
      </c>
      <c r="L14" s="42">
        <v>0.9388174</v>
      </c>
      <c r="M14" s="42">
        <v>2.389929</v>
      </c>
    </row>
    <row r="15">
      <c r="A15" s="33">
        <v>2028.0</v>
      </c>
      <c r="B15" s="41">
        <v>1.575853</v>
      </c>
      <c r="C15" s="42">
        <v>0.9693677</v>
      </c>
      <c r="D15" s="42">
        <v>2.271003</v>
      </c>
      <c r="E15" s="41">
        <v>1.54519</v>
      </c>
      <c r="F15" s="42">
        <v>0.9959413</v>
      </c>
      <c r="G15" s="42">
        <v>2.289537</v>
      </c>
      <c r="H15" s="41">
        <v>1.512218</v>
      </c>
      <c r="I15" s="42">
        <v>1.093011</v>
      </c>
      <c r="J15" s="42">
        <v>2.33092</v>
      </c>
      <c r="K15" s="43">
        <v>1.6056485</v>
      </c>
      <c r="L15" s="42">
        <v>1.018985</v>
      </c>
      <c r="M15" s="42">
        <v>2.307214</v>
      </c>
    </row>
    <row r="16">
      <c r="A16" s="33">
        <v>2029.0</v>
      </c>
      <c r="B16" s="41">
        <v>1.585571</v>
      </c>
      <c r="C16" s="42">
        <v>1.009836</v>
      </c>
      <c r="D16" s="42">
        <v>2.283997</v>
      </c>
      <c r="E16" s="41">
        <v>1.604779</v>
      </c>
      <c r="F16" s="42">
        <v>1.072848</v>
      </c>
      <c r="G16" s="42">
        <v>2.288197</v>
      </c>
      <c r="H16" s="41">
        <v>1.489344</v>
      </c>
      <c r="I16" s="42">
        <v>0.854906</v>
      </c>
      <c r="J16" s="42">
        <v>2.354745</v>
      </c>
      <c r="K16" s="43">
        <v>1.6411012</v>
      </c>
      <c r="L16" s="42">
        <v>1.109217</v>
      </c>
      <c r="M16" s="42">
        <v>2.292022</v>
      </c>
    </row>
    <row r="17">
      <c r="A17" s="33">
        <v>2030.0</v>
      </c>
      <c r="B17" s="41">
        <v>1.594324</v>
      </c>
      <c r="C17" s="42">
        <v>0.9764042</v>
      </c>
      <c r="D17" s="42">
        <v>2.267758</v>
      </c>
      <c r="E17" s="41">
        <v>1.57438</v>
      </c>
      <c r="F17" s="42">
        <v>0.9855654</v>
      </c>
      <c r="G17" s="42">
        <v>2.331575</v>
      </c>
      <c r="H17" s="41">
        <v>1.518723</v>
      </c>
      <c r="I17" s="42">
        <v>0.9265588</v>
      </c>
      <c r="J17" s="42">
        <v>2.30918</v>
      </c>
      <c r="K17" s="43">
        <v>1.6771917</v>
      </c>
      <c r="L17" s="42">
        <v>1.147848</v>
      </c>
      <c r="M17" s="42">
        <v>2.340852</v>
      </c>
    </row>
    <row r="18">
      <c r="A18" s="33">
        <v>2031.0</v>
      </c>
      <c r="B18" s="41">
        <v>1.607417</v>
      </c>
      <c r="C18" s="42">
        <v>1.088747</v>
      </c>
      <c r="D18" s="42">
        <v>2.261844</v>
      </c>
      <c r="E18" s="41">
        <v>1.59474</v>
      </c>
      <c r="F18" s="42">
        <v>1.006056</v>
      </c>
      <c r="G18" s="42">
        <v>2.336343</v>
      </c>
      <c r="H18" s="41">
        <v>1.574779</v>
      </c>
      <c r="I18" s="42">
        <v>1.029436</v>
      </c>
      <c r="J18" s="42">
        <v>2.402732</v>
      </c>
      <c r="K18" s="43">
        <v>1.7146594</v>
      </c>
      <c r="L18" s="42">
        <v>1.222424</v>
      </c>
      <c r="M18" s="42">
        <v>2.471556</v>
      </c>
    </row>
    <row r="19">
      <c r="A19" s="33">
        <v>2032.0</v>
      </c>
      <c r="B19" s="41">
        <v>1.626238</v>
      </c>
      <c r="C19" s="42">
        <v>1.099587</v>
      </c>
      <c r="D19" s="42">
        <v>2.30471</v>
      </c>
      <c r="E19" s="41">
        <v>1.648001</v>
      </c>
      <c r="F19" s="42">
        <v>1.128221</v>
      </c>
      <c r="G19" s="42">
        <v>2.351568</v>
      </c>
      <c r="H19" s="41">
        <v>1.635721</v>
      </c>
      <c r="I19" s="42">
        <v>1.031669</v>
      </c>
      <c r="J19" s="42">
        <v>2.424079</v>
      </c>
      <c r="K19" s="43">
        <v>1.7537185</v>
      </c>
      <c r="L19" s="42">
        <v>1.101375</v>
      </c>
      <c r="M19" s="42">
        <v>2.528767</v>
      </c>
    </row>
    <row r="20">
      <c r="A20" s="33">
        <v>2033.0</v>
      </c>
      <c r="B20" s="41">
        <v>1.667917</v>
      </c>
      <c r="C20" s="42">
        <v>0.8520726</v>
      </c>
      <c r="D20" s="42">
        <v>2.367364</v>
      </c>
      <c r="E20" s="41">
        <v>1.696024</v>
      </c>
      <c r="F20" s="42">
        <v>1.09105</v>
      </c>
      <c r="G20" s="42">
        <v>2.521045</v>
      </c>
      <c r="H20" s="41">
        <v>1.651131</v>
      </c>
      <c r="I20" s="42">
        <v>1.152457</v>
      </c>
      <c r="J20" s="42">
        <v>2.465446</v>
      </c>
      <c r="K20" s="43">
        <v>1.7940147</v>
      </c>
      <c r="L20" s="42">
        <v>1.184463</v>
      </c>
      <c r="M20" s="42">
        <v>2.538788</v>
      </c>
    </row>
    <row r="21">
      <c r="A21" s="33">
        <v>2034.0</v>
      </c>
      <c r="B21" s="41">
        <v>1.679401</v>
      </c>
      <c r="C21" s="42">
        <v>0.9249643</v>
      </c>
      <c r="D21" s="42">
        <v>2.35376</v>
      </c>
      <c r="E21" s="41">
        <v>1.703388</v>
      </c>
      <c r="F21" s="42">
        <v>1.030946</v>
      </c>
      <c r="G21" s="42">
        <v>2.515648</v>
      </c>
      <c r="H21" s="41">
        <v>1.697971</v>
      </c>
      <c r="I21" s="42">
        <v>1.047218</v>
      </c>
      <c r="J21" s="42">
        <v>2.565866</v>
      </c>
      <c r="K21" s="43">
        <v>1.8355899</v>
      </c>
      <c r="L21" s="42">
        <v>1.201203</v>
      </c>
      <c r="M21" s="42">
        <v>2.54916</v>
      </c>
    </row>
    <row r="22">
      <c r="A22" s="33">
        <v>2035.0</v>
      </c>
      <c r="B22" s="41">
        <v>1.705065</v>
      </c>
      <c r="C22" s="42">
        <v>1.006206</v>
      </c>
      <c r="D22" s="42">
        <v>2.47451</v>
      </c>
      <c r="E22" s="41">
        <v>1.715706</v>
      </c>
      <c r="F22" s="42">
        <v>0.9533411</v>
      </c>
      <c r="G22" s="42">
        <v>2.582617</v>
      </c>
      <c r="H22" s="41">
        <v>1.704635</v>
      </c>
      <c r="I22" s="42">
        <v>1.232492</v>
      </c>
      <c r="J22" s="42">
        <v>2.622902</v>
      </c>
      <c r="K22" s="43">
        <v>1.8780672</v>
      </c>
      <c r="L22" s="42">
        <v>1.215917</v>
      </c>
      <c r="M22" s="42">
        <v>2.577952</v>
      </c>
    </row>
    <row r="23">
      <c r="A23" s="33">
        <v>2036.0</v>
      </c>
      <c r="B23" s="41">
        <v>1.757307</v>
      </c>
      <c r="C23" s="42">
        <v>1.110637</v>
      </c>
      <c r="D23" s="42">
        <v>2.497002</v>
      </c>
      <c r="E23" s="41">
        <v>1.752413</v>
      </c>
      <c r="F23" s="42">
        <v>1.162633</v>
      </c>
      <c r="G23" s="42">
        <v>2.635099</v>
      </c>
      <c r="H23" s="41">
        <v>1.765349</v>
      </c>
      <c r="I23" s="42">
        <v>1.02265</v>
      </c>
      <c r="J23" s="42">
        <v>2.6517</v>
      </c>
      <c r="K23" s="43">
        <v>1.9209916</v>
      </c>
      <c r="L23" s="42">
        <v>1.207316</v>
      </c>
      <c r="M23" s="42">
        <v>2.621414</v>
      </c>
    </row>
    <row r="24">
      <c r="A24" s="33">
        <v>2037.0</v>
      </c>
      <c r="B24" s="41">
        <v>1.781691</v>
      </c>
      <c r="C24" s="42">
        <v>1.235921</v>
      </c>
      <c r="D24" s="42">
        <v>2.469238</v>
      </c>
      <c r="E24" s="41">
        <v>1.808072</v>
      </c>
      <c r="F24" s="42">
        <v>1.234833</v>
      </c>
      <c r="G24" s="42">
        <v>2.602257</v>
      </c>
      <c r="H24" s="41">
        <v>1.826895</v>
      </c>
      <c r="I24" s="42">
        <v>1.280651</v>
      </c>
      <c r="J24" s="42">
        <v>2.792401</v>
      </c>
      <c r="K24" s="43">
        <v>1.9646953</v>
      </c>
      <c r="L24" s="42">
        <v>1.325164</v>
      </c>
      <c r="M24" s="42">
        <v>2.824656</v>
      </c>
    </row>
    <row r="25">
      <c r="A25" s="33">
        <v>2038.0</v>
      </c>
      <c r="B25" s="41">
        <v>1.787976</v>
      </c>
      <c r="C25" s="42">
        <v>1.227446</v>
      </c>
      <c r="D25" s="42">
        <v>2.474877</v>
      </c>
      <c r="E25" s="41">
        <v>1.859717</v>
      </c>
      <c r="F25" s="42">
        <v>1.386198</v>
      </c>
      <c r="G25" s="42">
        <v>2.627022</v>
      </c>
      <c r="H25" s="41">
        <v>1.858197</v>
      </c>
      <c r="I25" s="42">
        <v>1.088244</v>
      </c>
      <c r="J25" s="42">
        <v>2.795366</v>
      </c>
      <c r="K25" s="43">
        <v>2.0096521</v>
      </c>
      <c r="L25" s="42">
        <v>1.303872</v>
      </c>
      <c r="M25" s="42">
        <v>2.846598</v>
      </c>
    </row>
    <row r="26">
      <c r="A26" s="33">
        <v>2039.0</v>
      </c>
      <c r="B26" s="41">
        <v>1.779132</v>
      </c>
      <c r="C26" s="42">
        <v>1.060265</v>
      </c>
      <c r="D26" s="42">
        <v>2.472857</v>
      </c>
      <c r="E26" s="41">
        <v>1.87294</v>
      </c>
      <c r="F26" s="42">
        <v>1.238224</v>
      </c>
      <c r="G26" s="42">
        <v>2.664161</v>
      </c>
      <c r="H26" s="41">
        <v>1.891318</v>
      </c>
      <c r="I26" s="42">
        <v>1.075263</v>
      </c>
      <c r="J26" s="42">
        <v>2.854368</v>
      </c>
      <c r="K26" s="43">
        <v>2.0556162</v>
      </c>
      <c r="L26" s="42">
        <v>1.164203</v>
      </c>
      <c r="M26" s="42">
        <v>2.902198</v>
      </c>
    </row>
    <row r="27">
      <c r="A27" s="33">
        <v>2040.0</v>
      </c>
      <c r="B27" s="41">
        <v>1.792824</v>
      </c>
      <c r="C27" s="42">
        <v>1.105293</v>
      </c>
      <c r="D27" s="42">
        <v>2.608829</v>
      </c>
      <c r="E27" s="41">
        <v>1.876659</v>
      </c>
      <c r="F27" s="42">
        <v>1.116769</v>
      </c>
      <c r="G27" s="42">
        <v>2.693468</v>
      </c>
      <c r="H27" s="41">
        <v>1.906573</v>
      </c>
      <c r="I27" s="42">
        <v>1.17222</v>
      </c>
      <c r="J27" s="42">
        <v>2.884242</v>
      </c>
      <c r="K27" s="43">
        <v>2.1017491</v>
      </c>
      <c r="L27" s="42">
        <v>1.261154</v>
      </c>
      <c r="M27" s="42">
        <v>2.904086</v>
      </c>
    </row>
    <row r="28">
      <c r="A28" s="33">
        <v>2041.0</v>
      </c>
      <c r="B28" s="41">
        <v>1.81065</v>
      </c>
      <c r="C28" s="42">
        <v>1.150496</v>
      </c>
      <c r="D28" s="42">
        <v>2.512606</v>
      </c>
      <c r="E28" s="41">
        <v>1.876542</v>
      </c>
      <c r="F28" s="42">
        <v>1.126799</v>
      </c>
      <c r="G28" s="42">
        <v>2.769713</v>
      </c>
      <c r="H28" s="41">
        <v>1.928476</v>
      </c>
      <c r="I28" s="42">
        <v>1.326122</v>
      </c>
      <c r="J28" s="42">
        <v>2.907945</v>
      </c>
      <c r="K28" s="43">
        <v>2.1475052</v>
      </c>
      <c r="L28" s="42">
        <v>1.251943</v>
      </c>
      <c r="M28" s="42">
        <v>2.950062</v>
      </c>
    </row>
    <row r="29">
      <c r="A29" s="33">
        <v>2042.0</v>
      </c>
      <c r="B29" s="41">
        <v>1.824924</v>
      </c>
      <c r="C29" s="42">
        <v>1.251117</v>
      </c>
      <c r="D29" s="42">
        <v>2.554028</v>
      </c>
      <c r="E29" s="41">
        <v>1.912688</v>
      </c>
      <c r="F29" s="42">
        <v>1.211648</v>
      </c>
      <c r="G29" s="42">
        <v>2.65075</v>
      </c>
      <c r="H29" s="41">
        <v>1.98236</v>
      </c>
      <c r="I29" s="42">
        <v>1.420175</v>
      </c>
      <c r="J29" s="42">
        <v>2.841524</v>
      </c>
      <c r="K29" s="43">
        <v>2.1933474</v>
      </c>
      <c r="L29" s="42">
        <v>1.418144</v>
      </c>
      <c r="M29" s="42">
        <v>2.967779</v>
      </c>
    </row>
    <row r="30">
      <c r="A30" s="33">
        <v>2043.0</v>
      </c>
      <c r="B30" s="41">
        <v>1.86348</v>
      </c>
      <c r="C30" s="42">
        <v>1.361574</v>
      </c>
      <c r="D30" s="42">
        <v>2.548052</v>
      </c>
      <c r="E30" s="41">
        <v>1.960812</v>
      </c>
      <c r="F30" s="42">
        <v>1.36322</v>
      </c>
      <c r="G30" s="42">
        <v>2.816345</v>
      </c>
      <c r="H30" s="41">
        <v>2.027393</v>
      </c>
      <c r="I30" s="42">
        <v>1.376767</v>
      </c>
      <c r="J30" s="42">
        <v>3.137413</v>
      </c>
      <c r="K30" s="43">
        <v>2.2403845</v>
      </c>
      <c r="L30" s="42">
        <v>1.519687</v>
      </c>
      <c r="M30" s="42">
        <v>3.24969</v>
      </c>
    </row>
    <row r="31">
      <c r="A31" s="33">
        <v>2044.0</v>
      </c>
      <c r="B31" s="41">
        <v>1.857788</v>
      </c>
      <c r="C31" s="42">
        <v>1.187148</v>
      </c>
      <c r="D31" s="42">
        <v>2.575417</v>
      </c>
      <c r="E31" s="41">
        <v>1.973526</v>
      </c>
      <c r="F31" s="42">
        <v>1.284329</v>
      </c>
      <c r="G31" s="42">
        <v>2.884415</v>
      </c>
      <c r="H31" s="41">
        <v>2.033945</v>
      </c>
      <c r="I31" s="42">
        <v>1.30087</v>
      </c>
      <c r="J31" s="42">
        <v>3.132652</v>
      </c>
      <c r="K31" s="43">
        <v>2.2886878</v>
      </c>
      <c r="L31" s="42">
        <v>1.514991</v>
      </c>
      <c r="M31" s="42">
        <v>3.267641</v>
      </c>
    </row>
    <row r="32">
      <c r="A32" s="33">
        <v>2045.0</v>
      </c>
      <c r="B32" s="41">
        <v>1.857052</v>
      </c>
      <c r="C32" s="42">
        <v>1.209493</v>
      </c>
      <c r="D32" s="42">
        <v>2.553274</v>
      </c>
      <c r="E32" s="41">
        <v>1.984854</v>
      </c>
      <c r="F32" s="42">
        <v>1.284628</v>
      </c>
      <c r="G32" s="42">
        <v>2.8631</v>
      </c>
      <c r="H32" s="41">
        <v>2.069008</v>
      </c>
      <c r="I32" s="42">
        <v>1.220069</v>
      </c>
      <c r="J32" s="42">
        <v>3.109653</v>
      </c>
      <c r="K32" s="43">
        <v>2.337206</v>
      </c>
      <c r="L32" s="42">
        <v>1.637567</v>
      </c>
      <c r="M32" s="42">
        <v>3.415453</v>
      </c>
    </row>
    <row r="33">
      <c r="A33" s="33">
        <v>2046.0</v>
      </c>
      <c r="B33" s="41">
        <v>1.898269</v>
      </c>
      <c r="C33" s="42">
        <v>1.19203</v>
      </c>
      <c r="D33" s="42">
        <v>2.609638</v>
      </c>
      <c r="E33" s="41">
        <v>2.065203</v>
      </c>
      <c r="F33" s="42">
        <v>1.188932</v>
      </c>
      <c r="G33" s="42">
        <v>2.944692</v>
      </c>
      <c r="H33" s="41">
        <v>2.108787</v>
      </c>
      <c r="I33" s="42">
        <v>1.427338</v>
      </c>
      <c r="J33" s="42">
        <v>3.077026</v>
      </c>
      <c r="K33" s="43">
        <v>2.3851711</v>
      </c>
      <c r="L33" s="42">
        <v>1.61039</v>
      </c>
      <c r="M33" s="42">
        <v>3.335581</v>
      </c>
    </row>
    <row r="34">
      <c r="A34" s="33">
        <v>2047.0</v>
      </c>
      <c r="B34" s="41">
        <v>1.908967</v>
      </c>
      <c r="C34" s="42">
        <v>1.268226</v>
      </c>
      <c r="D34" s="42">
        <v>2.831056</v>
      </c>
      <c r="E34" s="41">
        <v>2.114843</v>
      </c>
      <c r="F34" s="42">
        <v>1.503089</v>
      </c>
      <c r="G34" s="42">
        <v>3.038872</v>
      </c>
      <c r="H34" s="41">
        <v>2.151821</v>
      </c>
      <c r="I34" s="42">
        <v>1.484102</v>
      </c>
      <c r="J34" s="42">
        <v>3.357865</v>
      </c>
      <c r="K34" s="43">
        <v>2.4326186</v>
      </c>
      <c r="L34" s="42">
        <v>1.621697</v>
      </c>
      <c r="M34" s="42">
        <v>3.48508</v>
      </c>
    </row>
    <row r="35">
      <c r="A35" s="33">
        <v>2048.0</v>
      </c>
      <c r="B35" s="41">
        <v>1.933322</v>
      </c>
      <c r="C35" s="42">
        <v>1.277633</v>
      </c>
      <c r="D35" s="42">
        <v>2.723678</v>
      </c>
      <c r="E35" s="41">
        <v>2.145575</v>
      </c>
      <c r="F35" s="42">
        <v>1.458742</v>
      </c>
      <c r="G35" s="42">
        <v>2.941921</v>
      </c>
      <c r="H35" s="41">
        <v>2.205459</v>
      </c>
      <c r="I35" s="42">
        <v>1.45961</v>
      </c>
      <c r="J35" s="42">
        <v>3.31135</v>
      </c>
      <c r="K35" s="43">
        <v>2.4799958</v>
      </c>
      <c r="L35" s="42">
        <v>1.591222</v>
      </c>
      <c r="M35" s="42">
        <v>3.462958</v>
      </c>
    </row>
    <row r="36">
      <c r="A36" s="33">
        <v>2049.0</v>
      </c>
      <c r="B36" s="41">
        <v>1.911482</v>
      </c>
      <c r="C36" s="42">
        <v>1.300223</v>
      </c>
      <c r="D36" s="42">
        <v>2.679529</v>
      </c>
      <c r="E36" s="41">
        <v>2.174589</v>
      </c>
      <c r="F36" s="42">
        <v>1.552986</v>
      </c>
      <c r="G36" s="42">
        <v>3.030099</v>
      </c>
      <c r="H36" s="41">
        <v>2.284786</v>
      </c>
      <c r="I36" s="42">
        <v>1.62701</v>
      </c>
      <c r="J36" s="42">
        <v>3.444877</v>
      </c>
      <c r="K36" s="43">
        <v>2.5275205</v>
      </c>
      <c r="L36" s="42">
        <v>1.843861</v>
      </c>
      <c r="M36" s="42">
        <v>3.569511</v>
      </c>
    </row>
    <row r="37">
      <c r="A37" s="33">
        <v>2050.0</v>
      </c>
      <c r="B37" s="41">
        <v>1.947417</v>
      </c>
      <c r="C37" s="42">
        <v>1.16098</v>
      </c>
      <c r="D37" s="42">
        <v>2.772875</v>
      </c>
      <c r="E37" s="41">
        <v>2.160447</v>
      </c>
      <c r="F37" s="42">
        <v>1.363042</v>
      </c>
      <c r="G37" s="42">
        <v>3.117234</v>
      </c>
      <c r="H37" s="41">
        <v>2.27364</v>
      </c>
      <c r="I37" s="42">
        <v>1.594314</v>
      </c>
      <c r="J37" s="42">
        <v>3.454132</v>
      </c>
      <c r="K37" s="43">
        <v>2.5756059</v>
      </c>
      <c r="L37" s="42">
        <v>1.740938</v>
      </c>
      <c r="M37" s="42">
        <v>3.819137</v>
      </c>
    </row>
    <row r="38">
      <c r="A38" s="33">
        <v>2051.0</v>
      </c>
      <c r="B38" s="41">
        <v>1.959261</v>
      </c>
      <c r="C38" s="42">
        <v>1.238572</v>
      </c>
      <c r="D38" s="42">
        <v>2.802486</v>
      </c>
      <c r="E38" s="41">
        <v>2.217041</v>
      </c>
      <c r="F38" s="42">
        <v>1.439168</v>
      </c>
      <c r="G38" s="42">
        <v>3.0904</v>
      </c>
      <c r="H38" s="41">
        <v>2.319271</v>
      </c>
      <c r="I38" s="42">
        <v>1.767344</v>
      </c>
      <c r="J38" s="42">
        <v>3.476736</v>
      </c>
      <c r="K38" s="43">
        <v>2.6245643</v>
      </c>
      <c r="L38" s="42">
        <v>1.586571</v>
      </c>
      <c r="M38" s="42">
        <v>3.881434</v>
      </c>
    </row>
    <row r="39">
      <c r="A39" s="33">
        <v>2052.0</v>
      </c>
      <c r="B39" s="41">
        <v>1.970968</v>
      </c>
      <c r="C39" s="42">
        <v>1.136638</v>
      </c>
      <c r="D39" s="42">
        <v>2.892258</v>
      </c>
      <c r="E39" s="41">
        <v>2.252111</v>
      </c>
      <c r="F39" s="42">
        <v>1.598676</v>
      </c>
      <c r="G39" s="42">
        <v>3.209694</v>
      </c>
      <c r="H39" s="41">
        <v>2.35926</v>
      </c>
      <c r="I39" s="42">
        <v>1.610747</v>
      </c>
      <c r="J39" s="42">
        <v>3.430098</v>
      </c>
      <c r="K39" s="43">
        <v>2.6743624</v>
      </c>
      <c r="L39" s="42">
        <v>1.721432</v>
      </c>
      <c r="M39" s="42">
        <v>3.932233</v>
      </c>
    </row>
    <row r="40">
      <c r="A40" s="33">
        <v>2053.0</v>
      </c>
      <c r="B40" s="41">
        <v>1.950718</v>
      </c>
      <c r="C40" s="42">
        <v>1.135642</v>
      </c>
      <c r="D40" s="42">
        <v>2.839016</v>
      </c>
      <c r="E40" s="41">
        <v>2.253772</v>
      </c>
      <c r="F40" s="42">
        <v>1.606575</v>
      </c>
      <c r="G40" s="42">
        <v>3.264133</v>
      </c>
      <c r="H40" s="41">
        <v>2.408117</v>
      </c>
      <c r="I40" s="42">
        <v>1.666513</v>
      </c>
      <c r="J40" s="42">
        <v>3.635196</v>
      </c>
      <c r="K40" s="43">
        <v>2.72516</v>
      </c>
      <c r="L40" s="42">
        <v>1.836025</v>
      </c>
      <c r="M40" s="42">
        <v>3.884732</v>
      </c>
    </row>
    <row r="41">
      <c r="A41" s="33">
        <v>2054.0</v>
      </c>
      <c r="B41" s="41">
        <v>1.945485</v>
      </c>
      <c r="C41" s="42">
        <v>1.197243</v>
      </c>
      <c r="D41" s="42">
        <v>2.772518</v>
      </c>
      <c r="E41" s="41">
        <v>2.281401</v>
      </c>
      <c r="F41" s="42">
        <v>1.593997</v>
      </c>
      <c r="G41" s="42">
        <v>3.217207</v>
      </c>
      <c r="H41" s="41">
        <v>2.429695</v>
      </c>
      <c r="I41" s="42">
        <v>1.60273</v>
      </c>
      <c r="J41" s="42">
        <v>3.722242</v>
      </c>
      <c r="K41" s="43">
        <v>2.7770302</v>
      </c>
      <c r="L41" s="42">
        <v>1.841114</v>
      </c>
      <c r="M41" s="42">
        <v>3.965694</v>
      </c>
    </row>
    <row r="42">
      <c r="A42" s="33">
        <v>2055.0</v>
      </c>
      <c r="B42" s="41">
        <v>1.948444</v>
      </c>
      <c r="C42" s="42">
        <v>1.187992</v>
      </c>
      <c r="D42" s="42">
        <v>2.813748</v>
      </c>
      <c r="E42" s="41">
        <v>2.298493</v>
      </c>
      <c r="F42" s="42">
        <v>1.628796</v>
      </c>
      <c r="G42" s="42">
        <v>3.211402</v>
      </c>
      <c r="H42" s="41">
        <v>2.483652</v>
      </c>
      <c r="I42" s="42">
        <v>1.628269</v>
      </c>
      <c r="J42" s="42">
        <v>3.721114</v>
      </c>
      <c r="K42" s="43">
        <v>2.8298701</v>
      </c>
      <c r="L42" s="42">
        <v>1.706669</v>
      </c>
      <c r="M42" s="42">
        <v>4.174051</v>
      </c>
    </row>
    <row r="43">
      <c r="A43" s="33">
        <v>2056.0</v>
      </c>
      <c r="B43" s="41">
        <v>2.0025</v>
      </c>
      <c r="C43" s="42">
        <v>1.312222</v>
      </c>
      <c r="D43" s="42">
        <v>2.845945</v>
      </c>
      <c r="E43" s="41">
        <v>2.334353</v>
      </c>
      <c r="F43" s="42">
        <v>1.541591</v>
      </c>
      <c r="G43" s="42">
        <v>3.371498</v>
      </c>
      <c r="H43" s="41">
        <v>2.503273</v>
      </c>
      <c r="I43" s="42">
        <v>1.697098</v>
      </c>
      <c r="J43" s="42">
        <v>3.818099</v>
      </c>
      <c r="K43" s="43">
        <v>2.8839064</v>
      </c>
      <c r="L43" s="42">
        <v>1.881117</v>
      </c>
      <c r="M43" s="42">
        <v>4.360139</v>
      </c>
    </row>
    <row r="44">
      <c r="A44" s="33">
        <v>2057.0</v>
      </c>
      <c r="B44" s="41">
        <v>2.036063</v>
      </c>
      <c r="C44" s="42">
        <v>1.360578</v>
      </c>
      <c r="D44" s="42">
        <v>2.974495</v>
      </c>
      <c r="E44" s="41">
        <v>2.397177</v>
      </c>
      <c r="F44" s="42">
        <v>1.598803</v>
      </c>
      <c r="G44" s="42">
        <v>3.377669</v>
      </c>
      <c r="H44" s="41">
        <v>2.583327</v>
      </c>
      <c r="I44" s="42">
        <v>1.771134</v>
      </c>
      <c r="J44" s="42">
        <v>4.053843</v>
      </c>
      <c r="K44" s="43">
        <v>2.9388889</v>
      </c>
      <c r="L44" s="42">
        <v>1.893976</v>
      </c>
      <c r="M44" s="42">
        <v>4.116209</v>
      </c>
    </row>
    <row r="45">
      <c r="A45" s="33">
        <v>2058.0</v>
      </c>
      <c r="B45" s="41">
        <v>2.014189</v>
      </c>
      <c r="C45" s="42">
        <v>1.276837</v>
      </c>
      <c r="D45" s="42">
        <v>2.903372</v>
      </c>
      <c r="E45" s="41">
        <v>2.409221</v>
      </c>
      <c r="F45" s="42">
        <v>1.600558</v>
      </c>
      <c r="G45" s="42">
        <v>3.355656</v>
      </c>
      <c r="H45" s="41">
        <v>2.643228</v>
      </c>
      <c r="I45" s="42">
        <v>1.697447</v>
      </c>
      <c r="J45" s="42">
        <v>4.035021</v>
      </c>
      <c r="K45" s="43">
        <v>2.9936309</v>
      </c>
      <c r="L45" s="42">
        <v>1.958459</v>
      </c>
      <c r="M45" s="42">
        <v>4.195358</v>
      </c>
    </row>
    <row r="46">
      <c r="A46" s="33">
        <v>2059.0</v>
      </c>
      <c r="B46" s="41">
        <v>2.029145</v>
      </c>
      <c r="C46" s="42">
        <v>1.282536</v>
      </c>
      <c r="D46" s="42">
        <v>2.908717</v>
      </c>
      <c r="E46" s="41">
        <v>2.441708</v>
      </c>
      <c r="F46" s="42">
        <v>1.65616</v>
      </c>
      <c r="G46" s="42">
        <v>3.410003</v>
      </c>
      <c r="H46" s="41">
        <v>2.634192</v>
      </c>
      <c r="I46" s="42">
        <v>1.697326</v>
      </c>
      <c r="J46" s="42">
        <v>3.813396</v>
      </c>
      <c r="K46" s="43">
        <v>3.0474626</v>
      </c>
      <c r="L46" s="42">
        <v>2.127588</v>
      </c>
      <c r="M46" s="42">
        <v>4.205272</v>
      </c>
    </row>
    <row r="47">
      <c r="A47" s="33">
        <v>2060.0</v>
      </c>
      <c r="B47" s="41">
        <v>2.027206</v>
      </c>
      <c r="C47" s="42">
        <v>1.332772</v>
      </c>
      <c r="D47" s="42">
        <v>2.859596</v>
      </c>
      <c r="E47" s="41">
        <v>2.462991</v>
      </c>
      <c r="F47" s="42">
        <v>1.634455</v>
      </c>
      <c r="G47" s="42">
        <v>3.272218</v>
      </c>
      <c r="H47" s="41">
        <v>2.688574</v>
      </c>
      <c r="I47" s="42">
        <v>1.801082</v>
      </c>
      <c r="J47" s="42">
        <v>4.014239</v>
      </c>
      <c r="K47" s="43">
        <v>3.1008295</v>
      </c>
      <c r="L47" s="42">
        <v>2.051953</v>
      </c>
      <c r="M47" s="42">
        <v>4.395719</v>
      </c>
    </row>
    <row r="48">
      <c r="A48" s="33">
        <v>2061.0</v>
      </c>
      <c r="B48" s="41">
        <v>1.991843</v>
      </c>
      <c r="C48" s="42">
        <v>1.370711</v>
      </c>
      <c r="D48" s="42">
        <v>2.929567</v>
      </c>
      <c r="E48" s="41">
        <v>2.455904</v>
      </c>
      <c r="F48" s="42">
        <v>1.748147</v>
      </c>
      <c r="G48" s="42">
        <v>3.431171</v>
      </c>
      <c r="H48" s="41">
        <v>2.750762</v>
      </c>
      <c r="I48" s="42">
        <v>1.861058</v>
      </c>
      <c r="J48" s="42">
        <v>4.056687</v>
      </c>
      <c r="K48" s="43">
        <v>3.1540921</v>
      </c>
      <c r="L48" s="42">
        <v>2.120675</v>
      </c>
      <c r="M48" s="42">
        <v>4.478063</v>
      </c>
    </row>
    <row r="49">
      <c r="A49" s="33">
        <v>2062.0</v>
      </c>
      <c r="B49" s="41">
        <v>2.035018</v>
      </c>
      <c r="C49" s="42">
        <v>1.330037</v>
      </c>
      <c r="D49" s="42">
        <v>2.932362</v>
      </c>
      <c r="E49" s="41">
        <v>2.483195</v>
      </c>
      <c r="F49" s="42">
        <v>1.681702</v>
      </c>
      <c r="G49" s="42">
        <v>3.489165</v>
      </c>
      <c r="H49" s="41">
        <v>2.784746</v>
      </c>
      <c r="I49" s="42">
        <v>1.861334</v>
      </c>
      <c r="J49" s="42">
        <v>4.08338</v>
      </c>
      <c r="K49" s="43">
        <v>3.2073948</v>
      </c>
      <c r="L49" s="42">
        <v>2.14794</v>
      </c>
      <c r="M49" s="42">
        <v>4.511121</v>
      </c>
    </row>
    <row r="50">
      <c r="A50" s="33">
        <v>2063.0</v>
      </c>
      <c r="B50" s="41">
        <v>2.053124</v>
      </c>
      <c r="C50" s="42">
        <v>1.368204</v>
      </c>
      <c r="D50" s="42">
        <v>2.79455</v>
      </c>
      <c r="E50" s="41">
        <v>2.507397</v>
      </c>
      <c r="F50" s="42">
        <v>1.615372</v>
      </c>
      <c r="G50" s="42">
        <v>3.442641</v>
      </c>
      <c r="H50" s="41">
        <v>2.782619</v>
      </c>
      <c r="I50" s="42">
        <v>1.782174</v>
      </c>
      <c r="J50" s="42">
        <v>4.283914</v>
      </c>
      <c r="K50" s="43">
        <v>3.2611935</v>
      </c>
      <c r="L50" s="42">
        <v>2.331145</v>
      </c>
      <c r="M50" s="42">
        <v>4.532978</v>
      </c>
    </row>
    <row r="51">
      <c r="A51" s="33">
        <v>2064.0</v>
      </c>
      <c r="B51" s="41">
        <v>2.032212</v>
      </c>
      <c r="C51" s="42">
        <v>1.201545</v>
      </c>
      <c r="D51" s="42">
        <v>2.876567</v>
      </c>
      <c r="E51" s="41">
        <v>2.522568</v>
      </c>
      <c r="F51" s="42">
        <v>1.57221</v>
      </c>
      <c r="G51" s="42">
        <v>3.617597</v>
      </c>
      <c r="H51" s="41">
        <v>2.841003</v>
      </c>
      <c r="I51" s="42">
        <v>2.052166</v>
      </c>
      <c r="J51" s="42">
        <v>4.392669</v>
      </c>
      <c r="K51" s="43">
        <v>3.3159164</v>
      </c>
      <c r="L51" s="42">
        <v>2.342992</v>
      </c>
      <c r="M51" s="42">
        <v>4.662907</v>
      </c>
    </row>
    <row r="52">
      <c r="A52" s="33">
        <v>2065.0</v>
      </c>
      <c r="B52" s="41">
        <v>2.027594</v>
      </c>
      <c r="C52" s="42">
        <v>1.268902</v>
      </c>
      <c r="D52" s="42">
        <v>3.066097</v>
      </c>
      <c r="E52" s="41">
        <v>2.541923</v>
      </c>
      <c r="F52" s="42">
        <v>1.587329</v>
      </c>
      <c r="G52" s="42">
        <v>3.417254</v>
      </c>
      <c r="H52" s="41">
        <v>2.87016</v>
      </c>
      <c r="I52" s="42">
        <v>2.061602</v>
      </c>
      <c r="J52" s="42">
        <v>4.216291</v>
      </c>
      <c r="K52" s="43">
        <v>3.3717566</v>
      </c>
      <c r="L52" s="42">
        <v>2.142446</v>
      </c>
      <c r="M52" s="42">
        <v>4.873376</v>
      </c>
    </row>
    <row r="53">
      <c r="A53" s="33">
        <v>2066.0</v>
      </c>
      <c r="B53" s="41">
        <v>2.074548</v>
      </c>
      <c r="C53" s="42">
        <v>1.401889</v>
      </c>
      <c r="D53" s="42">
        <v>2.952753</v>
      </c>
      <c r="E53" s="41">
        <v>2.550426</v>
      </c>
      <c r="F53" s="42">
        <v>1.743103</v>
      </c>
      <c r="G53" s="42">
        <v>3.573749</v>
      </c>
      <c r="H53" s="41">
        <v>2.924679</v>
      </c>
      <c r="I53" s="42">
        <v>2.022868</v>
      </c>
      <c r="J53" s="42">
        <v>4.332414</v>
      </c>
      <c r="K53" s="43">
        <v>3.4293578</v>
      </c>
      <c r="L53" s="42">
        <v>2.251935</v>
      </c>
      <c r="M53" s="42">
        <v>4.891622</v>
      </c>
    </row>
    <row r="54">
      <c r="A54" s="33">
        <v>2067.0</v>
      </c>
      <c r="B54" s="41">
        <v>2.045036</v>
      </c>
      <c r="C54" s="42">
        <v>1.355193</v>
      </c>
      <c r="D54" s="42">
        <v>2.847826</v>
      </c>
      <c r="E54" s="41">
        <v>2.55727</v>
      </c>
      <c r="F54" s="42">
        <v>1.725422</v>
      </c>
      <c r="G54" s="42">
        <v>3.579037</v>
      </c>
      <c r="H54" s="41">
        <v>2.991615</v>
      </c>
      <c r="I54" s="42">
        <v>2.028671</v>
      </c>
      <c r="J54" s="42">
        <v>4.483143</v>
      </c>
      <c r="K54" s="43">
        <v>3.4890382</v>
      </c>
      <c r="L54" s="42">
        <v>2.49691</v>
      </c>
      <c r="M54" s="42">
        <v>5.154113</v>
      </c>
    </row>
    <row r="55">
      <c r="A55" s="33">
        <v>2068.0</v>
      </c>
      <c r="B55" s="41">
        <v>2.057355</v>
      </c>
      <c r="C55" s="42">
        <v>1.276278</v>
      </c>
      <c r="D55" s="42">
        <v>2.799666</v>
      </c>
      <c r="E55" s="41">
        <v>2.604261</v>
      </c>
      <c r="F55" s="42">
        <v>1.760249</v>
      </c>
      <c r="G55" s="42">
        <v>3.571229</v>
      </c>
      <c r="H55" s="41">
        <v>3.061003</v>
      </c>
      <c r="I55" s="42">
        <v>2.062586</v>
      </c>
      <c r="J55" s="42">
        <v>4.559382</v>
      </c>
      <c r="K55" s="43">
        <v>3.5500272</v>
      </c>
      <c r="L55" s="42">
        <v>2.422542</v>
      </c>
      <c r="M55" s="42">
        <v>5.167661</v>
      </c>
    </row>
    <row r="56">
      <c r="A56" s="33">
        <v>2069.0</v>
      </c>
      <c r="B56" s="41">
        <v>2.095211</v>
      </c>
      <c r="C56" s="42">
        <v>1.24792</v>
      </c>
      <c r="D56" s="42">
        <v>3.027417</v>
      </c>
      <c r="E56" s="41">
        <v>2.630555</v>
      </c>
      <c r="F56" s="42">
        <v>1.870543</v>
      </c>
      <c r="G56" s="42">
        <v>3.576368</v>
      </c>
      <c r="H56" s="41">
        <v>3.095454</v>
      </c>
      <c r="I56" s="42">
        <v>2.143744</v>
      </c>
      <c r="J56" s="42">
        <v>4.464028</v>
      </c>
      <c r="K56" s="43">
        <v>3.6113183</v>
      </c>
      <c r="L56" s="42">
        <v>2.524044</v>
      </c>
      <c r="M56" s="42">
        <v>5.1381</v>
      </c>
    </row>
    <row r="57">
      <c r="A57" s="33">
        <v>2070.0</v>
      </c>
      <c r="B57" s="41">
        <v>2.047858</v>
      </c>
      <c r="C57" s="42">
        <v>1.379756</v>
      </c>
      <c r="D57" s="42">
        <v>2.916656</v>
      </c>
      <c r="E57" s="41">
        <v>2.641701</v>
      </c>
      <c r="F57" s="42">
        <v>1.772403</v>
      </c>
      <c r="G57" s="42">
        <v>3.668553</v>
      </c>
      <c r="H57" s="41">
        <v>3.074798</v>
      </c>
      <c r="I57" s="42">
        <v>2.123078</v>
      </c>
      <c r="J57" s="42">
        <v>4.52952</v>
      </c>
      <c r="K57" s="43">
        <v>3.6722306</v>
      </c>
      <c r="L57" s="42">
        <v>2.628496</v>
      </c>
      <c r="M57" s="42">
        <v>5.237743</v>
      </c>
    </row>
    <row r="58">
      <c r="A58" s="33">
        <v>2071.0</v>
      </c>
      <c r="B58" s="41">
        <v>2.039651</v>
      </c>
      <c r="C58" s="42">
        <v>1.32672</v>
      </c>
      <c r="D58" s="42">
        <v>2.88187</v>
      </c>
      <c r="E58" s="41">
        <v>2.680206</v>
      </c>
      <c r="F58" s="42">
        <v>1.863333</v>
      </c>
      <c r="G58" s="42">
        <v>3.688551</v>
      </c>
      <c r="H58" s="41">
        <v>3.116136</v>
      </c>
      <c r="I58" s="42">
        <v>2.213445</v>
      </c>
      <c r="J58" s="42">
        <v>4.602165</v>
      </c>
      <c r="K58" s="43">
        <v>3.7319224</v>
      </c>
      <c r="L58" s="42">
        <v>2.549911</v>
      </c>
      <c r="M58" s="42">
        <v>5.383928</v>
      </c>
    </row>
    <row r="59">
      <c r="A59" s="33">
        <v>2072.0</v>
      </c>
      <c r="B59" s="41">
        <v>2.043679</v>
      </c>
      <c r="C59" s="42">
        <v>1.340902</v>
      </c>
      <c r="D59" s="42">
        <v>2.79877</v>
      </c>
      <c r="E59" s="41">
        <v>2.719338</v>
      </c>
      <c r="F59" s="42">
        <v>2.012219</v>
      </c>
      <c r="G59" s="42">
        <v>3.792139</v>
      </c>
      <c r="H59" s="41">
        <v>3.180892</v>
      </c>
      <c r="I59" s="42">
        <v>2.255975</v>
      </c>
      <c r="J59" s="42">
        <v>4.528605</v>
      </c>
      <c r="K59" s="43">
        <v>3.789864</v>
      </c>
      <c r="L59" s="42">
        <v>2.613575</v>
      </c>
      <c r="M59" s="42">
        <v>5.49216</v>
      </c>
    </row>
    <row r="60">
      <c r="A60" s="33">
        <v>2073.0</v>
      </c>
      <c r="B60" s="41">
        <v>2.061136</v>
      </c>
      <c r="C60" s="42">
        <v>1.36263</v>
      </c>
      <c r="D60" s="42">
        <v>2.928684</v>
      </c>
      <c r="E60" s="41">
        <v>2.751145</v>
      </c>
      <c r="F60" s="42">
        <v>1.968751</v>
      </c>
      <c r="G60" s="42">
        <v>3.984371</v>
      </c>
      <c r="H60" s="41">
        <v>3.247149</v>
      </c>
      <c r="I60" s="42">
        <v>2.273723</v>
      </c>
      <c r="J60" s="42">
        <v>4.978998</v>
      </c>
      <c r="K60" s="43">
        <v>3.8467808</v>
      </c>
      <c r="L60" s="42">
        <v>2.730175</v>
      </c>
      <c r="M60" s="42">
        <v>5.461056</v>
      </c>
    </row>
    <row r="61">
      <c r="A61" s="33">
        <v>2074.0</v>
      </c>
      <c r="B61" s="41">
        <v>2.082422</v>
      </c>
      <c r="C61" s="42">
        <v>1.403516</v>
      </c>
      <c r="D61" s="42">
        <v>2.872686</v>
      </c>
      <c r="E61" s="41">
        <v>2.727002</v>
      </c>
      <c r="F61" s="42">
        <v>1.876359</v>
      </c>
      <c r="G61" s="42">
        <v>3.893193</v>
      </c>
      <c r="H61" s="41">
        <v>3.287154</v>
      </c>
      <c r="I61" s="42">
        <v>2.246112</v>
      </c>
      <c r="J61" s="42">
        <v>5.040952</v>
      </c>
      <c r="K61" s="43">
        <v>3.9037287</v>
      </c>
      <c r="L61" s="42">
        <v>2.712739</v>
      </c>
      <c r="M61" s="42">
        <v>5.639557</v>
      </c>
    </row>
    <row r="62">
      <c r="A62" s="33">
        <v>2075.0</v>
      </c>
      <c r="B62" s="41">
        <v>2.028649</v>
      </c>
      <c r="C62" s="42">
        <v>1.345209</v>
      </c>
      <c r="D62" s="42">
        <v>2.870246</v>
      </c>
      <c r="E62" s="41">
        <v>2.718817</v>
      </c>
      <c r="F62" s="42">
        <v>1.791544</v>
      </c>
      <c r="G62" s="42">
        <v>3.798522</v>
      </c>
      <c r="H62" s="41">
        <v>3.336556</v>
      </c>
      <c r="I62" s="42">
        <v>2.295055</v>
      </c>
      <c r="J62" s="42">
        <v>4.824989</v>
      </c>
      <c r="K62" s="43">
        <v>3.961285</v>
      </c>
      <c r="L62" s="42">
        <v>2.660825</v>
      </c>
      <c r="M62" s="42">
        <v>5.710633</v>
      </c>
    </row>
    <row r="63">
      <c r="A63" s="33">
        <v>2076.0</v>
      </c>
      <c r="B63" s="41">
        <v>2.038324</v>
      </c>
      <c r="C63" s="42">
        <v>1.325824</v>
      </c>
      <c r="D63" s="42">
        <v>2.901153</v>
      </c>
      <c r="E63" s="41">
        <v>2.757398</v>
      </c>
      <c r="F63" s="42">
        <v>1.960789</v>
      </c>
      <c r="G63" s="42">
        <v>3.826103</v>
      </c>
      <c r="H63" s="41">
        <v>3.373306</v>
      </c>
      <c r="I63" s="42">
        <v>2.377917</v>
      </c>
      <c r="J63" s="42">
        <v>4.941349</v>
      </c>
      <c r="K63" s="43">
        <v>4.0197086</v>
      </c>
      <c r="L63" s="42">
        <v>2.902329</v>
      </c>
      <c r="M63" s="42">
        <v>5.832857</v>
      </c>
    </row>
    <row r="64">
      <c r="A64" s="33">
        <v>2077.0</v>
      </c>
      <c r="B64" s="41">
        <v>2.098546</v>
      </c>
      <c r="C64" s="42">
        <v>1.475147</v>
      </c>
      <c r="D64" s="42">
        <v>2.920025</v>
      </c>
      <c r="E64" s="41">
        <v>2.798151</v>
      </c>
      <c r="F64" s="42">
        <v>1.835187</v>
      </c>
      <c r="G64" s="42">
        <v>3.835912</v>
      </c>
      <c r="H64" s="41">
        <v>3.384106</v>
      </c>
      <c r="I64" s="42">
        <v>2.165993</v>
      </c>
      <c r="J64" s="42">
        <v>5.174626</v>
      </c>
      <c r="K64" s="43">
        <v>4.0790642</v>
      </c>
      <c r="L64" s="42">
        <v>2.724959</v>
      </c>
      <c r="M64" s="42">
        <v>5.866994</v>
      </c>
    </row>
    <row r="65">
      <c r="A65" s="33">
        <v>2078.0</v>
      </c>
      <c r="B65" s="41">
        <v>2.082934</v>
      </c>
      <c r="C65" s="42">
        <v>1.453816</v>
      </c>
      <c r="D65" s="42">
        <v>2.884289</v>
      </c>
      <c r="E65" s="41">
        <v>2.796173</v>
      </c>
      <c r="F65" s="42">
        <v>1.89855</v>
      </c>
      <c r="G65" s="42">
        <v>3.722784</v>
      </c>
      <c r="H65" s="41">
        <v>3.413762</v>
      </c>
      <c r="I65" s="42">
        <v>2.111759</v>
      </c>
      <c r="J65" s="42">
        <v>5.183839</v>
      </c>
      <c r="K65" s="43">
        <v>4.1395245</v>
      </c>
      <c r="L65" s="42">
        <v>2.703465</v>
      </c>
      <c r="M65" s="42">
        <v>5.869339</v>
      </c>
    </row>
    <row r="66">
      <c r="A66" s="33">
        <v>2079.0</v>
      </c>
      <c r="B66" s="41">
        <v>2.050503</v>
      </c>
      <c r="C66" s="42">
        <v>1.211758</v>
      </c>
      <c r="D66" s="42">
        <v>2.922233</v>
      </c>
      <c r="E66" s="41">
        <v>2.811557</v>
      </c>
      <c r="F66" s="42">
        <v>1.804181</v>
      </c>
      <c r="G66" s="42">
        <v>3.984754</v>
      </c>
      <c r="H66" s="41">
        <v>3.490175</v>
      </c>
      <c r="I66" s="42">
        <v>2.378679</v>
      </c>
      <c r="J66" s="42">
        <v>5.070992</v>
      </c>
      <c r="K66" s="43">
        <v>4.201452</v>
      </c>
      <c r="L66" s="42">
        <v>2.845893</v>
      </c>
      <c r="M66" s="42">
        <v>6.122544</v>
      </c>
    </row>
    <row r="67">
      <c r="A67" s="33">
        <v>2080.0</v>
      </c>
      <c r="B67" s="41">
        <v>2.046086</v>
      </c>
      <c r="C67" s="42">
        <v>1.312068</v>
      </c>
      <c r="D67" s="42">
        <v>2.87931</v>
      </c>
      <c r="E67" s="41">
        <v>2.855802</v>
      </c>
      <c r="F67" s="42">
        <v>1.942683</v>
      </c>
      <c r="G67" s="42">
        <v>3.927902</v>
      </c>
      <c r="H67" s="41">
        <v>3.531682</v>
      </c>
      <c r="I67" s="42">
        <v>2.641124</v>
      </c>
      <c r="J67" s="42">
        <v>5.236642</v>
      </c>
      <c r="K67" s="43">
        <v>4.2651722</v>
      </c>
      <c r="L67" s="42">
        <v>3.056199</v>
      </c>
      <c r="M67" s="42">
        <v>6.199375</v>
      </c>
    </row>
    <row r="68">
      <c r="A68" s="33">
        <v>2081.0</v>
      </c>
      <c r="B68" s="41">
        <v>2.072272</v>
      </c>
      <c r="C68" s="42">
        <v>1.414519</v>
      </c>
      <c r="D68" s="42">
        <v>2.942125</v>
      </c>
      <c r="E68" s="41">
        <v>2.878735</v>
      </c>
      <c r="F68" s="42">
        <v>2.033622</v>
      </c>
      <c r="G68" s="42">
        <v>4.04078</v>
      </c>
      <c r="H68" s="41">
        <v>3.609639</v>
      </c>
      <c r="I68" s="42">
        <v>2.508086</v>
      </c>
      <c r="J68" s="42">
        <v>5.346929</v>
      </c>
      <c r="K68" s="43">
        <v>4.3302822</v>
      </c>
      <c r="L68" s="42">
        <v>3.179589</v>
      </c>
      <c r="M68" s="42">
        <v>6.092395</v>
      </c>
    </row>
    <row r="69">
      <c r="A69" s="33">
        <v>2082.0</v>
      </c>
      <c r="B69" s="41">
        <v>2.083359</v>
      </c>
      <c r="C69" s="42">
        <v>1.438305</v>
      </c>
      <c r="D69" s="42">
        <v>3.022621</v>
      </c>
      <c r="E69" s="41">
        <v>2.891529</v>
      </c>
      <c r="F69" s="42">
        <v>2.116563</v>
      </c>
      <c r="G69" s="42">
        <v>4.012545</v>
      </c>
      <c r="H69" s="41">
        <v>3.631916</v>
      </c>
      <c r="I69" s="42">
        <v>2.520219</v>
      </c>
      <c r="J69" s="42">
        <v>5.457903</v>
      </c>
      <c r="K69" s="43">
        <v>4.3960487</v>
      </c>
      <c r="L69" s="42">
        <v>3.232797</v>
      </c>
      <c r="M69" s="42">
        <v>6.339259</v>
      </c>
    </row>
    <row r="70">
      <c r="A70" s="33">
        <v>2083.0</v>
      </c>
      <c r="B70" s="41">
        <v>2.056626</v>
      </c>
      <c r="C70" s="42">
        <v>1.309151</v>
      </c>
      <c r="D70" s="42">
        <v>2.890319</v>
      </c>
      <c r="E70" s="41">
        <v>2.894584</v>
      </c>
      <c r="F70" s="42">
        <v>1.938596</v>
      </c>
      <c r="G70" s="42">
        <v>4.051761</v>
      </c>
      <c r="H70" s="41">
        <v>3.681504</v>
      </c>
      <c r="I70" s="42">
        <v>2.561637</v>
      </c>
      <c r="J70" s="42">
        <v>5.46693</v>
      </c>
      <c r="K70" s="43">
        <v>4.4616575</v>
      </c>
      <c r="L70" s="42">
        <v>3.13834</v>
      </c>
      <c r="M70" s="42">
        <v>6.423372</v>
      </c>
    </row>
    <row r="71">
      <c r="A71" s="33">
        <v>2084.0</v>
      </c>
      <c r="B71" s="41">
        <v>2.049259</v>
      </c>
      <c r="C71" s="42">
        <v>1.331494</v>
      </c>
      <c r="D71" s="42">
        <v>2.856776</v>
      </c>
      <c r="E71" s="41">
        <v>2.915932</v>
      </c>
      <c r="F71" s="42">
        <v>1.87985</v>
      </c>
      <c r="G71" s="42">
        <v>4.125332</v>
      </c>
      <c r="H71" s="41">
        <v>3.754036</v>
      </c>
      <c r="I71" s="42">
        <v>2.7751</v>
      </c>
      <c r="J71" s="42">
        <v>5.611204</v>
      </c>
      <c r="K71" s="43">
        <v>4.5264622</v>
      </c>
      <c r="L71" s="42">
        <v>3.237478</v>
      </c>
      <c r="M71" s="42">
        <v>6.55864</v>
      </c>
    </row>
    <row r="72">
      <c r="A72" s="33">
        <v>2085.0</v>
      </c>
      <c r="B72" s="41">
        <v>2.078417</v>
      </c>
      <c r="C72" s="42">
        <v>1.368011</v>
      </c>
      <c r="D72" s="42">
        <v>2.998709</v>
      </c>
      <c r="E72" s="41">
        <v>2.929594</v>
      </c>
      <c r="F72" s="42">
        <v>1.797407</v>
      </c>
      <c r="G72" s="42">
        <v>4.160046</v>
      </c>
      <c r="H72" s="41">
        <v>3.777735</v>
      </c>
      <c r="I72" s="42">
        <v>2.696775</v>
      </c>
      <c r="J72" s="42">
        <v>5.523108</v>
      </c>
      <c r="K72" s="43">
        <v>4.590453</v>
      </c>
      <c r="L72" s="42">
        <v>3.365381</v>
      </c>
      <c r="M72" s="42">
        <v>6.62745</v>
      </c>
    </row>
    <row r="73">
      <c r="A73" s="33">
        <v>2086.0</v>
      </c>
      <c r="B73" s="41">
        <v>2.081162</v>
      </c>
      <c r="C73" s="42">
        <v>1.41629</v>
      </c>
      <c r="D73" s="42">
        <v>2.969562</v>
      </c>
      <c r="E73" s="41">
        <v>2.967428</v>
      </c>
      <c r="F73" s="42">
        <v>2.049187</v>
      </c>
      <c r="G73" s="42">
        <v>4.222736</v>
      </c>
      <c r="H73" s="41">
        <v>3.810581</v>
      </c>
      <c r="I73" s="42">
        <v>2.550142</v>
      </c>
      <c r="J73" s="42">
        <v>5.617206</v>
      </c>
      <c r="K73" s="43">
        <v>4.653912</v>
      </c>
      <c r="L73" s="42">
        <v>3.447886</v>
      </c>
      <c r="M73" s="42">
        <v>6.602629</v>
      </c>
    </row>
    <row r="74">
      <c r="A74" s="33">
        <v>2087.0</v>
      </c>
      <c r="B74" s="41">
        <v>2.038832</v>
      </c>
      <c r="C74" s="42">
        <v>1.060565</v>
      </c>
      <c r="D74" s="42">
        <v>2.975514</v>
      </c>
      <c r="E74" s="41">
        <v>2.981573</v>
      </c>
      <c r="F74" s="42">
        <v>2.014756</v>
      </c>
      <c r="G74" s="42">
        <v>4.112205</v>
      </c>
      <c r="H74" s="41">
        <v>3.852182</v>
      </c>
      <c r="I74" s="42">
        <v>2.697274</v>
      </c>
      <c r="J74" s="42">
        <v>5.821199</v>
      </c>
      <c r="K74" s="43">
        <v>4.7175029</v>
      </c>
      <c r="L74" s="42">
        <v>3.358216</v>
      </c>
      <c r="M74" s="42">
        <v>6.695856</v>
      </c>
    </row>
    <row r="75">
      <c r="A75" s="33">
        <v>2088.0</v>
      </c>
      <c r="B75" s="41">
        <v>2.038328</v>
      </c>
      <c r="C75" s="42">
        <v>1.207408</v>
      </c>
      <c r="D75" s="42">
        <v>3.016029</v>
      </c>
      <c r="E75" s="41">
        <v>2.98123</v>
      </c>
      <c r="F75" s="42">
        <v>1.881161</v>
      </c>
      <c r="G75" s="42">
        <v>4.174351</v>
      </c>
      <c r="H75" s="41">
        <v>3.953286</v>
      </c>
      <c r="I75" s="42">
        <v>3.082685</v>
      </c>
      <c r="J75" s="42">
        <v>5.595603</v>
      </c>
      <c r="K75" s="43">
        <v>4.7813477</v>
      </c>
      <c r="L75" s="42">
        <v>3.412783</v>
      </c>
      <c r="M75" s="42">
        <v>6.876997</v>
      </c>
    </row>
    <row r="76">
      <c r="A76" s="33">
        <v>2089.0</v>
      </c>
      <c r="B76" s="41">
        <v>2.031361</v>
      </c>
      <c r="C76" s="42">
        <v>1.190543</v>
      </c>
      <c r="D76" s="42">
        <v>2.904452</v>
      </c>
      <c r="E76" s="41">
        <v>3.011945</v>
      </c>
      <c r="F76" s="42">
        <v>1.961953</v>
      </c>
      <c r="G76" s="42">
        <v>4.212224</v>
      </c>
      <c r="H76" s="41">
        <v>4.022953</v>
      </c>
      <c r="I76" s="42">
        <v>2.890938</v>
      </c>
      <c r="J76" s="42">
        <v>5.855662</v>
      </c>
      <c r="K76" s="43">
        <v>4.8451592</v>
      </c>
      <c r="L76" s="42">
        <v>3.511085</v>
      </c>
      <c r="M76" s="42">
        <v>6.982233</v>
      </c>
    </row>
    <row r="77">
      <c r="A77" s="33">
        <v>2090.0</v>
      </c>
      <c r="B77" s="41">
        <v>2.01224</v>
      </c>
      <c r="C77" s="42">
        <v>1.320965</v>
      </c>
      <c r="D77" s="42">
        <v>2.904653</v>
      </c>
      <c r="E77" s="41">
        <v>3.010427</v>
      </c>
      <c r="F77" s="42">
        <v>1.999422</v>
      </c>
      <c r="G77" s="42">
        <v>4.142337</v>
      </c>
      <c r="H77" s="41">
        <v>3.953001</v>
      </c>
      <c r="I77" s="42">
        <v>2.75288</v>
      </c>
      <c r="J77" s="42">
        <v>6.018249</v>
      </c>
      <c r="K77" s="43">
        <v>4.9086569</v>
      </c>
      <c r="L77" s="42">
        <v>3.572625</v>
      </c>
      <c r="M77" s="42">
        <v>7.055583</v>
      </c>
    </row>
    <row r="78">
      <c r="A78" s="33">
        <v>2091.0</v>
      </c>
      <c r="B78" s="41">
        <v>2.050804</v>
      </c>
      <c r="C78" s="42">
        <v>1.405743</v>
      </c>
      <c r="D78" s="42">
        <v>2.870922</v>
      </c>
      <c r="E78" s="41">
        <v>3.040257</v>
      </c>
      <c r="F78" s="42">
        <v>2.06638</v>
      </c>
      <c r="G78" s="42">
        <v>4.149384</v>
      </c>
      <c r="H78" s="41">
        <v>3.984768</v>
      </c>
      <c r="I78" s="42">
        <v>2.905729</v>
      </c>
      <c r="J78" s="42">
        <v>5.989853</v>
      </c>
      <c r="K78" s="43">
        <v>4.9718426</v>
      </c>
      <c r="L78" s="42">
        <v>3.594474</v>
      </c>
      <c r="M78" s="42">
        <v>7.222036</v>
      </c>
    </row>
    <row r="79">
      <c r="A79" s="33">
        <v>2092.0</v>
      </c>
      <c r="B79" s="41">
        <v>2.048736</v>
      </c>
      <c r="C79" s="42">
        <v>1.322387</v>
      </c>
      <c r="D79" s="42">
        <v>2.967871</v>
      </c>
      <c r="E79" s="41">
        <v>3.055717</v>
      </c>
      <c r="F79" s="42">
        <v>2.149937</v>
      </c>
      <c r="G79" s="42">
        <v>4.142271</v>
      </c>
      <c r="H79" s="41">
        <v>4.075311</v>
      </c>
      <c r="I79" s="42">
        <v>2.926629</v>
      </c>
      <c r="J79" s="42">
        <v>6.072338</v>
      </c>
      <c r="K79" s="43">
        <v>5.0351482</v>
      </c>
      <c r="L79" s="42">
        <v>3.632484</v>
      </c>
      <c r="M79" s="42">
        <v>7.148814</v>
      </c>
    </row>
    <row r="80">
      <c r="A80" s="33">
        <v>2093.0</v>
      </c>
      <c r="B80" s="41">
        <v>2.019836</v>
      </c>
      <c r="C80" s="42">
        <v>1.333361</v>
      </c>
      <c r="D80" s="42">
        <v>2.963583</v>
      </c>
      <c r="E80" s="41">
        <v>3.070412</v>
      </c>
      <c r="F80" s="42">
        <v>1.999156</v>
      </c>
      <c r="G80" s="42">
        <v>4.224247</v>
      </c>
      <c r="H80" s="41">
        <v>4.14521</v>
      </c>
      <c r="I80" s="42">
        <v>2.865406</v>
      </c>
      <c r="J80" s="42">
        <v>5.985229</v>
      </c>
      <c r="K80" s="43">
        <v>5.0983779</v>
      </c>
      <c r="L80" s="42">
        <v>3.807746</v>
      </c>
      <c r="M80" s="42">
        <v>7.237971</v>
      </c>
    </row>
    <row r="81">
      <c r="A81" s="33">
        <v>2094.0</v>
      </c>
      <c r="B81" s="41">
        <v>2.025089</v>
      </c>
      <c r="C81" s="42">
        <v>1.30328</v>
      </c>
      <c r="D81" s="42">
        <v>2.942249</v>
      </c>
      <c r="E81" s="41">
        <v>3.064971</v>
      </c>
      <c r="F81" s="42">
        <v>1.984913</v>
      </c>
      <c r="G81" s="42">
        <v>4.190386</v>
      </c>
      <c r="H81" s="41">
        <v>4.158491</v>
      </c>
      <c r="I81" s="42">
        <v>2.672396</v>
      </c>
      <c r="J81" s="42">
        <v>6.179647</v>
      </c>
      <c r="K81" s="43">
        <v>5.1609316</v>
      </c>
      <c r="L81" s="42">
        <v>3.765116</v>
      </c>
      <c r="M81" s="42">
        <v>7.383992</v>
      </c>
    </row>
    <row r="82">
      <c r="A82" s="33">
        <v>2095.0</v>
      </c>
      <c r="B82" s="41">
        <v>1.998314</v>
      </c>
      <c r="C82" s="42">
        <v>1.182353</v>
      </c>
      <c r="D82" s="42">
        <v>2.919526</v>
      </c>
      <c r="E82" s="41">
        <v>3.081314</v>
      </c>
      <c r="F82" s="42">
        <v>2.034589</v>
      </c>
      <c r="G82" s="42">
        <v>4.287578</v>
      </c>
      <c r="H82" s="41">
        <v>4.197045</v>
      </c>
      <c r="I82" s="42">
        <v>2.758947</v>
      </c>
      <c r="J82" s="42">
        <v>6.327706</v>
      </c>
      <c r="K82" s="43">
        <v>5.2224659</v>
      </c>
      <c r="L82" s="42">
        <v>3.560151</v>
      </c>
      <c r="M82" s="42">
        <v>7.469493</v>
      </c>
    </row>
    <row r="83">
      <c r="A83" s="33">
        <v>2096.0</v>
      </c>
      <c r="B83" s="41">
        <v>2.026821</v>
      </c>
      <c r="C83" s="42">
        <v>1.215714</v>
      </c>
      <c r="D83" s="42">
        <v>2.889834</v>
      </c>
      <c r="E83" s="41">
        <v>3.108926</v>
      </c>
      <c r="F83" s="42">
        <v>2.041644</v>
      </c>
      <c r="G83" s="42">
        <v>4.239135</v>
      </c>
      <c r="H83" s="41">
        <v>4.266229</v>
      </c>
      <c r="I83" s="42">
        <v>2.914203</v>
      </c>
      <c r="J83" s="42">
        <v>6.315813</v>
      </c>
      <c r="K83" s="43">
        <v>5.2826229</v>
      </c>
      <c r="L83" s="42">
        <v>3.844717</v>
      </c>
      <c r="M83" s="42">
        <v>7.468137</v>
      </c>
    </row>
    <row r="84">
      <c r="A84" s="33">
        <v>2097.0</v>
      </c>
      <c r="B84" s="41">
        <v>2.02784</v>
      </c>
      <c r="C84" s="42">
        <v>1.335475</v>
      </c>
      <c r="D84" s="42">
        <v>2.922656</v>
      </c>
      <c r="E84" s="41">
        <v>3.081084</v>
      </c>
      <c r="F84" s="42">
        <v>2.048469</v>
      </c>
      <c r="G84" s="42">
        <v>4.273915</v>
      </c>
      <c r="H84" s="41">
        <v>4.320365</v>
      </c>
      <c r="I84" s="42">
        <v>3.029101</v>
      </c>
      <c r="J84" s="42">
        <v>6.450312</v>
      </c>
      <c r="K84" s="43">
        <v>5.3411095</v>
      </c>
      <c r="L84" s="42">
        <v>3.785902</v>
      </c>
      <c r="M84" s="42">
        <v>7.583902</v>
      </c>
    </row>
    <row r="85">
      <c r="A85" s="33">
        <v>2098.0</v>
      </c>
      <c r="B85" s="41">
        <v>2.011909</v>
      </c>
      <c r="C85" s="42">
        <v>1.339316</v>
      </c>
      <c r="D85" s="42">
        <v>2.893428</v>
      </c>
      <c r="E85" s="41">
        <v>3.099631</v>
      </c>
      <c r="F85" s="42">
        <v>2.149113</v>
      </c>
      <c r="G85" s="42">
        <v>4.223944</v>
      </c>
      <c r="H85" s="41">
        <v>4.345994</v>
      </c>
      <c r="I85" s="42">
        <v>3.022763</v>
      </c>
      <c r="J85" s="42">
        <v>6.509396</v>
      </c>
      <c r="K85" s="43">
        <v>5.3982261</v>
      </c>
      <c r="L85" s="42">
        <v>3.919678</v>
      </c>
      <c r="M85" s="42">
        <v>7.647073</v>
      </c>
    </row>
    <row r="86">
      <c r="A86" s="33">
        <v>2099.0</v>
      </c>
      <c r="B86" s="41">
        <v>2.026331</v>
      </c>
      <c r="C86" s="42">
        <v>1.201671</v>
      </c>
      <c r="D86" s="42">
        <v>2.976297</v>
      </c>
      <c r="E86" s="41">
        <v>3.116693</v>
      </c>
      <c r="F86" s="42">
        <v>2.174707</v>
      </c>
      <c r="G86" s="42">
        <v>4.368052</v>
      </c>
      <c r="H86" s="41">
        <v>4.417067</v>
      </c>
      <c r="I86" s="42">
        <v>3.172393</v>
      </c>
      <c r="J86" s="42">
        <v>6.388445</v>
      </c>
      <c r="K86" s="43">
        <v>5.4539239</v>
      </c>
      <c r="L86" s="42">
        <v>3.702504</v>
      </c>
      <c r="M86" s="42">
        <v>7.649612</v>
      </c>
    </row>
    <row r="87">
      <c r="A87" s="33">
        <v>2100.0</v>
      </c>
      <c r="B87" s="41">
        <v>2.03806</v>
      </c>
      <c r="C87" s="42">
        <v>1.205854</v>
      </c>
      <c r="D87" s="42">
        <v>2.801823</v>
      </c>
      <c r="E87" s="41">
        <v>3.129149</v>
      </c>
      <c r="F87" s="42">
        <v>2.027784</v>
      </c>
      <c r="G87" s="42">
        <v>4.302416</v>
      </c>
      <c r="H87" s="41">
        <v>4.486756</v>
      </c>
      <c r="I87" s="42">
        <v>3.443149</v>
      </c>
      <c r="J87" s="42">
        <v>6.425856</v>
      </c>
      <c r="K87" s="43">
        <v>5.507987</v>
      </c>
      <c r="L87" s="42">
        <v>3.702504</v>
      </c>
      <c r="M87" s="42">
        <v>7.835554</v>
      </c>
    </row>
    <row r="88">
      <c r="B88" s="44"/>
      <c r="C88" s="2"/>
      <c r="D88" s="2"/>
      <c r="E88" s="44"/>
      <c r="F88" s="2"/>
      <c r="G88" s="2"/>
      <c r="H88" s="44"/>
      <c r="I88" s="2"/>
      <c r="J88" s="2"/>
      <c r="K88" s="44"/>
      <c r="L88" s="2"/>
      <c r="M88" s="2"/>
    </row>
    <row r="89">
      <c r="B89" s="44"/>
      <c r="C89" s="2"/>
      <c r="D89" s="2"/>
      <c r="E89" s="44"/>
      <c r="F89" s="2"/>
      <c r="G89" s="2"/>
      <c r="H89" s="44"/>
      <c r="I89" s="2"/>
      <c r="J89" s="2"/>
      <c r="K89" s="44"/>
      <c r="L89" s="2"/>
      <c r="M89" s="2"/>
    </row>
    <row r="90">
      <c r="B90" s="44"/>
      <c r="C90" s="2"/>
      <c r="D90" s="2"/>
      <c r="E90" s="44"/>
      <c r="F90" s="2"/>
      <c r="G90" s="2"/>
      <c r="H90" s="44"/>
      <c r="I90" s="2"/>
      <c r="J90" s="2"/>
      <c r="K90" s="44"/>
      <c r="L90" s="2"/>
      <c r="M90" s="2"/>
    </row>
    <row r="91">
      <c r="B91" s="44"/>
      <c r="C91" s="2"/>
      <c r="D91" s="2"/>
      <c r="E91" s="44"/>
      <c r="F91" s="2"/>
      <c r="G91" s="2"/>
      <c r="H91" s="44"/>
      <c r="I91" s="2"/>
      <c r="J91" s="2"/>
      <c r="K91" s="44"/>
      <c r="L91" s="2"/>
      <c r="M91" s="2"/>
    </row>
    <row r="92">
      <c r="B92" s="44"/>
      <c r="C92" s="2"/>
      <c r="D92" s="2"/>
      <c r="E92" s="44"/>
      <c r="F92" s="2"/>
      <c r="G92" s="2"/>
      <c r="H92" s="44"/>
      <c r="I92" s="2"/>
      <c r="J92" s="2"/>
      <c r="K92" s="44"/>
      <c r="L92" s="2"/>
      <c r="M92" s="2"/>
    </row>
    <row r="93">
      <c r="B93" s="44"/>
      <c r="C93" s="2"/>
      <c r="D93" s="2"/>
      <c r="E93" s="44"/>
      <c r="F93" s="2"/>
      <c r="G93" s="2"/>
      <c r="H93" s="44"/>
      <c r="I93" s="2"/>
      <c r="J93" s="2"/>
      <c r="K93" s="44"/>
      <c r="L93" s="2"/>
      <c r="M93" s="2"/>
    </row>
    <row r="94">
      <c r="B94" s="44"/>
      <c r="C94" s="2"/>
      <c r="D94" s="2"/>
      <c r="E94" s="44"/>
      <c r="F94" s="2"/>
      <c r="G94" s="2"/>
      <c r="H94" s="44"/>
      <c r="I94" s="2"/>
      <c r="J94" s="2"/>
      <c r="K94" s="44"/>
      <c r="L94" s="2"/>
      <c r="M94" s="2"/>
    </row>
    <row r="95">
      <c r="B95" s="44"/>
      <c r="C95" s="2"/>
      <c r="D95" s="2"/>
      <c r="E95" s="44"/>
      <c r="F95" s="2"/>
      <c r="G95" s="2"/>
      <c r="H95" s="44"/>
      <c r="I95" s="2"/>
      <c r="J95" s="2"/>
      <c r="K95" s="44"/>
      <c r="L95" s="2"/>
      <c r="M95" s="2"/>
    </row>
    <row r="96">
      <c r="B96" s="44"/>
      <c r="C96" s="2"/>
      <c r="D96" s="2"/>
      <c r="E96" s="44"/>
      <c r="F96" s="2"/>
      <c r="G96" s="2"/>
      <c r="H96" s="44"/>
      <c r="I96" s="2"/>
      <c r="J96" s="2"/>
      <c r="K96" s="44"/>
      <c r="L96" s="2"/>
      <c r="M96" s="2"/>
    </row>
    <row r="97">
      <c r="B97" s="44"/>
      <c r="C97" s="2"/>
      <c r="D97" s="2"/>
      <c r="E97" s="44"/>
      <c r="F97" s="2"/>
      <c r="G97" s="2"/>
      <c r="H97" s="44"/>
      <c r="I97" s="2"/>
      <c r="J97" s="2"/>
      <c r="K97" s="44"/>
      <c r="L97" s="2"/>
      <c r="M97" s="2"/>
    </row>
    <row r="98">
      <c r="B98" s="44"/>
      <c r="C98" s="2"/>
      <c r="D98" s="2"/>
      <c r="E98" s="44"/>
      <c r="F98" s="2"/>
      <c r="G98" s="2"/>
      <c r="H98" s="44"/>
      <c r="I98" s="2"/>
      <c r="J98" s="2"/>
      <c r="K98" s="44"/>
      <c r="L98" s="2"/>
      <c r="M98" s="2"/>
    </row>
    <row r="99">
      <c r="B99" s="44"/>
      <c r="C99" s="2"/>
      <c r="D99" s="2"/>
      <c r="E99" s="44"/>
      <c r="F99" s="2"/>
      <c r="G99" s="2"/>
      <c r="H99" s="44"/>
      <c r="I99" s="2"/>
      <c r="J99" s="2"/>
      <c r="K99" s="44"/>
      <c r="L99" s="2"/>
      <c r="M99" s="2"/>
    </row>
    <row r="100">
      <c r="B100" s="44"/>
      <c r="C100" s="2"/>
      <c r="D100" s="2"/>
      <c r="E100" s="44"/>
      <c r="F100" s="2"/>
      <c r="G100" s="2"/>
      <c r="H100" s="44"/>
      <c r="I100" s="2"/>
      <c r="J100" s="2"/>
      <c r="K100" s="44"/>
      <c r="L100" s="2"/>
      <c r="M100" s="2"/>
    </row>
    <row r="101">
      <c r="B101" s="44"/>
      <c r="C101" s="2"/>
      <c r="D101" s="2"/>
      <c r="E101" s="44"/>
      <c r="F101" s="2"/>
      <c r="G101" s="2"/>
      <c r="H101" s="44"/>
      <c r="I101" s="2"/>
      <c r="J101" s="2"/>
      <c r="K101" s="44"/>
      <c r="L101" s="2"/>
      <c r="M101" s="2"/>
    </row>
    <row r="102">
      <c r="B102" s="44"/>
      <c r="C102" s="2"/>
      <c r="D102" s="2"/>
      <c r="E102" s="44"/>
      <c r="F102" s="2"/>
      <c r="G102" s="2"/>
      <c r="H102" s="44"/>
      <c r="I102" s="2"/>
      <c r="J102" s="2"/>
      <c r="K102" s="44"/>
      <c r="L102" s="2"/>
      <c r="M102" s="2"/>
    </row>
    <row r="103">
      <c r="B103" s="44"/>
      <c r="C103" s="2"/>
      <c r="D103" s="2"/>
      <c r="E103" s="44"/>
      <c r="F103" s="2"/>
      <c r="G103" s="2"/>
      <c r="H103" s="44"/>
      <c r="I103" s="2"/>
      <c r="J103" s="2"/>
      <c r="K103" s="44"/>
      <c r="L103" s="2"/>
      <c r="M103" s="2"/>
    </row>
    <row r="104">
      <c r="B104" s="44"/>
      <c r="C104" s="2"/>
      <c r="D104" s="2"/>
      <c r="E104" s="44"/>
      <c r="F104" s="2"/>
      <c r="G104" s="2"/>
      <c r="H104" s="44"/>
      <c r="I104" s="2"/>
      <c r="J104" s="2"/>
      <c r="K104" s="44"/>
      <c r="L104" s="2"/>
      <c r="M104" s="2"/>
    </row>
    <row r="105">
      <c r="B105" s="44"/>
      <c r="C105" s="2"/>
      <c r="D105" s="2"/>
      <c r="E105" s="44"/>
      <c r="F105" s="2"/>
      <c r="G105" s="2"/>
      <c r="H105" s="44"/>
      <c r="I105" s="2"/>
      <c r="J105" s="2"/>
      <c r="K105" s="44"/>
      <c r="L105" s="2"/>
      <c r="M105" s="2"/>
    </row>
    <row r="106">
      <c r="B106" s="44"/>
      <c r="C106" s="2"/>
      <c r="D106" s="2"/>
      <c r="E106" s="44"/>
      <c r="F106" s="2"/>
      <c r="G106" s="2"/>
      <c r="H106" s="44"/>
      <c r="I106" s="2"/>
      <c r="J106" s="2"/>
      <c r="K106" s="44"/>
      <c r="L106" s="2"/>
      <c r="M106" s="2"/>
    </row>
    <row r="107">
      <c r="B107" s="44"/>
      <c r="C107" s="2"/>
      <c r="D107" s="2"/>
      <c r="E107" s="44"/>
      <c r="F107" s="2"/>
      <c r="G107" s="2"/>
      <c r="H107" s="44"/>
      <c r="I107" s="2"/>
      <c r="J107" s="2"/>
      <c r="K107" s="44"/>
      <c r="L107" s="2"/>
      <c r="M107" s="2"/>
    </row>
    <row r="108">
      <c r="B108" s="44"/>
      <c r="C108" s="2"/>
      <c r="D108" s="2"/>
      <c r="E108" s="44"/>
      <c r="F108" s="2"/>
      <c r="G108" s="2"/>
      <c r="H108" s="44"/>
      <c r="I108" s="2"/>
      <c r="J108" s="2"/>
      <c r="K108" s="44"/>
      <c r="L108" s="2"/>
      <c r="M108" s="2"/>
    </row>
    <row r="109">
      <c r="B109" s="44"/>
      <c r="C109" s="2"/>
      <c r="D109" s="2"/>
      <c r="E109" s="44"/>
      <c r="F109" s="2"/>
      <c r="G109" s="2"/>
      <c r="H109" s="44"/>
      <c r="I109" s="2"/>
      <c r="J109" s="2"/>
      <c r="K109" s="44"/>
      <c r="L109" s="2"/>
      <c r="M109" s="2"/>
    </row>
    <row r="110">
      <c r="B110" s="44"/>
      <c r="C110" s="2"/>
      <c r="D110" s="2"/>
      <c r="E110" s="44"/>
      <c r="F110" s="2"/>
      <c r="G110" s="2"/>
      <c r="H110" s="44"/>
      <c r="I110" s="2"/>
      <c r="J110" s="2"/>
      <c r="K110" s="44"/>
      <c r="L110" s="2"/>
      <c r="M110" s="2"/>
    </row>
    <row r="111">
      <c r="B111" s="44"/>
      <c r="C111" s="2"/>
      <c r="D111" s="2"/>
      <c r="E111" s="44"/>
      <c r="F111" s="2"/>
      <c r="G111" s="2"/>
      <c r="H111" s="44"/>
      <c r="I111" s="2"/>
      <c r="J111" s="2"/>
      <c r="K111" s="44"/>
      <c r="L111" s="2"/>
      <c r="M111" s="2"/>
    </row>
    <row r="112">
      <c r="B112" s="44"/>
      <c r="C112" s="2"/>
      <c r="D112" s="2"/>
      <c r="E112" s="44"/>
      <c r="F112" s="2"/>
      <c r="G112" s="2"/>
      <c r="H112" s="44"/>
      <c r="I112" s="2"/>
      <c r="J112" s="2"/>
      <c r="K112" s="44"/>
      <c r="L112" s="2"/>
      <c r="M112" s="2"/>
    </row>
    <row r="113">
      <c r="B113" s="44"/>
      <c r="C113" s="2"/>
      <c r="D113" s="2"/>
      <c r="E113" s="44"/>
      <c r="F113" s="2"/>
      <c r="G113" s="2"/>
      <c r="H113" s="44"/>
      <c r="I113" s="2"/>
      <c r="J113" s="2"/>
      <c r="K113" s="44"/>
      <c r="L113" s="2"/>
      <c r="M113" s="2"/>
    </row>
    <row r="114">
      <c r="B114" s="44"/>
      <c r="C114" s="2"/>
      <c r="D114" s="2"/>
      <c r="E114" s="44"/>
      <c r="F114" s="2"/>
      <c r="G114" s="2"/>
      <c r="H114" s="44"/>
      <c r="I114" s="2"/>
      <c r="J114" s="2"/>
      <c r="K114" s="44"/>
      <c r="L114" s="2"/>
      <c r="M114" s="2"/>
    </row>
    <row r="115">
      <c r="B115" s="44"/>
      <c r="C115" s="2"/>
      <c r="D115" s="2"/>
      <c r="E115" s="44"/>
      <c r="F115" s="2"/>
      <c r="G115" s="2"/>
      <c r="H115" s="44"/>
      <c r="I115" s="2"/>
      <c r="J115" s="2"/>
      <c r="K115" s="44"/>
      <c r="L115" s="2"/>
      <c r="M115" s="2"/>
    </row>
    <row r="116">
      <c r="B116" s="44"/>
      <c r="C116" s="2"/>
      <c r="D116" s="2"/>
      <c r="E116" s="44"/>
      <c r="F116" s="2"/>
      <c r="G116" s="2"/>
      <c r="H116" s="44"/>
      <c r="I116" s="2"/>
      <c r="J116" s="2"/>
      <c r="K116" s="44"/>
      <c r="L116" s="2"/>
      <c r="M116" s="2"/>
    </row>
    <row r="117">
      <c r="B117" s="44"/>
      <c r="C117" s="2"/>
      <c r="D117" s="2"/>
      <c r="E117" s="44"/>
      <c r="F117" s="2"/>
      <c r="G117" s="2"/>
      <c r="H117" s="44"/>
      <c r="I117" s="2"/>
      <c r="J117" s="2"/>
      <c r="K117" s="44"/>
      <c r="L117" s="2"/>
      <c r="M117" s="2"/>
    </row>
    <row r="118">
      <c r="B118" s="44"/>
      <c r="C118" s="2"/>
      <c r="D118" s="2"/>
      <c r="E118" s="44"/>
      <c r="F118" s="2"/>
      <c r="G118" s="2"/>
      <c r="H118" s="44"/>
      <c r="I118" s="2"/>
      <c r="J118" s="2"/>
      <c r="K118" s="44"/>
      <c r="L118" s="2"/>
      <c r="M118" s="2"/>
    </row>
    <row r="119">
      <c r="B119" s="44"/>
      <c r="C119" s="2"/>
      <c r="D119" s="2"/>
      <c r="E119" s="44"/>
      <c r="F119" s="2"/>
      <c r="G119" s="2"/>
      <c r="H119" s="44"/>
      <c r="I119" s="2"/>
      <c r="J119" s="2"/>
      <c r="K119" s="44"/>
      <c r="L119" s="2"/>
      <c r="M119" s="2"/>
    </row>
    <row r="120">
      <c r="B120" s="44"/>
      <c r="C120" s="2"/>
      <c r="D120" s="2"/>
      <c r="E120" s="44"/>
      <c r="F120" s="2"/>
      <c r="G120" s="2"/>
      <c r="H120" s="44"/>
      <c r="I120" s="2"/>
      <c r="J120" s="2"/>
      <c r="K120" s="44"/>
      <c r="L120" s="2"/>
      <c r="M120" s="2"/>
    </row>
    <row r="121">
      <c r="B121" s="44"/>
      <c r="C121" s="2"/>
      <c r="D121" s="2"/>
      <c r="E121" s="44"/>
      <c r="F121" s="2"/>
      <c r="G121" s="2"/>
      <c r="H121" s="44"/>
      <c r="I121" s="2"/>
      <c r="J121" s="2"/>
      <c r="K121" s="44"/>
      <c r="L121" s="2"/>
      <c r="M121" s="2"/>
    </row>
    <row r="122">
      <c r="B122" s="44"/>
      <c r="C122" s="2"/>
      <c r="D122" s="2"/>
      <c r="E122" s="44"/>
      <c r="F122" s="2"/>
      <c r="G122" s="2"/>
      <c r="H122" s="44"/>
      <c r="I122" s="2"/>
      <c r="J122" s="2"/>
      <c r="K122" s="44"/>
      <c r="L122" s="2"/>
      <c r="M122" s="2"/>
    </row>
    <row r="123">
      <c r="B123" s="44"/>
      <c r="C123" s="2"/>
      <c r="D123" s="2"/>
      <c r="E123" s="44"/>
      <c r="F123" s="2"/>
      <c r="G123" s="2"/>
      <c r="H123" s="44"/>
      <c r="I123" s="2"/>
      <c r="J123" s="2"/>
      <c r="K123" s="44"/>
      <c r="L123" s="2"/>
      <c r="M123" s="2"/>
    </row>
    <row r="124">
      <c r="B124" s="44"/>
      <c r="C124" s="2"/>
      <c r="D124" s="2"/>
      <c r="E124" s="44"/>
      <c r="F124" s="2"/>
      <c r="G124" s="2"/>
      <c r="H124" s="44"/>
      <c r="I124" s="2"/>
      <c r="J124" s="2"/>
      <c r="K124" s="44"/>
      <c r="L124" s="2"/>
      <c r="M124" s="2"/>
    </row>
    <row r="125">
      <c r="B125" s="44"/>
      <c r="C125" s="2"/>
      <c r="D125" s="2"/>
      <c r="E125" s="44"/>
      <c r="F125" s="2"/>
      <c r="G125" s="2"/>
      <c r="H125" s="44"/>
      <c r="I125" s="2"/>
      <c r="J125" s="2"/>
      <c r="K125" s="44"/>
      <c r="L125" s="2"/>
      <c r="M125" s="2"/>
    </row>
    <row r="126">
      <c r="B126" s="44"/>
      <c r="C126" s="2"/>
      <c r="D126" s="2"/>
      <c r="E126" s="44"/>
      <c r="F126" s="2"/>
      <c r="G126" s="2"/>
      <c r="H126" s="44"/>
      <c r="I126" s="2"/>
      <c r="J126" s="2"/>
      <c r="K126" s="44"/>
      <c r="L126" s="2"/>
      <c r="M126" s="2"/>
    </row>
    <row r="127">
      <c r="B127" s="44"/>
      <c r="C127" s="2"/>
      <c r="D127" s="2"/>
      <c r="E127" s="44"/>
      <c r="F127" s="2"/>
      <c r="G127" s="2"/>
      <c r="H127" s="44"/>
      <c r="I127" s="2"/>
      <c r="J127" s="2"/>
      <c r="K127" s="44"/>
      <c r="L127" s="2"/>
      <c r="M127" s="2"/>
    </row>
    <row r="128">
      <c r="B128" s="44"/>
      <c r="C128" s="2"/>
      <c r="D128" s="2"/>
      <c r="E128" s="44"/>
      <c r="F128" s="2"/>
      <c r="G128" s="2"/>
      <c r="H128" s="44"/>
      <c r="I128" s="2"/>
      <c r="J128" s="2"/>
      <c r="K128" s="44"/>
      <c r="L128" s="2"/>
      <c r="M128" s="2"/>
    </row>
    <row r="129">
      <c r="B129" s="44"/>
      <c r="C129" s="2"/>
      <c r="D129" s="2"/>
      <c r="E129" s="44"/>
      <c r="F129" s="2"/>
      <c r="G129" s="2"/>
      <c r="H129" s="44"/>
      <c r="I129" s="2"/>
      <c r="J129" s="2"/>
      <c r="K129" s="44"/>
      <c r="L129" s="2"/>
      <c r="M129" s="2"/>
    </row>
    <row r="130">
      <c r="B130" s="44"/>
      <c r="C130" s="2"/>
      <c r="D130" s="2"/>
      <c r="E130" s="44"/>
      <c r="F130" s="2"/>
      <c r="G130" s="2"/>
      <c r="H130" s="44"/>
      <c r="I130" s="2"/>
      <c r="J130" s="2"/>
      <c r="K130" s="44"/>
      <c r="L130" s="2"/>
      <c r="M130" s="2"/>
    </row>
    <row r="131">
      <c r="B131" s="44"/>
      <c r="C131" s="2"/>
      <c r="D131" s="2"/>
      <c r="E131" s="44"/>
      <c r="F131" s="2"/>
      <c r="G131" s="2"/>
      <c r="H131" s="44"/>
      <c r="I131" s="2"/>
      <c r="J131" s="2"/>
      <c r="K131" s="44"/>
      <c r="L131" s="2"/>
      <c r="M131" s="2"/>
    </row>
    <row r="132">
      <c r="B132" s="44"/>
      <c r="C132" s="2"/>
      <c r="D132" s="2"/>
      <c r="E132" s="44"/>
      <c r="F132" s="2"/>
      <c r="G132" s="2"/>
      <c r="H132" s="44"/>
      <c r="I132" s="2"/>
      <c r="J132" s="2"/>
      <c r="K132" s="44"/>
      <c r="L132" s="2"/>
      <c r="M132" s="2"/>
    </row>
    <row r="133">
      <c r="B133" s="44"/>
      <c r="C133" s="2"/>
      <c r="D133" s="2"/>
      <c r="E133" s="44"/>
      <c r="F133" s="2"/>
      <c r="G133" s="2"/>
      <c r="H133" s="44"/>
      <c r="I133" s="2"/>
      <c r="J133" s="2"/>
      <c r="K133" s="44"/>
      <c r="L133" s="2"/>
      <c r="M133" s="2"/>
    </row>
    <row r="134">
      <c r="B134" s="44"/>
      <c r="C134" s="2"/>
      <c r="D134" s="2"/>
      <c r="E134" s="44"/>
      <c r="F134" s="2"/>
      <c r="G134" s="2"/>
      <c r="H134" s="44"/>
      <c r="I134" s="2"/>
      <c r="J134" s="2"/>
      <c r="K134" s="44"/>
      <c r="L134" s="2"/>
      <c r="M134" s="2"/>
    </row>
    <row r="135">
      <c r="B135" s="44"/>
      <c r="C135" s="2"/>
      <c r="D135" s="2"/>
      <c r="E135" s="44"/>
      <c r="F135" s="2"/>
      <c r="G135" s="2"/>
      <c r="H135" s="44"/>
      <c r="I135" s="2"/>
      <c r="J135" s="2"/>
      <c r="K135" s="44"/>
      <c r="L135" s="2"/>
      <c r="M135" s="2"/>
    </row>
    <row r="136">
      <c r="B136" s="44"/>
      <c r="C136" s="2"/>
      <c r="D136" s="2"/>
      <c r="E136" s="44"/>
      <c r="F136" s="2"/>
      <c r="G136" s="2"/>
      <c r="H136" s="44"/>
      <c r="I136" s="2"/>
      <c r="J136" s="2"/>
      <c r="K136" s="44"/>
      <c r="L136" s="2"/>
      <c r="M136" s="2"/>
    </row>
    <row r="137">
      <c r="B137" s="44"/>
      <c r="C137" s="2"/>
      <c r="D137" s="2"/>
      <c r="E137" s="44"/>
      <c r="F137" s="2"/>
      <c r="G137" s="2"/>
      <c r="H137" s="44"/>
      <c r="I137" s="2"/>
      <c r="J137" s="2"/>
      <c r="K137" s="44"/>
      <c r="L137" s="2"/>
      <c r="M137" s="2"/>
    </row>
    <row r="138">
      <c r="B138" s="44"/>
      <c r="C138" s="2"/>
      <c r="D138" s="2"/>
      <c r="E138" s="44"/>
      <c r="F138" s="2"/>
      <c r="G138" s="2"/>
      <c r="H138" s="44"/>
      <c r="I138" s="2"/>
      <c r="J138" s="2"/>
      <c r="K138" s="44"/>
      <c r="L138" s="2"/>
      <c r="M138" s="2"/>
    </row>
    <row r="139">
      <c r="B139" s="44"/>
      <c r="C139" s="2"/>
      <c r="D139" s="2"/>
      <c r="E139" s="44"/>
      <c r="F139" s="2"/>
      <c r="G139" s="2"/>
      <c r="H139" s="44"/>
      <c r="I139" s="2"/>
      <c r="J139" s="2"/>
      <c r="K139" s="44"/>
      <c r="L139" s="2"/>
      <c r="M139" s="2"/>
    </row>
    <row r="140">
      <c r="B140" s="44"/>
      <c r="C140" s="2"/>
      <c r="D140" s="2"/>
      <c r="E140" s="44"/>
      <c r="F140" s="2"/>
      <c r="G140" s="2"/>
      <c r="H140" s="44"/>
      <c r="I140" s="2"/>
      <c r="J140" s="2"/>
      <c r="K140" s="44"/>
      <c r="L140" s="2"/>
      <c r="M140" s="2"/>
    </row>
    <row r="141">
      <c r="B141" s="44"/>
      <c r="C141" s="2"/>
      <c r="D141" s="2"/>
      <c r="E141" s="44"/>
      <c r="F141" s="2"/>
      <c r="G141" s="2"/>
      <c r="H141" s="44"/>
      <c r="I141" s="2"/>
      <c r="J141" s="2"/>
      <c r="K141" s="44"/>
      <c r="L141" s="2"/>
      <c r="M141" s="2"/>
    </row>
    <row r="142">
      <c r="B142" s="44"/>
      <c r="C142" s="2"/>
      <c r="D142" s="2"/>
      <c r="E142" s="44"/>
      <c r="F142" s="2"/>
      <c r="G142" s="2"/>
      <c r="H142" s="44"/>
      <c r="I142" s="2"/>
      <c r="J142" s="2"/>
      <c r="K142" s="44"/>
      <c r="L142" s="2"/>
      <c r="M142" s="2"/>
    </row>
    <row r="143">
      <c r="B143" s="44"/>
      <c r="C143" s="2"/>
      <c r="D143" s="2"/>
      <c r="E143" s="44"/>
      <c r="F143" s="2"/>
      <c r="G143" s="2"/>
      <c r="H143" s="44"/>
      <c r="I143" s="2"/>
      <c r="J143" s="2"/>
      <c r="K143" s="44"/>
      <c r="L143" s="2"/>
      <c r="M143" s="2"/>
    </row>
    <row r="144">
      <c r="B144" s="44"/>
      <c r="C144" s="2"/>
      <c r="D144" s="2"/>
      <c r="E144" s="44"/>
      <c r="F144" s="2"/>
      <c r="G144" s="2"/>
      <c r="H144" s="44"/>
      <c r="I144" s="2"/>
      <c r="J144" s="2"/>
      <c r="K144" s="44"/>
      <c r="L144" s="2"/>
      <c r="M144" s="2"/>
    </row>
    <row r="145">
      <c r="B145" s="44"/>
      <c r="C145" s="2"/>
      <c r="D145" s="2"/>
      <c r="E145" s="44"/>
      <c r="F145" s="2"/>
      <c r="G145" s="2"/>
      <c r="H145" s="44"/>
      <c r="I145" s="2"/>
      <c r="J145" s="2"/>
      <c r="K145" s="44"/>
      <c r="L145" s="2"/>
      <c r="M145" s="2"/>
    </row>
    <row r="146">
      <c r="B146" s="44"/>
      <c r="C146" s="2"/>
      <c r="D146" s="2"/>
      <c r="E146" s="44"/>
      <c r="F146" s="2"/>
      <c r="G146" s="2"/>
      <c r="H146" s="44"/>
      <c r="I146" s="2"/>
      <c r="J146" s="2"/>
      <c r="K146" s="44"/>
      <c r="L146" s="2"/>
      <c r="M146" s="2"/>
    </row>
    <row r="147">
      <c r="B147" s="44"/>
      <c r="C147" s="2"/>
      <c r="D147" s="2"/>
      <c r="E147" s="44"/>
      <c r="F147" s="2"/>
      <c r="G147" s="2"/>
      <c r="H147" s="44"/>
      <c r="I147" s="2"/>
      <c r="J147" s="2"/>
      <c r="K147" s="44"/>
      <c r="L147" s="2"/>
      <c r="M147" s="2"/>
    </row>
    <row r="148">
      <c r="B148" s="44"/>
      <c r="C148" s="2"/>
      <c r="D148" s="2"/>
      <c r="E148" s="44"/>
      <c r="F148" s="2"/>
      <c r="G148" s="2"/>
      <c r="H148" s="44"/>
      <c r="I148" s="2"/>
      <c r="J148" s="2"/>
      <c r="K148" s="44"/>
      <c r="L148" s="2"/>
      <c r="M148" s="2"/>
    </row>
    <row r="149">
      <c r="B149" s="44"/>
      <c r="C149" s="2"/>
      <c r="D149" s="2"/>
      <c r="E149" s="44"/>
      <c r="F149" s="2"/>
      <c r="G149" s="2"/>
      <c r="H149" s="44"/>
      <c r="I149" s="2"/>
      <c r="J149" s="2"/>
      <c r="K149" s="44"/>
      <c r="L149" s="2"/>
      <c r="M149" s="2"/>
    </row>
    <row r="150">
      <c r="B150" s="44"/>
      <c r="C150" s="2"/>
      <c r="D150" s="2"/>
      <c r="E150" s="44"/>
      <c r="F150" s="2"/>
      <c r="G150" s="2"/>
      <c r="H150" s="44"/>
      <c r="I150" s="2"/>
      <c r="J150" s="2"/>
      <c r="K150" s="44"/>
      <c r="L150" s="2"/>
      <c r="M150" s="2"/>
    </row>
    <row r="151">
      <c r="B151" s="44"/>
      <c r="C151" s="2"/>
      <c r="D151" s="2"/>
      <c r="E151" s="44"/>
      <c r="F151" s="2"/>
      <c r="G151" s="2"/>
      <c r="H151" s="44"/>
      <c r="I151" s="2"/>
      <c r="J151" s="2"/>
      <c r="K151" s="44"/>
      <c r="L151" s="2"/>
      <c r="M151" s="2"/>
    </row>
    <row r="152">
      <c r="B152" s="44"/>
      <c r="C152" s="2"/>
      <c r="D152" s="2"/>
      <c r="E152" s="44"/>
      <c r="F152" s="2"/>
      <c r="G152" s="2"/>
      <c r="H152" s="44"/>
      <c r="I152" s="2"/>
      <c r="J152" s="2"/>
      <c r="K152" s="44"/>
      <c r="L152" s="2"/>
      <c r="M152" s="2"/>
    </row>
    <row r="153">
      <c r="B153" s="44"/>
      <c r="C153" s="2"/>
      <c r="D153" s="2"/>
      <c r="E153" s="44"/>
      <c r="F153" s="2"/>
      <c r="G153" s="2"/>
      <c r="H153" s="44"/>
      <c r="I153" s="2"/>
      <c r="J153" s="2"/>
      <c r="K153" s="44"/>
      <c r="L153" s="2"/>
      <c r="M153" s="2"/>
    </row>
    <row r="154">
      <c r="B154" s="44"/>
      <c r="C154" s="2"/>
      <c r="D154" s="2"/>
      <c r="E154" s="44"/>
      <c r="F154" s="2"/>
      <c r="G154" s="2"/>
      <c r="H154" s="44"/>
      <c r="I154" s="2"/>
      <c r="J154" s="2"/>
      <c r="K154" s="44"/>
      <c r="L154" s="2"/>
      <c r="M154" s="2"/>
    </row>
    <row r="155">
      <c r="B155" s="44"/>
      <c r="C155" s="2"/>
      <c r="D155" s="2"/>
      <c r="E155" s="44"/>
      <c r="F155" s="2"/>
      <c r="G155" s="2"/>
      <c r="H155" s="44"/>
      <c r="I155" s="2"/>
      <c r="J155" s="2"/>
      <c r="K155" s="44"/>
      <c r="L155" s="2"/>
      <c r="M155" s="2"/>
    </row>
    <row r="156">
      <c r="B156" s="44"/>
      <c r="C156" s="2"/>
      <c r="D156" s="2"/>
      <c r="E156" s="44"/>
      <c r="F156" s="2"/>
      <c r="G156" s="2"/>
      <c r="H156" s="44"/>
      <c r="I156" s="2"/>
      <c r="J156" s="2"/>
      <c r="K156" s="44"/>
      <c r="L156" s="2"/>
      <c r="M156" s="2"/>
    </row>
    <row r="157">
      <c r="B157" s="44"/>
      <c r="C157" s="2"/>
      <c r="D157" s="2"/>
      <c r="E157" s="44"/>
      <c r="F157" s="2"/>
      <c r="G157" s="2"/>
      <c r="H157" s="44"/>
      <c r="I157" s="2"/>
      <c r="J157" s="2"/>
      <c r="K157" s="44"/>
      <c r="L157" s="2"/>
      <c r="M157" s="2"/>
    </row>
    <row r="158">
      <c r="B158" s="44"/>
      <c r="C158" s="2"/>
      <c r="D158" s="2"/>
      <c r="E158" s="44"/>
      <c r="F158" s="2"/>
      <c r="G158" s="2"/>
      <c r="H158" s="44"/>
      <c r="I158" s="2"/>
      <c r="J158" s="2"/>
      <c r="K158" s="44"/>
      <c r="L158" s="2"/>
      <c r="M158" s="2"/>
    </row>
    <row r="159">
      <c r="B159" s="44"/>
      <c r="C159" s="2"/>
      <c r="D159" s="2"/>
      <c r="E159" s="44"/>
      <c r="F159" s="2"/>
      <c r="G159" s="2"/>
      <c r="H159" s="44"/>
      <c r="I159" s="2"/>
      <c r="J159" s="2"/>
      <c r="K159" s="44"/>
      <c r="L159" s="2"/>
      <c r="M159" s="2"/>
    </row>
    <row r="160">
      <c r="B160" s="44"/>
      <c r="C160" s="2"/>
      <c r="D160" s="2"/>
      <c r="E160" s="44"/>
      <c r="F160" s="2"/>
      <c r="G160" s="2"/>
      <c r="H160" s="44"/>
      <c r="I160" s="2"/>
      <c r="J160" s="2"/>
      <c r="K160" s="44"/>
      <c r="L160" s="2"/>
      <c r="M160" s="2"/>
    </row>
    <row r="161">
      <c r="B161" s="44"/>
      <c r="C161" s="2"/>
      <c r="D161" s="2"/>
      <c r="E161" s="44"/>
      <c r="F161" s="2"/>
      <c r="G161" s="2"/>
      <c r="H161" s="44"/>
      <c r="I161" s="2"/>
      <c r="J161" s="2"/>
      <c r="K161" s="44"/>
      <c r="L161" s="2"/>
      <c r="M161" s="2"/>
    </row>
    <row r="162">
      <c r="B162" s="44"/>
      <c r="C162" s="2"/>
      <c r="D162" s="2"/>
      <c r="E162" s="44"/>
      <c r="F162" s="2"/>
      <c r="G162" s="2"/>
      <c r="H162" s="44"/>
      <c r="I162" s="2"/>
      <c r="J162" s="2"/>
      <c r="K162" s="44"/>
      <c r="L162" s="2"/>
      <c r="M162" s="2"/>
    </row>
    <row r="163">
      <c r="B163" s="44"/>
      <c r="C163" s="2"/>
      <c r="D163" s="2"/>
      <c r="E163" s="44"/>
      <c r="F163" s="2"/>
      <c r="G163" s="2"/>
      <c r="H163" s="44"/>
      <c r="I163" s="2"/>
      <c r="J163" s="2"/>
      <c r="K163" s="44"/>
      <c r="L163" s="2"/>
      <c r="M163" s="2"/>
    </row>
    <row r="164">
      <c r="B164" s="44"/>
      <c r="C164" s="2"/>
      <c r="D164" s="2"/>
      <c r="E164" s="44"/>
      <c r="F164" s="2"/>
      <c r="G164" s="2"/>
      <c r="H164" s="44"/>
      <c r="I164" s="2"/>
      <c r="J164" s="2"/>
      <c r="K164" s="44"/>
      <c r="L164" s="2"/>
      <c r="M164" s="2"/>
    </row>
    <row r="165">
      <c r="B165" s="44"/>
      <c r="C165" s="2"/>
      <c r="D165" s="2"/>
      <c r="E165" s="44"/>
      <c r="F165" s="2"/>
      <c r="G165" s="2"/>
      <c r="H165" s="44"/>
      <c r="I165" s="2"/>
      <c r="J165" s="2"/>
      <c r="K165" s="44"/>
      <c r="L165" s="2"/>
      <c r="M165" s="2"/>
    </row>
    <row r="166">
      <c r="B166" s="44"/>
      <c r="C166" s="2"/>
      <c r="D166" s="2"/>
      <c r="E166" s="44"/>
      <c r="F166" s="2"/>
      <c r="G166" s="2"/>
      <c r="H166" s="44"/>
      <c r="I166" s="2"/>
      <c r="J166" s="2"/>
      <c r="K166" s="44"/>
      <c r="L166" s="2"/>
      <c r="M166" s="2"/>
    </row>
    <row r="167">
      <c r="B167" s="44"/>
      <c r="C167" s="2"/>
      <c r="D167" s="2"/>
      <c r="E167" s="44"/>
      <c r="F167" s="2"/>
      <c r="G167" s="2"/>
      <c r="H167" s="44"/>
      <c r="I167" s="2"/>
      <c r="J167" s="2"/>
      <c r="K167" s="44"/>
      <c r="L167" s="2"/>
      <c r="M167" s="2"/>
    </row>
    <row r="168">
      <c r="B168" s="44"/>
      <c r="C168" s="2"/>
      <c r="D168" s="2"/>
      <c r="E168" s="44"/>
      <c r="F168" s="2"/>
      <c r="G168" s="2"/>
      <c r="H168" s="44"/>
      <c r="I168" s="2"/>
      <c r="J168" s="2"/>
      <c r="K168" s="44"/>
      <c r="L168" s="2"/>
      <c r="M168" s="2"/>
    </row>
    <row r="169">
      <c r="B169" s="44"/>
      <c r="C169" s="2"/>
      <c r="D169" s="2"/>
      <c r="E169" s="44"/>
      <c r="F169" s="2"/>
      <c r="G169" s="2"/>
      <c r="H169" s="44"/>
      <c r="I169" s="2"/>
      <c r="J169" s="2"/>
      <c r="K169" s="44"/>
      <c r="L169" s="2"/>
      <c r="M169" s="2"/>
    </row>
    <row r="170">
      <c r="B170" s="44"/>
      <c r="C170" s="2"/>
      <c r="D170" s="2"/>
      <c r="E170" s="44"/>
      <c r="F170" s="2"/>
      <c r="G170" s="2"/>
      <c r="H170" s="44"/>
      <c r="I170" s="2"/>
      <c r="J170" s="2"/>
      <c r="K170" s="44"/>
      <c r="L170" s="2"/>
      <c r="M170" s="2"/>
    </row>
    <row r="171">
      <c r="B171" s="44"/>
      <c r="C171" s="2"/>
      <c r="D171" s="2"/>
      <c r="E171" s="44"/>
      <c r="F171" s="2"/>
      <c r="G171" s="2"/>
      <c r="H171" s="44"/>
      <c r="I171" s="2"/>
      <c r="J171" s="2"/>
      <c r="K171" s="44"/>
      <c r="L171" s="2"/>
      <c r="M171" s="2"/>
    </row>
    <row r="172">
      <c r="B172" s="44"/>
      <c r="C172" s="2"/>
      <c r="D172" s="2"/>
      <c r="E172" s="44"/>
      <c r="F172" s="2"/>
      <c r="G172" s="2"/>
      <c r="H172" s="44"/>
      <c r="I172" s="2"/>
      <c r="J172" s="2"/>
      <c r="K172" s="44"/>
      <c r="L172" s="2"/>
      <c r="M172" s="2"/>
    </row>
    <row r="173">
      <c r="B173" s="44"/>
      <c r="C173" s="2"/>
      <c r="D173" s="2"/>
      <c r="E173" s="44"/>
      <c r="F173" s="2"/>
      <c r="G173" s="2"/>
      <c r="H173" s="44"/>
      <c r="I173" s="2"/>
      <c r="J173" s="2"/>
      <c r="K173" s="44"/>
      <c r="L173" s="2"/>
      <c r="M173" s="2"/>
    </row>
    <row r="174">
      <c r="B174" s="44"/>
      <c r="C174" s="2"/>
      <c r="D174" s="2"/>
      <c r="E174" s="44"/>
      <c r="F174" s="2"/>
      <c r="G174" s="2"/>
      <c r="H174" s="44"/>
      <c r="I174" s="2"/>
      <c r="J174" s="2"/>
      <c r="K174" s="44"/>
      <c r="L174" s="2"/>
      <c r="M174" s="2"/>
    </row>
    <row r="175">
      <c r="B175" s="44"/>
      <c r="C175" s="2"/>
      <c r="D175" s="2"/>
      <c r="E175" s="44"/>
      <c r="F175" s="2"/>
      <c r="G175" s="2"/>
      <c r="H175" s="44"/>
      <c r="I175" s="2"/>
      <c r="J175" s="2"/>
      <c r="K175" s="44"/>
      <c r="L175" s="2"/>
      <c r="M175" s="2"/>
    </row>
    <row r="176">
      <c r="B176" s="44"/>
      <c r="C176" s="2"/>
      <c r="D176" s="2"/>
      <c r="E176" s="44"/>
      <c r="F176" s="2"/>
      <c r="G176" s="2"/>
      <c r="H176" s="44"/>
      <c r="I176" s="2"/>
      <c r="J176" s="2"/>
      <c r="K176" s="44"/>
      <c r="L176" s="2"/>
      <c r="M176" s="2"/>
    </row>
    <row r="177">
      <c r="B177" s="44"/>
      <c r="C177" s="2"/>
      <c r="D177" s="2"/>
      <c r="E177" s="44"/>
      <c r="F177" s="2"/>
      <c r="G177" s="2"/>
      <c r="H177" s="44"/>
      <c r="I177" s="2"/>
      <c r="J177" s="2"/>
      <c r="K177" s="44"/>
      <c r="L177" s="2"/>
      <c r="M177" s="2"/>
    </row>
    <row r="178">
      <c r="B178" s="44"/>
      <c r="C178" s="2"/>
      <c r="D178" s="2"/>
      <c r="E178" s="44"/>
      <c r="F178" s="2"/>
      <c r="G178" s="2"/>
      <c r="H178" s="44"/>
      <c r="I178" s="2"/>
      <c r="J178" s="2"/>
      <c r="K178" s="44"/>
      <c r="L178" s="2"/>
      <c r="M178" s="2"/>
    </row>
    <row r="179">
      <c r="B179" s="44"/>
      <c r="C179" s="2"/>
      <c r="D179" s="2"/>
      <c r="E179" s="44"/>
      <c r="F179" s="2"/>
      <c r="G179" s="2"/>
      <c r="H179" s="44"/>
      <c r="I179" s="2"/>
      <c r="J179" s="2"/>
      <c r="K179" s="44"/>
      <c r="L179" s="2"/>
      <c r="M179" s="2"/>
    </row>
    <row r="180">
      <c r="B180" s="44"/>
      <c r="C180" s="2"/>
      <c r="D180" s="2"/>
      <c r="E180" s="44"/>
      <c r="F180" s="2"/>
      <c r="G180" s="2"/>
      <c r="H180" s="44"/>
      <c r="I180" s="2"/>
      <c r="J180" s="2"/>
      <c r="K180" s="44"/>
      <c r="L180" s="2"/>
      <c r="M180" s="2"/>
    </row>
    <row r="181">
      <c r="B181" s="44"/>
      <c r="C181" s="2"/>
      <c r="D181" s="2"/>
      <c r="E181" s="44"/>
      <c r="F181" s="2"/>
      <c r="G181" s="2"/>
      <c r="H181" s="44"/>
      <c r="I181" s="2"/>
      <c r="J181" s="2"/>
      <c r="K181" s="44"/>
      <c r="L181" s="2"/>
      <c r="M181" s="2"/>
    </row>
    <row r="182">
      <c r="B182" s="44"/>
      <c r="C182" s="2"/>
      <c r="D182" s="2"/>
      <c r="E182" s="44"/>
      <c r="F182" s="2"/>
      <c r="G182" s="2"/>
      <c r="H182" s="44"/>
      <c r="I182" s="2"/>
      <c r="J182" s="2"/>
      <c r="K182" s="44"/>
      <c r="L182" s="2"/>
      <c r="M182" s="2"/>
    </row>
    <row r="183">
      <c r="B183" s="44"/>
      <c r="C183" s="2"/>
      <c r="D183" s="2"/>
      <c r="E183" s="44"/>
      <c r="F183" s="2"/>
      <c r="G183" s="2"/>
      <c r="H183" s="44"/>
      <c r="I183" s="2"/>
      <c r="J183" s="2"/>
      <c r="K183" s="44"/>
      <c r="L183" s="2"/>
      <c r="M183" s="2"/>
    </row>
    <row r="184">
      <c r="B184" s="44"/>
      <c r="C184" s="2"/>
      <c r="D184" s="2"/>
      <c r="E184" s="44"/>
      <c r="F184" s="2"/>
      <c r="G184" s="2"/>
      <c r="H184" s="44"/>
      <c r="I184" s="2"/>
      <c r="J184" s="2"/>
      <c r="K184" s="44"/>
      <c r="L184" s="2"/>
      <c r="M184" s="2"/>
    </row>
    <row r="185">
      <c r="B185" s="44"/>
      <c r="C185" s="2"/>
      <c r="D185" s="2"/>
      <c r="E185" s="44"/>
      <c r="F185" s="2"/>
      <c r="G185" s="2"/>
      <c r="H185" s="44"/>
      <c r="I185" s="2"/>
      <c r="J185" s="2"/>
      <c r="K185" s="44"/>
      <c r="L185" s="2"/>
      <c r="M185" s="2"/>
    </row>
    <row r="186">
      <c r="B186" s="44"/>
      <c r="C186" s="2"/>
      <c r="D186" s="2"/>
      <c r="E186" s="44"/>
      <c r="F186" s="2"/>
      <c r="G186" s="2"/>
      <c r="H186" s="44"/>
      <c r="I186" s="2"/>
      <c r="J186" s="2"/>
      <c r="K186" s="44"/>
      <c r="L186" s="2"/>
      <c r="M186" s="2"/>
    </row>
    <row r="187">
      <c r="B187" s="44"/>
      <c r="C187" s="2"/>
      <c r="D187" s="2"/>
      <c r="E187" s="44"/>
      <c r="F187" s="2"/>
      <c r="G187" s="2"/>
      <c r="H187" s="44"/>
      <c r="I187" s="2"/>
      <c r="J187" s="2"/>
      <c r="K187" s="44"/>
      <c r="L187" s="2"/>
      <c r="M187" s="2"/>
    </row>
    <row r="188">
      <c r="B188" s="44"/>
      <c r="C188" s="2"/>
      <c r="D188" s="2"/>
      <c r="E188" s="44"/>
      <c r="F188" s="2"/>
      <c r="G188" s="2"/>
      <c r="H188" s="44"/>
      <c r="I188" s="2"/>
      <c r="J188" s="2"/>
      <c r="K188" s="44"/>
      <c r="L188" s="2"/>
      <c r="M188" s="2"/>
    </row>
    <row r="189">
      <c r="B189" s="44"/>
      <c r="C189" s="2"/>
      <c r="D189" s="2"/>
      <c r="E189" s="44"/>
      <c r="F189" s="2"/>
      <c r="G189" s="2"/>
      <c r="H189" s="44"/>
      <c r="I189" s="2"/>
      <c r="J189" s="2"/>
      <c r="K189" s="44"/>
      <c r="L189" s="2"/>
      <c r="M189" s="2"/>
    </row>
    <row r="190">
      <c r="B190" s="44"/>
      <c r="C190" s="2"/>
      <c r="D190" s="2"/>
      <c r="E190" s="44"/>
      <c r="F190" s="2"/>
      <c r="G190" s="2"/>
      <c r="H190" s="44"/>
      <c r="I190" s="2"/>
      <c r="J190" s="2"/>
      <c r="K190" s="44"/>
      <c r="L190" s="2"/>
      <c r="M190" s="2"/>
    </row>
    <row r="191">
      <c r="B191" s="44"/>
      <c r="C191" s="2"/>
      <c r="D191" s="2"/>
      <c r="E191" s="44"/>
      <c r="F191" s="2"/>
      <c r="G191" s="2"/>
      <c r="H191" s="44"/>
      <c r="I191" s="2"/>
      <c r="J191" s="2"/>
      <c r="K191" s="44"/>
      <c r="L191" s="2"/>
      <c r="M191" s="2"/>
    </row>
    <row r="192">
      <c r="B192" s="44"/>
      <c r="C192" s="2"/>
      <c r="D192" s="2"/>
      <c r="E192" s="44"/>
      <c r="F192" s="2"/>
      <c r="G192" s="2"/>
      <c r="H192" s="44"/>
      <c r="I192" s="2"/>
      <c r="J192" s="2"/>
      <c r="K192" s="44"/>
      <c r="L192" s="2"/>
      <c r="M192" s="2"/>
    </row>
    <row r="193">
      <c r="B193" s="44"/>
      <c r="C193" s="2"/>
      <c r="D193" s="2"/>
      <c r="E193" s="44"/>
      <c r="F193" s="2"/>
      <c r="G193" s="2"/>
      <c r="H193" s="44"/>
      <c r="I193" s="2"/>
      <c r="J193" s="2"/>
      <c r="K193" s="44"/>
      <c r="L193" s="2"/>
      <c r="M193" s="2"/>
    </row>
    <row r="194">
      <c r="B194" s="44"/>
      <c r="C194" s="2"/>
      <c r="D194" s="2"/>
      <c r="E194" s="44"/>
      <c r="F194" s="2"/>
      <c r="G194" s="2"/>
      <c r="H194" s="44"/>
      <c r="I194" s="2"/>
      <c r="J194" s="2"/>
      <c r="K194" s="44"/>
      <c r="L194" s="2"/>
      <c r="M194" s="2"/>
    </row>
    <row r="195">
      <c r="B195" s="44"/>
      <c r="C195" s="2"/>
      <c r="D195" s="2"/>
      <c r="E195" s="44"/>
      <c r="F195" s="2"/>
      <c r="G195" s="2"/>
      <c r="H195" s="44"/>
      <c r="I195" s="2"/>
      <c r="J195" s="2"/>
      <c r="K195" s="44"/>
      <c r="L195" s="2"/>
      <c r="M195" s="2"/>
    </row>
    <row r="196">
      <c r="B196" s="44"/>
      <c r="C196" s="2"/>
      <c r="D196" s="2"/>
      <c r="E196" s="44"/>
      <c r="F196" s="2"/>
      <c r="G196" s="2"/>
      <c r="H196" s="44"/>
      <c r="I196" s="2"/>
      <c r="J196" s="2"/>
      <c r="K196" s="44"/>
      <c r="L196" s="2"/>
      <c r="M196" s="2"/>
    </row>
    <row r="197">
      <c r="B197" s="44"/>
      <c r="C197" s="2"/>
      <c r="D197" s="2"/>
      <c r="E197" s="44"/>
      <c r="F197" s="2"/>
      <c r="G197" s="2"/>
      <c r="H197" s="44"/>
      <c r="I197" s="2"/>
      <c r="J197" s="2"/>
      <c r="K197" s="44"/>
      <c r="L197" s="2"/>
      <c r="M197" s="2"/>
    </row>
    <row r="198">
      <c r="B198" s="44"/>
      <c r="C198" s="2"/>
      <c r="D198" s="2"/>
      <c r="E198" s="44"/>
      <c r="F198" s="2"/>
      <c r="G198" s="2"/>
      <c r="H198" s="44"/>
      <c r="I198" s="2"/>
      <c r="J198" s="2"/>
      <c r="K198" s="44"/>
      <c r="L198" s="2"/>
      <c r="M198" s="2"/>
    </row>
    <row r="199">
      <c r="B199" s="44"/>
      <c r="C199" s="2"/>
      <c r="D199" s="2"/>
      <c r="E199" s="44"/>
      <c r="F199" s="2"/>
      <c r="G199" s="2"/>
      <c r="H199" s="44"/>
      <c r="I199" s="2"/>
      <c r="J199" s="2"/>
      <c r="K199" s="44"/>
      <c r="L199" s="2"/>
      <c r="M199" s="2"/>
    </row>
    <row r="200">
      <c r="B200" s="44"/>
      <c r="C200" s="2"/>
      <c r="D200" s="2"/>
      <c r="E200" s="44"/>
      <c r="F200" s="2"/>
      <c r="G200" s="2"/>
      <c r="H200" s="44"/>
      <c r="I200" s="2"/>
      <c r="J200" s="2"/>
      <c r="K200" s="44"/>
      <c r="L200" s="2"/>
      <c r="M200" s="2"/>
    </row>
    <row r="201">
      <c r="B201" s="44"/>
      <c r="C201" s="2"/>
      <c r="D201" s="2"/>
      <c r="E201" s="44"/>
      <c r="F201" s="2"/>
      <c r="G201" s="2"/>
      <c r="H201" s="44"/>
      <c r="I201" s="2"/>
      <c r="J201" s="2"/>
      <c r="K201" s="44"/>
      <c r="L201" s="2"/>
      <c r="M201" s="2"/>
    </row>
    <row r="202">
      <c r="B202" s="44"/>
      <c r="C202" s="2"/>
      <c r="D202" s="2"/>
      <c r="E202" s="44"/>
      <c r="F202" s="2"/>
      <c r="G202" s="2"/>
      <c r="H202" s="44"/>
      <c r="I202" s="2"/>
      <c r="J202" s="2"/>
      <c r="K202" s="44"/>
      <c r="L202" s="2"/>
      <c r="M202" s="2"/>
    </row>
    <row r="203">
      <c r="B203" s="44"/>
      <c r="C203" s="2"/>
      <c r="D203" s="2"/>
      <c r="E203" s="44"/>
      <c r="F203" s="2"/>
      <c r="G203" s="2"/>
      <c r="H203" s="44"/>
      <c r="I203" s="2"/>
      <c r="J203" s="2"/>
      <c r="K203" s="44"/>
      <c r="L203" s="2"/>
      <c r="M203" s="2"/>
    </row>
    <row r="204">
      <c r="B204" s="44"/>
      <c r="C204" s="2"/>
      <c r="D204" s="2"/>
      <c r="E204" s="44"/>
      <c r="F204" s="2"/>
      <c r="G204" s="2"/>
      <c r="H204" s="44"/>
      <c r="I204" s="2"/>
      <c r="J204" s="2"/>
      <c r="K204" s="44"/>
      <c r="L204" s="2"/>
      <c r="M204" s="2"/>
    </row>
    <row r="205">
      <c r="B205" s="44"/>
      <c r="C205" s="2"/>
      <c r="D205" s="2"/>
      <c r="E205" s="44"/>
      <c r="F205" s="2"/>
      <c r="G205" s="2"/>
      <c r="H205" s="44"/>
      <c r="I205" s="2"/>
      <c r="J205" s="2"/>
      <c r="K205" s="44"/>
      <c r="L205" s="2"/>
      <c r="M205" s="2"/>
    </row>
    <row r="206">
      <c r="B206" s="44"/>
      <c r="C206" s="2"/>
      <c r="D206" s="2"/>
      <c r="E206" s="44"/>
      <c r="F206" s="2"/>
      <c r="G206" s="2"/>
      <c r="H206" s="44"/>
      <c r="I206" s="2"/>
      <c r="J206" s="2"/>
      <c r="K206" s="44"/>
      <c r="L206" s="2"/>
      <c r="M206" s="2"/>
    </row>
    <row r="207">
      <c r="B207" s="44"/>
      <c r="C207" s="2"/>
      <c r="D207" s="2"/>
      <c r="E207" s="44"/>
      <c r="F207" s="2"/>
      <c r="G207" s="2"/>
      <c r="H207" s="44"/>
      <c r="I207" s="2"/>
      <c r="J207" s="2"/>
      <c r="K207" s="44"/>
      <c r="L207" s="2"/>
      <c r="M207" s="2"/>
    </row>
    <row r="208">
      <c r="B208" s="44"/>
      <c r="C208" s="2"/>
      <c r="D208" s="2"/>
      <c r="E208" s="44"/>
      <c r="F208" s="2"/>
      <c r="G208" s="2"/>
      <c r="H208" s="44"/>
      <c r="I208" s="2"/>
      <c r="J208" s="2"/>
      <c r="K208" s="44"/>
      <c r="L208" s="2"/>
      <c r="M208" s="2"/>
    </row>
    <row r="209">
      <c r="B209" s="44"/>
      <c r="C209" s="2"/>
      <c r="D209" s="2"/>
      <c r="E209" s="44"/>
      <c r="F209" s="2"/>
      <c r="G209" s="2"/>
      <c r="H209" s="44"/>
      <c r="I209" s="2"/>
      <c r="J209" s="2"/>
      <c r="K209" s="44"/>
      <c r="L209" s="2"/>
      <c r="M209" s="2"/>
    </row>
    <row r="210">
      <c r="B210" s="44"/>
      <c r="C210" s="2"/>
      <c r="D210" s="2"/>
      <c r="E210" s="44"/>
      <c r="F210" s="2"/>
      <c r="G210" s="2"/>
      <c r="H210" s="44"/>
      <c r="I210" s="2"/>
      <c r="J210" s="2"/>
      <c r="K210" s="44"/>
      <c r="L210" s="2"/>
      <c r="M210" s="2"/>
    </row>
    <row r="211">
      <c r="B211" s="44"/>
      <c r="C211" s="2"/>
      <c r="D211" s="2"/>
      <c r="E211" s="44"/>
      <c r="F211" s="2"/>
      <c r="G211" s="2"/>
      <c r="H211" s="44"/>
      <c r="I211" s="2"/>
      <c r="J211" s="2"/>
      <c r="K211" s="44"/>
      <c r="L211" s="2"/>
      <c r="M211" s="2"/>
    </row>
    <row r="212">
      <c r="B212" s="44"/>
      <c r="C212" s="2"/>
      <c r="D212" s="2"/>
      <c r="E212" s="44"/>
      <c r="F212" s="2"/>
      <c r="G212" s="2"/>
      <c r="H212" s="44"/>
      <c r="I212" s="2"/>
      <c r="J212" s="2"/>
      <c r="K212" s="44"/>
      <c r="L212" s="2"/>
      <c r="M212" s="2"/>
    </row>
    <row r="213">
      <c r="B213" s="44"/>
      <c r="C213" s="2"/>
      <c r="D213" s="2"/>
      <c r="E213" s="44"/>
      <c r="F213" s="2"/>
      <c r="G213" s="2"/>
      <c r="H213" s="44"/>
      <c r="I213" s="2"/>
      <c r="J213" s="2"/>
      <c r="K213" s="44"/>
      <c r="L213" s="2"/>
      <c r="M213" s="2"/>
    </row>
    <row r="214">
      <c r="B214" s="44"/>
      <c r="C214" s="2"/>
      <c r="D214" s="2"/>
      <c r="E214" s="44"/>
      <c r="F214" s="2"/>
      <c r="G214" s="2"/>
      <c r="H214" s="44"/>
      <c r="I214" s="2"/>
      <c r="J214" s="2"/>
      <c r="K214" s="44"/>
      <c r="L214" s="2"/>
      <c r="M214" s="2"/>
    </row>
    <row r="215">
      <c r="B215" s="44"/>
      <c r="C215" s="2"/>
      <c r="D215" s="2"/>
      <c r="E215" s="44"/>
      <c r="F215" s="2"/>
      <c r="G215" s="2"/>
      <c r="H215" s="44"/>
      <c r="I215" s="2"/>
      <c r="J215" s="2"/>
      <c r="K215" s="44"/>
      <c r="L215" s="2"/>
      <c r="M215" s="2"/>
    </row>
    <row r="216">
      <c r="B216" s="44"/>
      <c r="C216" s="2"/>
      <c r="D216" s="2"/>
      <c r="E216" s="44"/>
      <c r="F216" s="2"/>
      <c r="G216" s="2"/>
      <c r="H216" s="44"/>
      <c r="I216" s="2"/>
      <c r="J216" s="2"/>
      <c r="K216" s="44"/>
      <c r="L216" s="2"/>
      <c r="M216" s="2"/>
    </row>
    <row r="217">
      <c r="B217" s="44"/>
      <c r="C217" s="2"/>
      <c r="D217" s="2"/>
      <c r="E217" s="44"/>
      <c r="F217" s="2"/>
      <c r="G217" s="2"/>
      <c r="H217" s="44"/>
      <c r="I217" s="2"/>
      <c r="J217" s="2"/>
      <c r="K217" s="44"/>
      <c r="L217" s="2"/>
      <c r="M217" s="2"/>
    </row>
    <row r="218">
      <c r="B218" s="44"/>
      <c r="C218" s="2"/>
      <c r="D218" s="2"/>
      <c r="E218" s="44"/>
      <c r="F218" s="2"/>
      <c r="G218" s="2"/>
      <c r="H218" s="44"/>
      <c r="I218" s="2"/>
      <c r="J218" s="2"/>
      <c r="K218" s="44"/>
      <c r="L218" s="2"/>
      <c r="M218" s="2"/>
    </row>
    <row r="219">
      <c r="B219" s="44"/>
      <c r="C219" s="2"/>
      <c r="D219" s="2"/>
      <c r="E219" s="44"/>
      <c r="F219" s="2"/>
      <c r="G219" s="2"/>
      <c r="H219" s="44"/>
      <c r="I219" s="2"/>
      <c r="J219" s="2"/>
      <c r="K219" s="44"/>
      <c r="L219" s="2"/>
      <c r="M219" s="2"/>
    </row>
    <row r="220">
      <c r="B220" s="44"/>
      <c r="C220" s="2"/>
      <c r="D220" s="2"/>
      <c r="E220" s="44"/>
      <c r="F220" s="2"/>
      <c r="G220" s="2"/>
      <c r="H220" s="44"/>
      <c r="I220" s="2"/>
      <c r="J220" s="2"/>
      <c r="K220" s="44"/>
      <c r="L220" s="2"/>
      <c r="M220" s="2"/>
    </row>
    <row r="221">
      <c r="B221" s="44"/>
      <c r="C221" s="2"/>
      <c r="D221" s="2"/>
      <c r="E221" s="44"/>
      <c r="F221" s="2"/>
      <c r="G221" s="2"/>
      <c r="H221" s="44"/>
      <c r="I221" s="2"/>
      <c r="J221" s="2"/>
      <c r="K221" s="44"/>
      <c r="L221" s="2"/>
      <c r="M221" s="2"/>
    </row>
    <row r="222">
      <c r="B222" s="44"/>
      <c r="C222" s="2"/>
      <c r="D222" s="2"/>
      <c r="E222" s="44"/>
      <c r="F222" s="2"/>
      <c r="G222" s="2"/>
      <c r="H222" s="44"/>
      <c r="I222" s="2"/>
      <c r="J222" s="2"/>
      <c r="K222" s="44"/>
      <c r="L222" s="2"/>
      <c r="M222" s="2"/>
    </row>
    <row r="223">
      <c r="B223" s="44"/>
      <c r="C223" s="2"/>
      <c r="D223" s="2"/>
      <c r="E223" s="44"/>
      <c r="F223" s="2"/>
      <c r="G223" s="2"/>
      <c r="H223" s="44"/>
      <c r="I223" s="2"/>
      <c r="J223" s="2"/>
      <c r="K223" s="44"/>
      <c r="L223" s="2"/>
      <c r="M223" s="2"/>
    </row>
    <row r="224">
      <c r="B224" s="44"/>
      <c r="C224" s="2"/>
      <c r="D224" s="2"/>
      <c r="E224" s="44"/>
      <c r="F224" s="2"/>
      <c r="G224" s="2"/>
      <c r="H224" s="44"/>
      <c r="I224" s="2"/>
      <c r="J224" s="2"/>
      <c r="K224" s="44"/>
      <c r="L224" s="2"/>
      <c r="M224" s="2"/>
    </row>
    <row r="225">
      <c r="B225" s="44"/>
      <c r="C225" s="2"/>
      <c r="D225" s="2"/>
      <c r="E225" s="44"/>
      <c r="F225" s="2"/>
      <c r="G225" s="2"/>
      <c r="H225" s="44"/>
      <c r="I225" s="2"/>
      <c r="J225" s="2"/>
      <c r="K225" s="44"/>
      <c r="L225" s="2"/>
      <c r="M225" s="2"/>
    </row>
    <row r="226">
      <c r="B226" s="44"/>
      <c r="C226" s="2"/>
      <c r="D226" s="2"/>
      <c r="E226" s="44"/>
      <c r="F226" s="2"/>
      <c r="G226" s="2"/>
      <c r="H226" s="44"/>
      <c r="I226" s="2"/>
      <c r="J226" s="2"/>
      <c r="K226" s="44"/>
      <c r="L226" s="2"/>
      <c r="M226" s="2"/>
    </row>
    <row r="227">
      <c r="B227" s="44"/>
      <c r="C227" s="2"/>
      <c r="D227" s="2"/>
      <c r="E227" s="44"/>
      <c r="F227" s="2"/>
      <c r="G227" s="2"/>
      <c r="H227" s="44"/>
      <c r="I227" s="2"/>
      <c r="J227" s="2"/>
      <c r="K227" s="44"/>
      <c r="L227" s="2"/>
      <c r="M227" s="2"/>
    </row>
    <row r="228">
      <c r="B228" s="44"/>
      <c r="C228" s="2"/>
      <c r="D228" s="2"/>
      <c r="E228" s="44"/>
      <c r="F228" s="2"/>
      <c r="G228" s="2"/>
      <c r="H228" s="44"/>
      <c r="I228" s="2"/>
      <c r="J228" s="2"/>
      <c r="K228" s="44"/>
      <c r="L228" s="2"/>
      <c r="M228" s="2"/>
    </row>
    <row r="229">
      <c r="B229" s="44"/>
      <c r="C229" s="2"/>
      <c r="D229" s="2"/>
      <c r="E229" s="44"/>
      <c r="F229" s="2"/>
      <c r="G229" s="2"/>
      <c r="H229" s="44"/>
      <c r="I229" s="2"/>
      <c r="J229" s="2"/>
      <c r="K229" s="44"/>
      <c r="L229" s="2"/>
      <c r="M229" s="2"/>
    </row>
    <row r="230">
      <c r="B230" s="44"/>
      <c r="C230" s="2"/>
      <c r="D230" s="2"/>
      <c r="E230" s="44"/>
      <c r="F230" s="2"/>
      <c r="G230" s="2"/>
      <c r="H230" s="44"/>
      <c r="I230" s="2"/>
      <c r="J230" s="2"/>
      <c r="K230" s="44"/>
      <c r="L230" s="2"/>
      <c r="M230" s="2"/>
    </row>
    <row r="231">
      <c r="B231" s="44"/>
      <c r="C231" s="2"/>
      <c r="D231" s="2"/>
      <c r="E231" s="44"/>
      <c r="F231" s="2"/>
      <c r="G231" s="2"/>
      <c r="H231" s="44"/>
      <c r="I231" s="2"/>
      <c r="J231" s="2"/>
      <c r="K231" s="44"/>
      <c r="L231" s="2"/>
      <c r="M231" s="2"/>
    </row>
    <row r="232">
      <c r="B232" s="44"/>
      <c r="C232" s="2"/>
      <c r="D232" s="2"/>
      <c r="E232" s="44"/>
      <c r="F232" s="2"/>
      <c r="G232" s="2"/>
      <c r="H232" s="44"/>
      <c r="I232" s="2"/>
      <c r="J232" s="2"/>
      <c r="K232" s="44"/>
      <c r="L232" s="2"/>
      <c r="M232" s="2"/>
    </row>
    <row r="233">
      <c r="B233" s="44"/>
      <c r="C233" s="2"/>
      <c r="D233" s="2"/>
      <c r="E233" s="44"/>
      <c r="F233" s="2"/>
      <c r="G233" s="2"/>
      <c r="H233" s="44"/>
      <c r="I233" s="2"/>
      <c r="J233" s="2"/>
      <c r="K233" s="44"/>
      <c r="L233" s="2"/>
      <c r="M233" s="2"/>
    </row>
    <row r="234">
      <c r="B234" s="44"/>
      <c r="C234" s="2"/>
      <c r="D234" s="2"/>
      <c r="E234" s="44"/>
      <c r="F234" s="2"/>
      <c r="G234" s="2"/>
      <c r="H234" s="44"/>
      <c r="I234" s="2"/>
      <c r="J234" s="2"/>
      <c r="K234" s="44"/>
      <c r="L234" s="2"/>
      <c r="M234" s="2"/>
    </row>
    <row r="235">
      <c r="B235" s="44"/>
      <c r="C235" s="2"/>
      <c r="D235" s="2"/>
      <c r="E235" s="44"/>
      <c r="F235" s="2"/>
      <c r="G235" s="2"/>
      <c r="H235" s="44"/>
      <c r="I235" s="2"/>
      <c r="J235" s="2"/>
      <c r="K235" s="44"/>
      <c r="L235" s="2"/>
      <c r="M235" s="2"/>
    </row>
    <row r="236">
      <c r="B236" s="44"/>
      <c r="C236" s="2"/>
      <c r="D236" s="2"/>
      <c r="E236" s="44"/>
      <c r="F236" s="2"/>
      <c r="G236" s="2"/>
      <c r="H236" s="44"/>
      <c r="I236" s="2"/>
      <c r="J236" s="2"/>
      <c r="K236" s="44"/>
      <c r="L236" s="2"/>
      <c r="M236" s="2"/>
    </row>
    <row r="237">
      <c r="B237" s="44"/>
      <c r="C237" s="2"/>
      <c r="D237" s="2"/>
      <c r="E237" s="44"/>
      <c r="F237" s="2"/>
      <c r="G237" s="2"/>
      <c r="H237" s="44"/>
      <c r="I237" s="2"/>
      <c r="J237" s="2"/>
      <c r="K237" s="44"/>
      <c r="L237" s="2"/>
      <c r="M237" s="2"/>
    </row>
    <row r="238">
      <c r="B238" s="44"/>
      <c r="C238" s="2"/>
      <c r="D238" s="2"/>
      <c r="E238" s="44"/>
      <c r="F238" s="2"/>
      <c r="G238" s="2"/>
      <c r="H238" s="44"/>
      <c r="I238" s="2"/>
      <c r="J238" s="2"/>
      <c r="K238" s="44"/>
      <c r="L238" s="2"/>
      <c r="M238" s="2"/>
    </row>
    <row r="239">
      <c r="B239" s="44"/>
      <c r="C239" s="2"/>
      <c r="D239" s="2"/>
      <c r="E239" s="44"/>
      <c r="F239" s="2"/>
      <c r="G239" s="2"/>
      <c r="H239" s="44"/>
      <c r="I239" s="2"/>
      <c r="J239" s="2"/>
      <c r="K239" s="44"/>
      <c r="L239" s="2"/>
      <c r="M239" s="2"/>
    </row>
    <row r="240">
      <c r="B240" s="44"/>
      <c r="C240" s="2"/>
      <c r="D240" s="2"/>
      <c r="E240" s="44"/>
      <c r="F240" s="2"/>
      <c r="G240" s="2"/>
      <c r="H240" s="44"/>
      <c r="I240" s="2"/>
      <c r="J240" s="2"/>
      <c r="K240" s="44"/>
      <c r="L240" s="2"/>
      <c r="M240" s="2"/>
    </row>
    <row r="241">
      <c r="B241" s="44"/>
      <c r="C241" s="2"/>
      <c r="D241" s="2"/>
      <c r="E241" s="44"/>
      <c r="F241" s="2"/>
      <c r="G241" s="2"/>
      <c r="H241" s="44"/>
      <c r="I241" s="2"/>
      <c r="J241" s="2"/>
      <c r="K241" s="44"/>
      <c r="L241" s="2"/>
      <c r="M241" s="2"/>
    </row>
    <row r="242">
      <c r="B242" s="44"/>
      <c r="C242" s="2"/>
      <c r="D242" s="2"/>
      <c r="E242" s="44"/>
      <c r="F242" s="2"/>
      <c r="G242" s="2"/>
      <c r="H242" s="44"/>
      <c r="I242" s="2"/>
      <c r="J242" s="2"/>
      <c r="K242" s="44"/>
      <c r="L242" s="2"/>
      <c r="M242" s="2"/>
    </row>
    <row r="243">
      <c r="B243" s="44"/>
      <c r="C243" s="2"/>
      <c r="D243" s="2"/>
      <c r="E243" s="44"/>
      <c r="F243" s="2"/>
      <c r="G243" s="2"/>
      <c r="H243" s="44"/>
      <c r="I243" s="2"/>
      <c r="J243" s="2"/>
      <c r="K243" s="44"/>
      <c r="L243" s="2"/>
      <c r="M243" s="2"/>
    </row>
    <row r="244">
      <c r="B244" s="44"/>
      <c r="C244" s="2"/>
      <c r="D244" s="2"/>
      <c r="E244" s="44"/>
      <c r="F244" s="2"/>
      <c r="G244" s="2"/>
      <c r="H244" s="44"/>
      <c r="I244" s="2"/>
      <c r="J244" s="2"/>
      <c r="K244" s="44"/>
      <c r="L244" s="2"/>
      <c r="M244" s="2"/>
    </row>
    <row r="245">
      <c r="B245" s="44"/>
      <c r="C245" s="2"/>
      <c r="D245" s="2"/>
      <c r="E245" s="44"/>
      <c r="F245" s="2"/>
      <c r="G245" s="2"/>
      <c r="H245" s="44"/>
      <c r="I245" s="2"/>
      <c r="J245" s="2"/>
      <c r="K245" s="44"/>
      <c r="L245" s="2"/>
      <c r="M245" s="2"/>
    </row>
    <row r="246">
      <c r="B246" s="44"/>
      <c r="C246" s="2"/>
      <c r="D246" s="2"/>
      <c r="E246" s="44"/>
      <c r="F246" s="2"/>
      <c r="G246" s="2"/>
      <c r="H246" s="44"/>
      <c r="I246" s="2"/>
      <c r="J246" s="2"/>
      <c r="K246" s="44"/>
      <c r="L246" s="2"/>
      <c r="M246" s="2"/>
    </row>
    <row r="247">
      <c r="B247" s="44"/>
      <c r="C247" s="2"/>
      <c r="D247" s="2"/>
      <c r="E247" s="44"/>
      <c r="F247" s="2"/>
      <c r="G247" s="2"/>
      <c r="H247" s="44"/>
      <c r="I247" s="2"/>
      <c r="J247" s="2"/>
      <c r="K247" s="44"/>
      <c r="L247" s="2"/>
      <c r="M247" s="2"/>
    </row>
    <row r="248">
      <c r="B248" s="44"/>
      <c r="C248" s="2"/>
      <c r="D248" s="2"/>
      <c r="E248" s="44"/>
      <c r="F248" s="2"/>
      <c r="G248" s="2"/>
      <c r="H248" s="44"/>
      <c r="I248" s="2"/>
      <c r="J248" s="2"/>
      <c r="K248" s="44"/>
      <c r="L248" s="2"/>
      <c r="M248" s="2"/>
    </row>
    <row r="249">
      <c r="B249" s="44"/>
      <c r="C249" s="2"/>
      <c r="D249" s="2"/>
      <c r="E249" s="44"/>
      <c r="F249" s="2"/>
      <c r="G249" s="2"/>
      <c r="H249" s="44"/>
      <c r="I249" s="2"/>
      <c r="J249" s="2"/>
      <c r="K249" s="44"/>
      <c r="L249" s="2"/>
      <c r="M249" s="2"/>
    </row>
    <row r="250">
      <c r="B250" s="44"/>
      <c r="C250" s="2"/>
      <c r="D250" s="2"/>
      <c r="E250" s="44"/>
      <c r="F250" s="2"/>
      <c r="G250" s="2"/>
      <c r="H250" s="44"/>
      <c r="I250" s="2"/>
      <c r="J250" s="2"/>
      <c r="K250" s="44"/>
      <c r="L250" s="2"/>
      <c r="M250" s="2"/>
    </row>
    <row r="251">
      <c r="B251" s="44"/>
      <c r="C251" s="2"/>
      <c r="D251" s="2"/>
      <c r="E251" s="44"/>
      <c r="F251" s="2"/>
      <c r="G251" s="2"/>
      <c r="H251" s="44"/>
      <c r="I251" s="2"/>
      <c r="J251" s="2"/>
      <c r="K251" s="44"/>
      <c r="L251" s="2"/>
      <c r="M251" s="2"/>
    </row>
    <row r="252">
      <c r="B252" s="44"/>
      <c r="C252" s="2"/>
      <c r="D252" s="2"/>
      <c r="E252" s="44"/>
      <c r="F252" s="2"/>
      <c r="G252" s="2"/>
      <c r="H252" s="44"/>
      <c r="I252" s="2"/>
      <c r="J252" s="2"/>
      <c r="K252" s="44"/>
      <c r="L252" s="2"/>
      <c r="M252" s="2"/>
    </row>
    <row r="253">
      <c r="B253" s="44"/>
      <c r="C253" s="2"/>
      <c r="D253" s="2"/>
      <c r="E253" s="44"/>
      <c r="F253" s="2"/>
      <c r="G253" s="2"/>
      <c r="H253" s="44"/>
      <c r="I253" s="2"/>
      <c r="J253" s="2"/>
      <c r="K253" s="44"/>
      <c r="L253" s="2"/>
      <c r="M253" s="2"/>
    </row>
    <row r="254">
      <c r="B254" s="44"/>
      <c r="C254" s="2"/>
      <c r="D254" s="2"/>
      <c r="E254" s="44"/>
      <c r="F254" s="2"/>
      <c r="G254" s="2"/>
      <c r="H254" s="44"/>
      <c r="I254" s="2"/>
      <c r="J254" s="2"/>
      <c r="K254" s="44"/>
      <c r="L254" s="2"/>
      <c r="M254" s="2"/>
    </row>
    <row r="255">
      <c r="B255" s="44"/>
      <c r="C255" s="2"/>
      <c r="D255" s="2"/>
      <c r="E255" s="44"/>
      <c r="F255" s="2"/>
      <c r="G255" s="2"/>
      <c r="H255" s="44"/>
      <c r="I255" s="2"/>
      <c r="J255" s="2"/>
      <c r="K255" s="44"/>
      <c r="L255" s="2"/>
      <c r="M255" s="2"/>
    </row>
    <row r="256">
      <c r="B256" s="44"/>
      <c r="C256" s="2"/>
      <c r="D256" s="2"/>
      <c r="E256" s="44"/>
      <c r="F256" s="2"/>
      <c r="G256" s="2"/>
      <c r="H256" s="44"/>
      <c r="I256" s="2"/>
      <c r="J256" s="2"/>
      <c r="K256" s="44"/>
      <c r="L256" s="2"/>
      <c r="M256" s="2"/>
    </row>
    <row r="257">
      <c r="B257" s="44"/>
      <c r="C257" s="2"/>
      <c r="D257" s="2"/>
      <c r="E257" s="44"/>
      <c r="F257" s="2"/>
      <c r="G257" s="2"/>
      <c r="H257" s="44"/>
      <c r="I257" s="2"/>
      <c r="J257" s="2"/>
      <c r="K257" s="44"/>
      <c r="L257" s="2"/>
      <c r="M257" s="2"/>
    </row>
    <row r="258">
      <c r="B258" s="44"/>
      <c r="C258" s="2"/>
      <c r="D258" s="2"/>
      <c r="E258" s="44"/>
      <c r="F258" s="2"/>
      <c r="G258" s="2"/>
      <c r="H258" s="44"/>
      <c r="I258" s="2"/>
      <c r="J258" s="2"/>
      <c r="K258" s="44"/>
      <c r="L258" s="2"/>
      <c r="M258" s="2"/>
    </row>
    <row r="259">
      <c r="B259" s="44"/>
      <c r="C259" s="2"/>
      <c r="D259" s="2"/>
      <c r="E259" s="44"/>
      <c r="F259" s="2"/>
      <c r="G259" s="2"/>
      <c r="H259" s="44"/>
      <c r="I259" s="2"/>
      <c r="J259" s="2"/>
      <c r="K259" s="44"/>
      <c r="L259" s="2"/>
      <c r="M259" s="2"/>
    </row>
    <row r="260">
      <c r="B260" s="44"/>
      <c r="C260" s="2"/>
      <c r="D260" s="2"/>
      <c r="E260" s="44"/>
      <c r="F260" s="2"/>
      <c r="G260" s="2"/>
      <c r="H260" s="44"/>
      <c r="I260" s="2"/>
      <c r="J260" s="2"/>
      <c r="K260" s="44"/>
      <c r="L260" s="2"/>
      <c r="M260" s="2"/>
    </row>
    <row r="261">
      <c r="B261" s="44"/>
      <c r="C261" s="2"/>
      <c r="D261" s="2"/>
      <c r="E261" s="44"/>
      <c r="F261" s="2"/>
      <c r="G261" s="2"/>
      <c r="H261" s="44"/>
      <c r="I261" s="2"/>
      <c r="J261" s="2"/>
      <c r="K261" s="44"/>
      <c r="L261" s="2"/>
      <c r="M261" s="2"/>
    </row>
    <row r="262">
      <c r="B262" s="44"/>
      <c r="C262" s="2"/>
      <c r="D262" s="2"/>
      <c r="E262" s="44"/>
      <c r="F262" s="2"/>
      <c r="G262" s="2"/>
      <c r="H262" s="44"/>
      <c r="I262" s="2"/>
      <c r="J262" s="2"/>
      <c r="K262" s="44"/>
      <c r="L262" s="2"/>
      <c r="M262" s="2"/>
    </row>
    <row r="263">
      <c r="B263" s="44"/>
      <c r="C263" s="2"/>
      <c r="D263" s="2"/>
      <c r="E263" s="44"/>
      <c r="F263" s="2"/>
      <c r="G263" s="2"/>
      <c r="H263" s="44"/>
      <c r="I263" s="2"/>
      <c r="J263" s="2"/>
      <c r="K263" s="44"/>
      <c r="L263" s="2"/>
      <c r="M263" s="2"/>
    </row>
    <row r="264">
      <c r="B264" s="44"/>
      <c r="C264" s="2"/>
      <c r="D264" s="2"/>
      <c r="E264" s="44"/>
      <c r="F264" s="2"/>
      <c r="G264" s="2"/>
      <c r="H264" s="44"/>
      <c r="I264" s="2"/>
      <c r="J264" s="2"/>
      <c r="K264" s="44"/>
      <c r="L264" s="2"/>
      <c r="M264" s="2"/>
    </row>
    <row r="265">
      <c r="B265" s="44"/>
      <c r="C265" s="2"/>
      <c r="D265" s="2"/>
      <c r="E265" s="44"/>
      <c r="F265" s="2"/>
      <c r="G265" s="2"/>
      <c r="H265" s="44"/>
      <c r="I265" s="2"/>
      <c r="J265" s="2"/>
      <c r="K265" s="44"/>
      <c r="L265" s="2"/>
      <c r="M265" s="2"/>
    </row>
    <row r="266">
      <c r="B266" s="44"/>
      <c r="C266" s="2"/>
      <c r="D266" s="2"/>
      <c r="E266" s="44"/>
      <c r="F266" s="2"/>
      <c r="G266" s="2"/>
      <c r="H266" s="44"/>
      <c r="I266" s="2"/>
      <c r="J266" s="2"/>
      <c r="K266" s="44"/>
      <c r="L266" s="2"/>
      <c r="M266" s="2"/>
    </row>
    <row r="267">
      <c r="B267" s="44"/>
      <c r="C267" s="2"/>
      <c r="D267" s="2"/>
      <c r="E267" s="44"/>
      <c r="F267" s="2"/>
      <c r="G267" s="2"/>
      <c r="H267" s="44"/>
      <c r="I267" s="2"/>
      <c r="J267" s="2"/>
      <c r="K267" s="44"/>
      <c r="L267" s="2"/>
      <c r="M267" s="2"/>
    </row>
    <row r="268">
      <c r="B268" s="44"/>
      <c r="C268" s="2"/>
      <c r="D268" s="2"/>
      <c r="E268" s="44"/>
      <c r="F268" s="2"/>
      <c r="G268" s="2"/>
      <c r="H268" s="44"/>
      <c r="I268" s="2"/>
      <c r="J268" s="2"/>
      <c r="K268" s="44"/>
      <c r="L268" s="2"/>
      <c r="M268" s="2"/>
    </row>
    <row r="269">
      <c r="B269" s="44"/>
      <c r="C269" s="2"/>
      <c r="D269" s="2"/>
      <c r="E269" s="44"/>
      <c r="F269" s="2"/>
      <c r="G269" s="2"/>
      <c r="H269" s="44"/>
      <c r="I269" s="2"/>
      <c r="J269" s="2"/>
      <c r="K269" s="44"/>
      <c r="L269" s="2"/>
      <c r="M269" s="2"/>
    </row>
    <row r="270">
      <c r="B270" s="44"/>
      <c r="C270" s="2"/>
      <c r="D270" s="2"/>
      <c r="E270" s="44"/>
      <c r="F270" s="2"/>
      <c r="G270" s="2"/>
      <c r="H270" s="44"/>
      <c r="I270" s="2"/>
      <c r="J270" s="2"/>
      <c r="K270" s="44"/>
      <c r="L270" s="2"/>
      <c r="M270" s="2"/>
    </row>
    <row r="271">
      <c r="B271" s="44"/>
      <c r="C271" s="2"/>
      <c r="D271" s="2"/>
      <c r="E271" s="44"/>
      <c r="F271" s="2"/>
      <c r="G271" s="2"/>
      <c r="H271" s="44"/>
      <c r="I271" s="2"/>
      <c r="J271" s="2"/>
      <c r="K271" s="44"/>
      <c r="L271" s="2"/>
      <c r="M271" s="2"/>
    </row>
    <row r="272">
      <c r="B272" s="44"/>
      <c r="C272" s="2"/>
      <c r="D272" s="2"/>
      <c r="E272" s="44"/>
      <c r="F272" s="2"/>
      <c r="G272" s="2"/>
      <c r="H272" s="44"/>
      <c r="I272" s="2"/>
      <c r="J272" s="2"/>
      <c r="K272" s="44"/>
      <c r="L272" s="2"/>
      <c r="M272" s="2"/>
    </row>
    <row r="273">
      <c r="B273" s="44"/>
      <c r="C273" s="2"/>
      <c r="D273" s="2"/>
      <c r="E273" s="44"/>
      <c r="F273" s="2"/>
      <c r="G273" s="2"/>
      <c r="H273" s="44"/>
      <c r="I273" s="2"/>
      <c r="J273" s="2"/>
      <c r="K273" s="44"/>
      <c r="L273" s="2"/>
      <c r="M273" s="2"/>
    </row>
    <row r="274">
      <c r="B274" s="44"/>
      <c r="C274" s="2"/>
      <c r="D274" s="2"/>
      <c r="E274" s="44"/>
      <c r="F274" s="2"/>
      <c r="G274" s="2"/>
      <c r="H274" s="44"/>
      <c r="I274" s="2"/>
      <c r="J274" s="2"/>
      <c r="K274" s="44"/>
      <c r="L274" s="2"/>
      <c r="M274" s="2"/>
    </row>
    <row r="275">
      <c r="B275" s="44"/>
      <c r="C275" s="2"/>
      <c r="D275" s="2"/>
      <c r="E275" s="44"/>
      <c r="F275" s="2"/>
      <c r="G275" s="2"/>
      <c r="H275" s="44"/>
      <c r="I275" s="2"/>
      <c r="J275" s="2"/>
      <c r="K275" s="44"/>
      <c r="L275" s="2"/>
      <c r="M275" s="2"/>
    </row>
    <row r="276">
      <c r="B276" s="44"/>
      <c r="C276" s="2"/>
      <c r="D276" s="2"/>
      <c r="E276" s="44"/>
      <c r="F276" s="2"/>
      <c r="G276" s="2"/>
      <c r="H276" s="44"/>
      <c r="I276" s="2"/>
      <c r="J276" s="2"/>
      <c r="K276" s="44"/>
      <c r="L276" s="2"/>
      <c r="M276" s="2"/>
    </row>
    <row r="277">
      <c r="B277" s="44"/>
      <c r="C277" s="2"/>
      <c r="D277" s="2"/>
      <c r="E277" s="44"/>
      <c r="F277" s="2"/>
      <c r="G277" s="2"/>
      <c r="H277" s="44"/>
      <c r="I277" s="2"/>
      <c r="J277" s="2"/>
      <c r="K277" s="44"/>
      <c r="L277" s="2"/>
      <c r="M277" s="2"/>
    </row>
    <row r="278">
      <c r="B278" s="44"/>
      <c r="C278" s="2"/>
      <c r="D278" s="2"/>
      <c r="E278" s="44"/>
      <c r="F278" s="2"/>
      <c r="G278" s="2"/>
      <c r="H278" s="44"/>
      <c r="I278" s="2"/>
      <c r="J278" s="2"/>
      <c r="K278" s="44"/>
      <c r="L278" s="2"/>
      <c r="M278" s="2"/>
    </row>
    <row r="279">
      <c r="B279" s="44"/>
      <c r="C279" s="2"/>
      <c r="D279" s="2"/>
      <c r="E279" s="44"/>
      <c r="F279" s="2"/>
      <c r="G279" s="2"/>
      <c r="H279" s="44"/>
      <c r="I279" s="2"/>
      <c r="J279" s="2"/>
      <c r="K279" s="44"/>
      <c r="L279" s="2"/>
      <c r="M279" s="2"/>
    </row>
    <row r="280">
      <c r="B280" s="44"/>
      <c r="C280" s="2"/>
      <c r="D280" s="2"/>
      <c r="E280" s="44"/>
      <c r="F280" s="2"/>
      <c r="G280" s="2"/>
      <c r="H280" s="44"/>
      <c r="I280" s="2"/>
      <c r="J280" s="2"/>
      <c r="K280" s="44"/>
      <c r="L280" s="2"/>
      <c r="M280" s="2"/>
    </row>
    <row r="281">
      <c r="B281" s="44"/>
      <c r="C281" s="2"/>
      <c r="D281" s="2"/>
      <c r="E281" s="44"/>
      <c r="F281" s="2"/>
      <c r="G281" s="2"/>
      <c r="H281" s="44"/>
      <c r="I281" s="2"/>
      <c r="J281" s="2"/>
      <c r="K281" s="44"/>
      <c r="L281" s="2"/>
      <c r="M281" s="2"/>
    </row>
    <row r="282">
      <c r="B282" s="44"/>
      <c r="C282" s="2"/>
      <c r="D282" s="2"/>
      <c r="E282" s="44"/>
      <c r="F282" s="2"/>
      <c r="G282" s="2"/>
      <c r="H282" s="44"/>
      <c r="I282" s="2"/>
      <c r="J282" s="2"/>
      <c r="K282" s="44"/>
      <c r="L282" s="2"/>
      <c r="M282" s="2"/>
    </row>
    <row r="283">
      <c r="B283" s="44"/>
      <c r="C283" s="2"/>
      <c r="D283" s="2"/>
      <c r="E283" s="44"/>
      <c r="F283" s="2"/>
      <c r="G283" s="2"/>
      <c r="H283" s="44"/>
      <c r="I283" s="2"/>
      <c r="J283" s="2"/>
      <c r="K283" s="44"/>
      <c r="L283" s="2"/>
      <c r="M283" s="2"/>
    </row>
    <row r="284">
      <c r="B284" s="44"/>
      <c r="C284" s="2"/>
      <c r="D284" s="2"/>
      <c r="E284" s="44"/>
      <c r="F284" s="2"/>
      <c r="G284" s="2"/>
      <c r="H284" s="44"/>
      <c r="I284" s="2"/>
      <c r="J284" s="2"/>
      <c r="K284" s="44"/>
      <c r="L284" s="2"/>
      <c r="M284" s="2"/>
    </row>
    <row r="285">
      <c r="B285" s="44"/>
      <c r="C285" s="2"/>
      <c r="D285" s="2"/>
      <c r="E285" s="44"/>
      <c r="F285" s="2"/>
      <c r="G285" s="2"/>
      <c r="H285" s="44"/>
      <c r="I285" s="2"/>
      <c r="J285" s="2"/>
      <c r="K285" s="44"/>
      <c r="L285" s="2"/>
      <c r="M285" s="2"/>
    </row>
    <row r="286">
      <c r="B286" s="44"/>
      <c r="C286" s="2"/>
      <c r="D286" s="2"/>
      <c r="E286" s="44"/>
      <c r="F286" s="2"/>
      <c r="G286" s="2"/>
      <c r="H286" s="44"/>
      <c r="I286" s="2"/>
      <c r="J286" s="2"/>
      <c r="K286" s="44"/>
      <c r="L286" s="2"/>
      <c r="M286" s="2"/>
    </row>
    <row r="287">
      <c r="B287" s="44"/>
      <c r="C287" s="2"/>
      <c r="D287" s="2"/>
      <c r="E287" s="44"/>
      <c r="F287" s="2"/>
      <c r="G287" s="2"/>
      <c r="H287" s="44"/>
      <c r="I287" s="2"/>
      <c r="J287" s="2"/>
      <c r="K287" s="44"/>
      <c r="L287" s="2"/>
      <c r="M287" s="2"/>
    </row>
    <row r="288">
      <c r="B288" s="44"/>
      <c r="C288" s="2"/>
      <c r="D288" s="2"/>
      <c r="E288" s="44"/>
      <c r="F288" s="2"/>
      <c r="G288" s="2"/>
      <c r="H288" s="44"/>
      <c r="I288" s="2"/>
      <c r="J288" s="2"/>
      <c r="K288" s="44"/>
      <c r="L288" s="2"/>
      <c r="M288" s="2"/>
    </row>
    <row r="289">
      <c r="B289" s="44"/>
      <c r="C289" s="2"/>
      <c r="D289" s="2"/>
      <c r="E289" s="44"/>
      <c r="F289" s="2"/>
      <c r="G289" s="2"/>
      <c r="H289" s="44"/>
      <c r="I289" s="2"/>
      <c r="J289" s="2"/>
      <c r="K289" s="44"/>
      <c r="L289" s="2"/>
      <c r="M289" s="2"/>
    </row>
    <row r="290">
      <c r="B290" s="44"/>
      <c r="C290" s="2"/>
      <c r="D290" s="2"/>
      <c r="E290" s="44"/>
      <c r="F290" s="2"/>
      <c r="G290" s="2"/>
      <c r="H290" s="44"/>
      <c r="I290" s="2"/>
      <c r="J290" s="2"/>
      <c r="K290" s="44"/>
      <c r="L290" s="2"/>
      <c r="M290" s="2"/>
    </row>
    <row r="291">
      <c r="B291" s="44"/>
      <c r="C291" s="2"/>
      <c r="D291" s="2"/>
      <c r="E291" s="44"/>
      <c r="F291" s="2"/>
      <c r="G291" s="2"/>
      <c r="H291" s="44"/>
      <c r="I291" s="2"/>
      <c r="J291" s="2"/>
      <c r="K291" s="44"/>
      <c r="L291" s="2"/>
      <c r="M291" s="2"/>
    </row>
    <row r="292">
      <c r="B292" s="44"/>
      <c r="C292" s="2"/>
      <c r="D292" s="2"/>
      <c r="E292" s="44"/>
      <c r="F292" s="2"/>
      <c r="G292" s="2"/>
      <c r="H292" s="44"/>
      <c r="I292" s="2"/>
      <c r="J292" s="2"/>
      <c r="K292" s="44"/>
      <c r="L292" s="2"/>
      <c r="M292" s="2"/>
    </row>
    <row r="293">
      <c r="B293" s="44"/>
      <c r="C293" s="2"/>
      <c r="D293" s="2"/>
      <c r="E293" s="44"/>
      <c r="F293" s="2"/>
      <c r="G293" s="2"/>
      <c r="H293" s="44"/>
      <c r="I293" s="2"/>
      <c r="J293" s="2"/>
      <c r="K293" s="44"/>
      <c r="L293" s="2"/>
      <c r="M293" s="2"/>
    </row>
    <row r="294">
      <c r="B294" s="44"/>
      <c r="C294" s="2"/>
      <c r="D294" s="2"/>
      <c r="E294" s="44"/>
      <c r="F294" s="2"/>
      <c r="G294" s="2"/>
      <c r="H294" s="44"/>
      <c r="I294" s="2"/>
      <c r="J294" s="2"/>
      <c r="K294" s="44"/>
      <c r="L294" s="2"/>
      <c r="M294" s="2"/>
    </row>
    <row r="295">
      <c r="B295" s="44"/>
      <c r="C295" s="2"/>
      <c r="D295" s="2"/>
      <c r="E295" s="44"/>
      <c r="F295" s="2"/>
      <c r="G295" s="2"/>
      <c r="H295" s="44"/>
      <c r="I295" s="2"/>
      <c r="J295" s="2"/>
      <c r="K295" s="44"/>
      <c r="L295" s="2"/>
      <c r="M295" s="2"/>
    </row>
    <row r="296">
      <c r="B296" s="44"/>
      <c r="C296" s="2"/>
      <c r="D296" s="2"/>
      <c r="E296" s="44"/>
      <c r="F296" s="2"/>
      <c r="G296" s="2"/>
      <c r="H296" s="44"/>
      <c r="I296" s="2"/>
      <c r="J296" s="2"/>
      <c r="K296" s="44"/>
      <c r="L296" s="2"/>
      <c r="M296" s="2"/>
    </row>
    <row r="297">
      <c r="B297" s="44"/>
      <c r="C297" s="2"/>
      <c r="D297" s="2"/>
      <c r="E297" s="44"/>
      <c r="F297" s="2"/>
      <c r="G297" s="2"/>
      <c r="H297" s="44"/>
      <c r="I297" s="2"/>
      <c r="J297" s="2"/>
      <c r="K297" s="44"/>
      <c r="L297" s="2"/>
      <c r="M297" s="2"/>
    </row>
    <row r="298">
      <c r="B298" s="44"/>
      <c r="C298" s="2"/>
      <c r="D298" s="2"/>
      <c r="E298" s="44"/>
      <c r="F298" s="2"/>
      <c r="G298" s="2"/>
      <c r="H298" s="44"/>
      <c r="I298" s="2"/>
      <c r="J298" s="2"/>
      <c r="K298" s="44"/>
      <c r="L298" s="2"/>
      <c r="M298" s="2"/>
    </row>
    <row r="299">
      <c r="B299" s="44"/>
      <c r="C299" s="2"/>
      <c r="D299" s="2"/>
      <c r="E299" s="44"/>
      <c r="F299" s="2"/>
      <c r="G299" s="2"/>
      <c r="H299" s="44"/>
      <c r="I299" s="2"/>
      <c r="J299" s="2"/>
      <c r="K299" s="44"/>
      <c r="L299" s="2"/>
      <c r="M299" s="2"/>
    </row>
    <row r="300">
      <c r="B300" s="44"/>
      <c r="C300" s="2"/>
      <c r="D300" s="2"/>
      <c r="E300" s="44"/>
      <c r="F300" s="2"/>
      <c r="G300" s="2"/>
      <c r="H300" s="44"/>
      <c r="I300" s="2"/>
      <c r="J300" s="2"/>
      <c r="K300" s="44"/>
      <c r="L300" s="2"/>
      <c r="M300" s="2"/>
    </row>
    <row r="301">
      <c r="B301" s="44"/>
      <c r="C301" s="2"/>
      <c r="D301" s="2"/>
      <c r="E301" s="44"/>
      <c r="F301" s="2"/>
      <c r="G301" s="2"/>
      <c r="H301" s="44"/>
      <c r="I301" s="2"/>
      <c r="J301" s="2"/>
      <c r="K301" s="44"/>
      <c r="L301" s="2"/>
      <c r="M301" s="2"/>
    </row>
    <row r="302">
      <c r="B302" s="44"/>
      <c r="C302" s="2"/>
      <c r="D302" s="2"/>
      <c r="E302" s="44"/>
      <c r="F302" s="2"/>
      <c r="G302" s="2"/>
      <c r="H302" s="44"/>
      <c r="I302" s="2"/>
      <c r="J302" s="2"/>
      <c r="K302" s="44"/>
      <c r="L302" s="2"/>
      <c r="M302" s="2"/>
    </row>
    <row r="303">
      <c r="B303" s="44"/>
      <c r="C303" s="2"/>
      <c r="D303" s="2"/>
      <c r="E303" s="44"/>
      <c r="F303" s="2"/>
      <c r="G303" s="2"/>
      <c r="H303" s="44"/>
      <c r="I303" s="2"/>
      <c r="J303" s="2"/>
      <c r="K303" s="44"/>
      <c r="L303" s="2"/>
      <c r="M303" s="2"/>
    </row>
    <row r="304">
      <c r="B304" s="44"/>
      <c r="C304" s="2"/>
      <c r="D304" s="2"/>
      <c r="E304" s="44"/>
      <c r="F304" s="2"/>
      <c r="G304" s="2"/>
      <c r="H304" s="44"/>
      <c r="I304" s="2"/>
      <c r="J304" s="2"/>
      <c r="K304" s="44"/>
      <c r="L304" s="2"/>
      <c r="M304" s="2"/>
    </row>
    <row r="305">
      <c r="B305" s="44"/>
      <c r="C305" s="2"/>
      <c r="D305" s="2"/>
      <c r="E305" s="44"/>
      <c r="F305" s="2"/>
      <c r="G305" s="2"/>
      <c r="H305" s="44"/>
      <c r="I305" s="2"/>
      <c r="J305" s="2"/>
      <c r="K305" s="44"/>
      <c r="L305" s="2"/>
      <c r="M305" s="2"/>
    </row>
    <row r="306">
      <c r="B306" s="44"/>
      <c r="C306" s="2"/>
      <c r="D306" s="2"/>
      <c r="E306" s="44"/>
      <c r="F306" s="2"/>
      <c r="G306" s="2"/>
      <c r="H306" s="44"/>
      <c r="I306" s="2"/>
      <c r="J306" s="2"/>
      <c r="K306" s="44"/>
      <c r="L306" s="2"/>
      <c r="M306" s="2"/>
    </row>
    <row r="307">
      <c r="B307" s="44"/>
      <c r="C307" s="2"/>
      <c r="D307" s="2"/>
      <c r="E307" s="44"/>
      <c r="F307" s="2"/>
      <c r="G307" s="2"/>
      <c r="H307" s="44"/>
      <c r="I307" s="2"/>
      <c r="J307" s="2"/>
      <c r="K307" s="44"/>
      <c r="L307" s="2"/>
      <c r="M307" s="2"/>
    </row>
    <row r="308">
      <c r="B308" s="44"/>
      <c r="C308" s="2"/>
      <c r="D308" s="2"/>
      <c r="E308" s="44"/>
      <c r="F308" s="2"/>
      <c r="G308" s="2"/>
      <c r="H308" s="44"/>
      <c r="I308" s="2"/>
      <c r="J308" s="2"/>
      <c r="K308" s="44"/>
      <c r="L308" s="2"/>
      <c r="M308" s="2"/>
    </row>
    <row r="309">
      <c r="B309" s="44"/>
      <c r="C309" s="2"/>
      <c r="D309" s="2"/>
      <c r="E309" s="44"/>
      <c r="F309" s="2"/>
      <c r="G309" s="2"/>
      <c r="H309" s="44"/>
      <c r="I309" s="2"/>
      <c r="J309" s="2"/>
      <c r="K309" s="44"/>
      <c r="L309" s="2"/>
      <c r="M309" s="2"/>
    </row>
    <row r="310">
      <c r="B310" s="44"/>
      <c r="C310" s="2"/>
      <c r="D310" s="2"/>
      <c r="E310" s="44"/>
      <c r="F310" s="2"/>
      <c r="G310" s="2"/>
      <c r="H310" s="44"/>
      <c r="I310" s="2"/>
      <c r="J310" s="2"/>
      <c r="K310" s="44"/>
      <c r="L310" s="2"/>
      <c r="M310" s="2"/>
    </row>
    <row r="311">
      <c r="B311" s="44"/>
      <c r="C311" s="2"/>
      <c r="D311" s="2"/>
      <c r="E311" s="44"/>
      <c r="F311" s="2"/>
      <c r="G311" s="2"/>
      <c r="H311" s="44"/>
      <c r="I311" s="2"/>
      <c r="J311" s="2"/>
      <c r="K311" s="44"/>
      <c r="L311" s="2"/>
      <c r="M311" s="2"/>
    </row>
    <row r="312">
      <c r="B312" s="44"/>
      <c r="C312" s="2"/>
      <c r="D312" s="2"/>
      <c r="E312" s="44"/>
      <c r="F312" s="2"/>
      <c r="G312" s="2"/>
      <c r="H312" s="44"/>
      <c r="I312" s="2"/>
      <c r="J312" s="2"/>
      <c r="K312" s="44"/>
      <c r="L312" s="2"/>
      <c r="M312" s="2"/>
    </row>
    <row r="313">
      <c r="B313" s="44"/>
      <c r="C313" s="2"/>
      <c r="D313" s="2"/>
      <c r="E313" s="44"/>
      <c r="F313" s="2"/>
      <c r="G313" s="2"/>
      <c r="H313" s="44"/>
      <c r="I313" s="2"/>
      <c r="J313" s="2"/>
      <c r="K313" s="44"/>
      <c r="L313" s="2"/>
      <c r="M313" s="2"/>
    </row>
    <row r="314">
      <c r="B314" s="44"/>
      <c r="C314" s="2"/>
      <c r="D314" s="2"/>
      <c r="E314" s="44"/>
      <c r="F314" s="2"/>
      <c r="G314" s="2"/>
      <c r="H314" s="44"/>
      <c r="I314" s="2"/>
      <c r="J314" s="2"/>
      <c r="K314" s="44"/>
      <c r="L314" s="2"/>
      <c r="M314" s="2"/>
    </row>
    <row r="315">
      <c r="B315" s="44"/>
      <c r="C315" s="2"/>
      <c r="D315" s="2"/>
      <c r="E315" s="44"/>
      <c r="F315" s="2"/>
      <c r="G315" s="2"/>
      <c r="H315" s="44"/>
      <c r="I315" s="2"/>
      <c r="J315" s="2"/>
      <c r="K315" s="44"/>
      <c r="L315" s="2"/>
      <c r="M315" s="2"/>
    </row>
    <row r="316">
      <c r="B316" s="44"/>
      <c r="C316" s="2"/>
      <c r="D316" s="2"/>
      <c r="E316" s="44"/>
      <c r="F316" s="2"/>
      <c r="G316" s="2"/>
      <c r="H316" s="44"/>
      <c r="I316" s="2"/>
      <c r="J316" s="2"/>
      <c r="K316" s="44"/>
      <c r="L316" s="2"/>
      <c r="M316" s="2"/>
    </row>
    <row r="317">
      <c r="B317" s="44"/>
      <c r="C317" s="2"/>
      <c r="D317" s="2"/>
      <c r="E317" s="44"/>
      <c r="F317" s="2"/>
      <c r="G317" s="2"/>
      <c r="H317" s="44"/>
      <c r="I317" s="2"/>
      <c r="J317" s="2"/>
      <c r="K317" s="44"/>
      <c r="L317" s="2"/>
      <c r="M317" s="2"/>
    </row>
    <row r="318">
      <c r="B318" s="44"/>
      <c r="C318" s="2"/>
      <c r="D318" s="2"/>
      <c r="E318" s="44"/>
      <c r="F318" s="2"/>
      <c r="G318" s="2"/>
      <c r="H318" s="44"/>
      <c r="I318" s="2"/>
      <c r="J318" s="2"/>
      <c r="K318" s="44"/>
      <c r="L318" s="2"/>
      <c r="M318" s="2"/>
    </row>
    <row r="319">
      <c r="B319" s="44"/>
      <c r="C319" s="2"/>
      <c r="D319" s="2"/>
      <c r="E319" s="44"/>
      <c r="F319" s="2"/>
      <c r="G319" s="2"/>
      <c r="H319" s="44"/>
      <c r="I319" s="2"/>
      <c r="J319" s="2"/>
      <c r="K319" s="44"/>
      <c r="L319" s="2"/>
      <c r="M319" s="2"/>
    </row>
    <row r="320">
      <c r="B320" s="44"/>
      <c r="C320" s="2"/>
      <c r="D320" s="2"/>
      <c r="E320" s="44"/>
      <c r="F320" s="2"/>
      <c r="G320" s="2"/>
      <c r="H320" s="44"/>
      <c r="I320" s="2"/>
      <c r="J320" s="2"/>
      <c r="K320" s="44"/>
      <c r="L320" s="2"/>
      <c r="M320" s="2"/>
    </row>
    <row r="321">
      <c r="B321" s="44"/>
      <c r="C321" s="2"/>
      <c r="D321" s="2"/>
      <c r="E321" s="44"/>
      <c r="F321" s="2"/>
      <c r="G321" s="2"/>
      <c r="H321" s="44"/>
      <c r="I321" s="2"/>
      <c r="J321" s="2"/>
      <c r="K321" s="44"/>
      <c r="L321" s="2"/>
      <c r="M321" s="2"/>
    </row>
    <row r="322">
      <c r="B322" s="44"/>
      <c r="C322" s="2"/>
      <c r="D322" s="2"/>
      <c r="E322" s="44"/>
      <c r="F322" s="2"/>
      <c r="G322" s="2"/>
      <c r="H322" s="44"/>
      <c r="I322" s="2"/>
      <c r="J322" s="2"/>
      <c r="K322" s="44"/>
      <c r="L322" s="2"/>
      <c r="M322" s="2"/>
    </row>
    <row r="323">
      <c r="B323" s="44"/>
      <c r="C323" s="2"/>
      <c r="D323" s="2"/>
      <c r="E323" s="44"/>
      <c r="F323" s="2"/>
      <c r="G323" s="2"/>
      <c r="H323" s="44"/>
      <c r="I323" s="2"/>
      <c r="J323" s="2"/>
      <c r="K323" s="44"/>
      <c r="L323" s="2"/>
      <c r="M323" s="2"/>
    </row>
    <row r="324">
      <c r="B324" s="44"/>
      <c r="C324" s="2"/>
      <c r="D324" s="2"/>
      <c r="E324" s="44"/>
      <c r="F324" s="2"/>
      <c r="G324" s="2"/>
      <c r="H324" s="44"/>
      <c r="I324" s="2"/>
      <c r="J324" s="2"/>
      <c r="K324" s="44"/>
      <c r="L324" s="2"/>
      <c r="M324" s="2"/>
    </row>
    <row r="325">
      <c r="B325" s="44"/>
      <c r="C325" s="2"/>
      <c r="D325" s="2"/>
      <c r="E325" s="44"/>
      <c r="F325" s="2"/>
      <c r="G325" s="2"/>
      <c r="H325" s="44"/>
      <c r="I325" s="2"/>
      <c r="J325" s="2"/>
      <c r="K325" s="44"/>
      <c r="L325" s="2"/>
      <c r="M325" s="2"/>
    </row>
    <row r="326">
      <c r="B326" s="44"/>
      <c r="C326" s="2"/>
      <c r="D326" s="2"/>
      <c r="E326" s="44"/>
      <c r="F326" s="2"/>
      <c r="G326" s="2"/>
      <c r="H326" s="44"/>
      <c r="I326" s="2"/>
      <c r="J326" s="2"/>
      <c r="K326" s="44"/>
      <c r="L326" s="2"/>
      <c r="M326" s="2"/>
    </row>
    <row r="327">
      <c r="B327" s="44"/>
      <c r="C327" s="2"/>
      <c r="D327" s="2"/>
      <c r="E327" s="44"/>
      <c r="F327" s="2"/>
      <c r="G327" s="2"/>
      <c r="H327" s="44"/>
      <c r="I327" s="2"/>
      <c r="J327" s="2"/>
      <c r="K327" s="44"/>
      <c r="L327" s="2"/>
      <c r="M327" s="2"/>
    </row>
    <row r="328">
      <c r="B328" s="44"/>
      <c r="C328" s="2"/>
      <c r="D328" s="2"/>
      <c r="E328" s="44"/>
      <c r="F328" s="2"/>
      <c r="G328" s="2"/>
      <c r="H328" s="44"/>
      <c r="I328" s="2"/>
      <c r="J328" s="2"/>
      <c r="K328" s="44"/>
      <c r="L328" s="2"/>
      <c r="M328" s="2"/>
    </row>
    <row r="329">
      <c r="B329" s="44"/>
      <c r="C329" s="2"/>
      <c r="D329" s="2"/>
      <c r="E329" s="44"/>
      <c r="F329" s="2"/>
      <c r="G329" s="2"/>
      <c r="H329" s="44"/>
      <c r="I329" s="2"/>
      <c r="J329" s="2"/>
      <c r="K329" s="44"/>
      <c r="L329" s="2"/>
      <c r="M329" s="2"/>
    </row>
    <row r="330">
      <c r="B330" s="44"/>
      <c r="C330" s="2"/>
      <c r="D330" s="2"/>
      <c r="E330" s="44"/>
      <c r="F330" s="2"/>
      <c r="G330" s="2"/>
      <c r="H330" s="44"/>
      <c r="I330" s="2"/>
      <c r="J330" s="2"/>
      <c r="K330" s="44"/>
      <c r="L330" s="2"/>
      <c r="M330" s="2"/>
    </row>
    <row r="331">
      <c r="B331" s="44"/>
      <c r="C331" s="2"/>
      <c r="D331" s="2"/>
      <c r="E331" s="44"/>
      <c r="F331" s="2"/>
      <c r="G331" s="2"/>
      <c r="H331" s="44"/>
      <c r="I331" s="2"/>
      <c r="J331" s="2"/>
      <c r="K331" s="44"/>
      <c r="L331" s="2"/>
      <c r="M331" s="2"/>
    </row>
    <row r="332">
      <c r="B332" s="44"/>
      <c r="C332" s="2"/>
      <c r="D332" s="2"/>
      <c r="E332" s="44"/>
      <c r="F332" s="2"/>
      <c r="G332" s="2"/>
      <c r="H332" s="44"/>
      <c r="I332" s="2"/>
      <c r="J332" s="2"/>
      <c r="K332" s="44"/>
      <c r="L332" s="2"/>
      <c r="M332" s="2"/>
    </row>
    <row r="333">
      <c r="B333" s="44"/>
      <c r="C333" s="2"/>
      <c r="D333" s="2"/>
      <c r="E333" s="44"/>
      <c r="F333" s="2"/>
      <c r="G333" s="2"/>
      <c r="H333" s="44"/>
      <c r="I333" s="2"/>
      <c r="J333" s="2"/>
      <c r="K333" s="44"/>
      <c r="L333" s="2"/>
      <c r="M333" s="2"/>
    </row>
    <row r="334">
      <c r="B334" s="44"/>
      <c r="C334" s="2"/>
      <c r="D334" s="2"/>
      <c r="E334" s="44"/>
      <c r="F334" s="2"/>
      <c r="G334" s="2"/>
      <c r="H334" s="44"/>
      <c r="I334" s="2"/>
      <c r="J334" s="2"/>
      <c r="K334" s="44"/>
      <c r="L334" s="2"/>
      <c r="M334" s="2"/>
    </row>
    <row r="335">
      <c r="B335" s="44"/>
      <c r="C335" s="2"/>
      <c r="D335" s="2"/>
      <c r="E335" s="44"/>
      <c r="F335" s="2"/>
      <c r="G335" s="2"/>
      <c r="H335" s="44"/>
      <c r="I335" s="2"/>
      <c r="J335" s="2"/>
      <c r="K335" s="44"/>
      <c r="L335" s="2"/>
      <c r="M335" s="2"/>
    </row>
    <row r="336">
      <c r="B336" s="44"/>
      <c r="C336" s="2"/>
      <c r="D336" s="2"/>
      <c r="E336" s="44"/>
      <c r="F336" s="2"/>
      <c r="G336" s="2"/>
      <c r="H336" s="44"/>
      <c r="I336" s="2"/>
      <c r="J336" s="2"/>
      <c r="K336" s="44"/>
      <c r="L336" s="2"/>
      <c r="M336" s="2"/>
    </row>
    <row r="337">
      <c r="B337" s="44"/>
      <c r="C337" s="2"/>
      <c r="D337" s="2"/>
      <c r="E337" s="44"/>
      <c r="F337" s="2"/>
      <c r="G337" s="2"/>
      <c r="H337" s="44"/>
      <c r="I337" s="2"/>
      <c r="J337" s="2"/>
      <c r="K337" s="44"/>
      <c r="L337" s="2"/>
      <c r="M337" s="2"/>
    </row>
    <row r="338">
      <c r="B338" s="44"/>
      <c r="C338" s="2"/>
      <c r="D338" s="2"/>
      <c r="E338" s="44"/>
      <c r="F338" s="2"/>
      <c r="G338" s="2"/>
      <c r="H338" s="44"/>
      <c r="I338" s="2"/>
      <c r="J338" s="2"/>
      <c r="K338" s="44"/>
      <c r="L338" s="2"/>
      <c r="M338" s="2"/>
    </row>
    <row r="339">
      <c r="B339" s="44"/>
      <c r="C339" s="2"/>
      <c r="D339" s="2"/>
      <c r="E339" s="44"/>
      <c r="F339" s="2"/>
      <c r="G339" s="2"/>
      <c r="H339" s="44"/>
      <c r="I339" s="2"/>
      <c r="J339" s="2"/>
      <c r="K339" s="44"/>
      <c r="L339" s="2"/>
      <c r="M339" s="2"/>
    </row>
    <row r="340">
      <c r="B340" s="44"/>
      <c r="C340" s="2"/>
      <c r="D340" s="2"/>
      <c r="E340" s="44"/>
      <c r="F340" s="2"/>
      <c r="G340" s="2"/>
      <c r="H340" s="44"/>
      <c r="I340" s="2"/>
      <c r="J340" s="2"/>
      <c r="K340" s="44"/>
      <c r="L340" s="2"/>
      <c r="M340" s="2"/>
    </row>
    <row r="341">
      <c r="B341" s="44"/>
      <c r="C341" s="2"/>
      <c r="D341" s="2"/>
      <c r="E341" s="44"/>
      <c r="F341" s="2"/>
      <c r="G341" s="2"/>
      <c r="H341" s="44"/>
      <c r="I341" s="2"/>
      <c r="J341" s="2"/>
      <c r="K341" s="44"/>
      <c r="L341" s="2"/>
      <c r="M341" s="2"/>
    </row>
    <row r="342">
      <c r="B342" s="44"/>
      <c r="C342" s="2"/>
      <c r="D342" s="2"/>
      <c r="E342" s="44"/>
      <c r="F342" s="2"/>
      <c r="G342" s="2"/>
      <c r="H342" s="44"/>
      <c r="I342" s="2"/>
      <c r="J342" s="2"/>
      <c r="K342" s="44"/>
      <c r="L342" s="2"/>
      <c r="M342" s="2"/>
    </row>
    <row r="343">
      <c r="B343" s="44"/>
      <c r="C343" s="2"/>
      <c r="D343" s="2"/>
      <c r="E343" s="44"/>
      <c r="F343" s="2"/>
      <c r="G343" s="2"/>
      <c r="H343" s="44"/>
      <c r="I343" s="2"/>
      <c r="J343" s="2"/>
      <c r="K343" s="44"/>
      <c r="L343" s="2"/>
      <c r="M343" s="2"/>
    </row>
    <row r="344">
      <c r="B344" s="44"/>
      <c r="C344" s="2"/>
      <c r="D344" s="2"/>
      <c r="E344" s="44"/>
      <c r="F344" s="2"/>
      <c r="G344" s="2"/>
      <c r="H344" s="44"/>
      <c r="I344" s="2"/>
      <c r="J344" s="2"/>
      <c r="K344" s="44"/>
      <c r="L344" s="2"/>
      <c r="M344" s="2"/>
    </row>
    <row r="345">
      <c r="B345" s="44"/>
      <c r="C345" s="2"/>
      <c r="D345" s="2"/>
      <c r="E345" s="44"/>
      <c r="F345" s="2"/>
      <c r="G345" s="2"/>
      <c r="H345" s="44"/>
      <c r="I345" s="2"/>
      <c r="J345" s="2"/>
      <c r="K345" s="44"/>
      <c r="L345" s="2"/>
      <c r="M345" s="2"/>
    </row>
    <row r="346">
      <c r="B346" s="44"/>
      <c r="C346" s="2"/>
      <c r="D346" s="2"/>
      <c r="E346" s="44"/>
      <c r="F346" s="2"/>
      <c r="G346" s="2"/>
      <c r="H346" s="44"/>
      <c r="I346" s="2"/>
      <c r="J346" s="2"/>
      <c r="K346" s="44"/>
      <c r="L346" s="2"/>
      <c r="M346" s="2"/>
    </row>
    <row r="347">
      <c r="B347" s="44"/>
      <c r="C347" s="2"/>
      <c r="D347" s="2"/>
      <c r="E347" s="44"/>
      <c r="F347" s="2"/>
      <c r="G347" s="2"/>
      <c r="H347" s="44"/>
      <c r="I347" s="2"/>
      <c r="J347" s="2"/>
      <c r="K347" s="44"/>
      <c r="L347" s="2"/>
      <c r="M347" s="2"/>
    </row>
    <row r="348">
      <c r="B348" s="44"/>
      <c r="C348" s="2"/>
      <c r="D348" s="2"/>
      <c r="E348" s="44"/>
      <c r="F348" s="2"/>
      <c r="G348" s="2"/>
      <c r="H348" s="44"/>
      <c r="I348" s="2"/>
      <c r="J348" s="2"/>
      <c r="K348" s="44"/>
      <c r="L348" s="2"/>
      <c r="M348" s="2"/>
    </row>
    <row r="349">
      <c r="B349" s="44"/>
      <c r="C349" s="2"/>
      <c r="D349" s="2"/>
      <c r="E349" s="44"/>
      <c r="F349" s="2"/>
      <c r="G349" s="2"/>
      <c r="H349" s="44"/>
      <c r="I349" s="2"/>
      <c r="J349" s="2"/>
      <c r="K349" s="44"/>
      <c r="L349" s="2"/>
      <c r="M349" s="2"/>
    </row>
    <row r="350">
      <c r="B350" s="44"/>
      <c r="C350" s="2"/>
      <c r="D350" s="2"/>
      <c r="E350" s="44"/>
      <c r="F350" s="2"/>
      <c r="G350" s="2"/>
      <c r="H350" s="44"/>
      <c r="I350" s="2"/>
      <c r="J350" s="2"/>
      <c r="K350" s="44"/>
      <c r="L350" s="2"/>
      <c r="M350" s="2"/>
    </row>
    <row r="351">
      <c r="B351" s="44"/>
      <c r="C351" s="2"/>
      <c r="D351" s="2"/>
      <c r="E351" s="44"/>
      <c r="F351" s="2"/>
      <c r="G351" s="2"/>
      <c r="H351" s="44"/>
      <c r="I351" s="2"/>
      <c r="J351" s="2"/>
      <c r="K351" s="44"/>
      <c r="L351" s="2"/>
      <c r="M351" s="2"/>
    </row>
    <row r="352">
      <c r="B352" s="44"/>
      <c r="C352" s="2"/>
      <c r="D352" s="2"/>
      <c r="E352" s="44"/>
      <c r="F352" s="2"/>
      <c r="G352" s="2"/>
      <c r="H352" s="44"/>
      <c r="I352" s="2"/>
      <c r="J352" s="2"/>
      <c r="K352" s="44"/>
      <c r="L352" s="2"/>
      <c r="M352" s="2"/>
    </row>
    <row r="353">
      <c r="B353" s="44"/>
      <c r="C353" s="2"/>
      <c r="D353" s="2"/>
      <c r="E353" s="44"/>
      <c r="F353" s="2"/>
      <c r="G353" s="2"/>
      <c r="H353" s="44"/>
      <c r="I353" s="2"/>
      <c r="J353" s="2"/>
      <c r="K353" s="44"/>
      <c r="L353" s="2"/>
      <c r="M353" s="2"/>
    </row>
    <row r="354">
      <c r="B354" s="44"/>
      <c r="C354" s="2"/>
      <c r="D354" s="2"/>
      <c r="E354" s="44"/>
      <c r="F354" s="2"/>
      <c r="G354" s="2"/>
      <c r="H354" s="44"/>
      <c r="I354" s="2"/>
      <c r="J354" s="2"/>
      <c r="K354" s="44"/>
      <c r="L354" s="2"/>
      <c r="M354" s="2"/>
    </row>
    <row r="355">
      <c r="B355" s="44"/>
      <c r="C355" s="2"/>
      <c r="D355" s="2"/>
      <c r="E355" s="44"/>
      <c r="F355" s="2"/>
      <c r="G355" s="2"/>
      <c r="H355" s="44"/>
      <c r="I355" s="2"/>
      <c r="J355" s="2"/>
      <c r="K355" s="44"/>
      <c r="L355" s="2"/>
      <c r="M355" s="2"/>
    </row>
    <row r="356">
      <c r="B356" s="44"/>
      <c r="C356" s="2"/>
      <c r="D356" s="2"/>
      <c r="E356" s="44"/>
      <c r="F356" s="2"/>
      <c r="G356" s="2"/>
      <c r="H356" s="44"/>
      <c r="I356" s="2"/>
      <c r="J356" s="2"/>
      <c r="K356" s="44"/>
      <c r="L356" s="2"/>
      <c r="M356" s="2"/>
    </row>
    <row r="357">
      <c r="B357" s="44"/>
      <c r="C357" s="2"/>
      <c r="D357" s="2"/>
      <c r="E357" s="44"/>
      <c r="F357" s="2"/>
      <c r="G357" s="2"/>
      <c r="H357" s="44"/>
      <c r="I357" s="2"/>
      <c r="J357" s="2"/>
      <c r="K357" s="44"/>
      <c r="L357" s="2"/>
      <c r="M357" s="2"/>
    </row>
    <row r="358">
      <c r="B358" s="44"/>
      <c r="C358" s="2"/>
      <c r="D358" s="2"/>
      <c r="E358" s="44"/>
      <c r="F358" s="2"/>
      <c r="G358" s="2"/>
      <c r="H358" s="44"/>
      <c r="I358" s="2"/>
      <c r="J358" s="2"/>
      <c r="K358" s="44"/>
      <c r="L358" s="2"/>
      <c r="M358" s="2"/>
    </row>
    <row r="359">
      <c r="B359" s="44"/>
      <c r="C359" s="2"/>
      <c r="D359" s="2"/>
      <c r="E359" s="44"/>
      <c r="F359" s="2"/>
      <c r="G359" s="2"/>
      <c r="H359" s="44"/>
      <c r="I359" s="2"/>
      <c r="J359" s="2"/>
      <c r="K359" s="44"/>
      <c r="L359" s="2"/>
      <c r="M359" s="2"/>
    </row>
    <row r="360">
      <c r="B360" s="44"/>
      <c r="C360" s="2"/>
      <c r="D360" s="2"/>
      <c r="E360" s="44"/>
      <c r="F360" s="2"/>
      <c r="G360" s="2"/>
      <c r="H360" s="44"/>
      <c r="I360" s="2"/>
      <c r="J360" s="2"/>
      <c r="K360" s="44"/>
      <c r="L360" s="2"/>
      <c r="M360" s="2"/>
    </row>
    <row r="361">
      <c r="B361" s="44"/>
      <c r="C361" s="2"/>
      <c r="D361" s="2"/>
      <c r="E361" s="44"/>
      <c r="F361" s="2"/>
      <c r="G361" s="2"/>
      <c r="H361" s="44"/>
      <c r="I361" s="2"/>
      <c r="J361" s="2"/>
      <c r="K361" s="44"/>
      <c r="L361" s="2"/>
      <c r="M361" s="2"/>
    </row>
    <row r="362">
      <c r="B362" s="44"/>
      <c r="C362" s="2"/>
      <c r="D362" s="2"/>
      <c r="E362" s="44"/>
      <c r="F362" s="2"/>
      <c r="G362" s="2"/>
      <c r="H362" s="44"/>
      <c r="I362" s="2"/>
      <c r="J362" s="2"/>
      <c r="K362" s="44"/>
      <c r="L362" s="2"/>
      <c r="M362" s="2"/>
    </row>
    <row r="363">
      <c r="B363" s="44"/>
      <c r="C363" s="2"/>
      <c r="D363" s="2"/>
      <c r="E363" s="44"/>
      <c r="F363" s="2"/>
      <c r="G363" s="2"/>
      <c r="H363" s="44"/>
      <c r="I363" s="2"/>
      <c r="J363" s="2"/>
      <c r="K363" s="44"/>
      <c r="L363" s="2"/>
      <c r="M363" s="2"/>
    </row>
    <row r="364">
      <c r="B364" s="44"/>
      <c r="C364" s="2"/>
      <c r="D364" s="2"/>
      <c r="E364" s="44"/>
      <c r="F364" s="2"/>
      <c r="G364" s="2"/>
      <c r="H364" s="44"/>
      <c r="I364" s="2"/>
      <c r="J364" s="2"/>
      <c r="K364" s="44"/>
      <c r="L364" s="2"/>
      <c r="M364" s="2"/>
    </row>
    <row r="365">
      <c r="B365" s="44"/>
      <c r="C365" s="2"/>
      <c r="D365" s="2"/>
      <c r="E365" s="44"/>
      <c r="F365" s="2"/>
      <c r="G365" s="2"/>
      <c r="H365" s="44"/>
      <c r="I365" s="2"/>
      <c r="J365" s="2"/>
      <c r="K365" s="44"/>
      <c r="L365" s="2"/>
      <c r="M365" s="2"/>
    </row>
    <row r="366">
      <c r="B366" s="44"/>
      <c r="C366" s="2"/>
      <c r="D366" s="2"/>
      <c r="E366" s="44"/>
      <c r="F366" s="2"/>
      <c r="G366" s="2"/>
      <c r="H366" s="44"/>
      <c r="I366" s="2"/>
      <c r="J366" s="2"/>
      <c r="K366" s="44"/>
      <c r="L366" s="2"/>
      <c r="M366" s="2"/>
    </row>
    <row r="367">
      <c r="B367" s="44"/>
      <c r="C367" s="2"/>
      <c r="D367" s="2"/>
      <c r="E367" s="44"/>
      <c r="F367" s="2"/>
      <c r="G367" s="2"/>
      <c r="H367" s="44"/>
      <c r="I367" s="2"/>
      <c r="J367" s="2"/>
      <c r="K367" s="44"/>
      <c r="L367" s="2"/>
      <c r="M367" s="2"/>
    </row>
    <row r="368">
      <c r="B368" s="44"/>
      <c r="C368" s="2"/>
      <c r="D368" s="2"/>
      <c r="E368" s="44"/>
      <c r="F368" s="2"/>
      <c r="G368" s="2"/>
      <c r="H368" s="44"/>
      <c r="I368" s="2"/>
      <c r="J368" s="2"/>
      <c r="K368" s="44"/>
      <c r="L368" s="2"/>
      <c r="M368" s="2"/>
    </row>
    <row r="369">
      <c r="B369" s="44"/>
      <c r="C369" s="2"/>
      <c r="D369" s="2"/>
      <c r="E369" s="44"/>
      <c r="F369" s="2"/>
      <c r="G369" s="2"/>
      <c r="H369" s="44"/>
      <c r="I369" s="2"/>
      <c r="J369" s="2"/>
      <c r="K369" s="44"/>
      <c r="L369" s="2"/>
      <c r="M369" s="2"/>
    </row>
    <row r="370">
      <c r="B370" s="44"/>
      <c r="C370" s="2"/>
      <c r="D370" s="2"/>
      <c r="E370" s="44"/>
      <c r="F370" s="2"/>
      <c r="G370" s="2"/>
      <c r="H370" s="44"/>
      <c r="I370" s="2"/>
      <c r="J370" s="2"/>
      <c r="K370" s="44"/>
      <c r="L370" s="2"/>
      <c r="M370" s="2"/>
    </row>
    <row r="371">
      <c r="B371" s="44"/>
      <c r="C371" s="2"/>
      <c r="D371" s="2"/>
      <c r="E371" s="44"/>
      <c r="F371" s="2"/>
      <c r="G371" s="2"/>
      <c r="H371" s="44"/>
      <c r="I371" s="2"/>
      <c r="J371" s="2"/>
      <c r="K371" s="44"/>
      <c r="L371" s="2"/>
      <c r="M371" s="2"/>
    </row>
    <row r="372">
      <c r="B372" s="44"/>
      <c r="C372" s="2"/>
      <c r="D372" s="2"/>
      <c r="E372" s="44"/>
      <c r="F372" s="2"/>
      <c r="G372" s="2"/>
      <c r="H372" s="44"/>
      <c r="I372" s="2"/>
      <c r="J372" s="2"/>
      <c r="K372" s="44"/>
      <c r="L372" s="2"/>
      <c r="M372" s="2"/>
    </row>
    <row r="373">
      <c r="B373" s="44"/>
      <c r="C373" s="2"/>
      <c r="D373" s="2"/>
      <c r="E373" s="44"/>
      <c r="F373" s="2"/>
      <c r="G373" s="2"/>
      <c r="H373" s="44"/>
      <c r="I373" s="2"/>
      <c r="J373" s="2"/>
      <c r="K373" s="44"/>
      <c r="L373" s="2"/>
      <c r="M373" s="2"/>
    </row>
    <row r="374">
      <c r="B374" s="44"/>
      <c r="C374" s="2"/>
      <c r="D374" s="2"/>
      <c r="E374" s="44"/>
      <c r="F374" s="2"/>
      <c r="G374" s="2"/>
      <c r="H374" s="44"/>
      <c r="I374" s="2"/>
      <c r="J374" s="2"/>
      <c r="K374" s="44"/>
      <c r="L374" s="2"/>
      <c r="M374" s="2"/>
    </row>
    <row r="375">
      <c r="B375" s="44"/>
      <c r="C375" s="2"/>
      <c r="D375" s="2"/>
      <c r="E375" s="44"/>
      <c r="F375" s="2"/>
      <c r="G375" s="2"/>
      <c r="H375" s="44"/>
      <c r="I375" s="2"/>
      <c r="J375" s="2"/>
      <c r="K375" s="44"/>
      <c r="L375" s="2"/>
      <c r="M375" s="2"/>
    </row>
    <row r="376">
      <c r="B376" s="44"/>
      <c r="C376" s="2"/>
      <c r="D376" s="2"/>
      <c r="E376" s="44"/>
      <c r="F376" s="2"/>
      <c r="G376" s="2"/>
      <c r="H376" s="44"/>
      <c r="I376" s="2"/>
      <c r="J376" s="2"/>
      <c r="K376" s="44"/>
      <c r="L376" s="2"/>
      <c r="M376" s="2"/>
    </row>
    <row r="377">
      <c r="B377" s="44"/>
      <c r="C377" s="2"/>
      <c r="D377" s="2"/>
      <c r="E377" s="44"/>
      <c r="F377" s="2"/>
      <c r="G377" s="2"/>
      <c r="H377" s="44"/>
      <c r="I377" s="2"/>
      <c r="J377" s="2"/>
      <c r="K377" s="44"/>
      <c r="L377" s="2"/>
      <c r="M377" s="2"/>
    </row>
    <row r="378">
      <c r="B378" s="44"/>
      <c r="C378" s="2"/>
      <c r="D378" s="2"/>
      <c r="E378" s="44"/>
      <c r="F378" s="2"/>
      <c r="G378" s="2"/>
      <c r="H378" s="44"/>
      <c r="I378" s="2"/>
      <c r="J378" s="2"/>
      <c r="K378" s="44"/>
      <c r="L378" s="2"/>
      <c r="M378" s="2"/>
    </row>
    <row r="379">
      <c r="B379" s="44"/>
      <c r="C379" s="2"/>
      <c r="D379" s="2"/>
      <c r="E379" s="44"/>
      <c r="F379" s="2"/>
      <c r="G379" s="2"/>
      <c r="H379" s="44"/>
      <c r="I379" s="2"/>
      <c r="J379" s="2"/>
      <c r="K379" s="44"/>
      <c r="L379" s="2"/>
      <c r="M379" s="2"/>
    </row>
    <row r="380">
      <c r="B380" s="44"/>
      <c r="C380" s="2"/>
      <c r="D380" s="2"/>
      <c r="E380" s="44"/>
      <c r="F380" s="2"/>
      <c r="G380" s="2"/>
      <c r="H380" s="44"/>
      <c r="I380" s="2"/>
      <c r="J380" s="2"/>
      <c r="K380" s="44"/>
      <c r="L380" s="2"/>
      <c r="M380" s="2"/>
    </row>
    <row r="381">
      <c r="B381" s="44"/>
      <c r="C381" s="2"/>
      <c r="D381" s="2"/>
      <c r="E381" s="44"/>
      <c r="F381" s="2"/>
      <c r="G381" s="2"/>
      <c r="H381" s="44"/>
      <c r="I381" s="2"/>
      <c r="J381" s="2"/>
      <c r="K381" s="44"/>
      <c r="L381" s="2"/>
      <c r="M381" s="2"/>
    </row>
    <row r="382">
      <c r="B382" s="44"/>
      <c r="C382" s="2"/>
      <c r="D382" s="2"/>
      <c r="E382" s="44"/>
      <c r="F382" s="2"/>
      <c r="G382" s="2"/>
      <c r="H382" s="44"/>
      <c r="I382" s="2"/>
      <c r="J382" s="2"/>
      <c r="K382" s="44"/>
      <c r="L382" s="2"/>
      <c r="M382" s="2"/>
    </row>
    <row r="383">
      <c r="B383" s="44"/>
      <c r="C383" s="2"/>
      <c r="D383" s="2"/>
      <c r="E383" s="44"/>
      <c r="F383" s="2"/>
      <c r="G383" s="2"/>
      <c r="H383" s="44"/>
      <c r="I383" s="2"/>
      <c r="J383" s="2"/>
      <c r="K383" s="44"/>
      <c r="L383" s="2"/>
      <c r="M383" s="2"/>
    </row>
    <row r="384">
      <c r="B384" s="44"/>
      <c r="C384" s="2"/>
      <c r="D384" s="2"/>
      <c r="E384" s="44"/>
      <c r="F384" s="2"/>
      <c r="G384" s="2"/>
      <c r="H384" s="44"/>
      <c r="I384" s="2"/>
      <c r="J384" s="2"/>
      <c r="K384" s="44"/>
      <c r="L384" s="2"/>
      <c r="M384" s="2"/>
    </row>
    <row r="385">
      <c r="B385" s="44"/>
      <c r="C385" s="2"/>
      <c r="D385" s="2"/>
      <c r="E385" s="44"/>
      <c r="F385" s="2"/>
      <c r="G385" s="2"/>
      <c r="H385" s="44"/>
      <c r="I385" s="2"/>
      <c r="J385" s="2"/>
      <c r="K385" s="44"/>
      <c r="L385" s="2"/>
      <c r="M385" s="2"/>
    </row>
    <row r="386">
      <c r="B386" s="44"/>
      <c r="C386" s="2"/>
      <c r="D386" s="2"/>
      <c r="E386" s="44"/>
      <c r="F386" s="2"/>
      <c r="G386" s="2"/>
      <c r="H386" s="44"/>
      <c r="I386" s="2"/>
      <c r="J386" s="2"/>
      <c r="K386" s="44"/>
      <c r="L386" s="2"/>
      <c r="M386" s="2"/>
    </row>
    <row r="387">
      <c r="B387" s="44"/>
      <c r="C387" s="2"/>
      <c r="D387" s="2"/>
      <c r="E387" s="44"/>
      <c r="F387" s="2"/>
      <c r="G387" s="2"/>
      <c r="H387" s="44"/>
      <c r="I387" s="2"/>
      <c r="J387" s="2"/>
      <c r="K387" s="44"/>
      <c r="L387" s="2"/>
      <c r="M387" s="2"/>
    </row>
    <row r="388">
      <c r="B388" s="44"/>
      <c r="C388" s="2"/>
      <c r="D388" s="2"/>
      <c r="E388" s="44"/>
      <c r="F388" s="2"/>
      <c r="G388" s="2"/>
      <c r="H388" s="44"/>
      <c r="I388" s="2"/>
      <c r="J388" s="2"/>
      <c r="K388" s="44"/>
      <c r="L388" s="2"/>
      <c r="M388" s="2"/>
    </row>
    <row r="389">
      <c r="B389" s="44"/>
      <c r="C389" s="2"/>
      <c r="D389" s="2"/>
      <c r="E389" s="44"/>
      <c r="F389" s="2"/>
      <c r="G389" s="2"/>
      <c r="H389" s="44"/>
      <c r="I389" s="2"/>
      <c r="J389" s="2"/>
      <c r="K389" s="44"/>
      <c r="L389" s="2"/>
      <c r="M389" s="2"/>
    </row>
    <row r="390">
      <c r="B390" s="44"/>
      <c r="C390" s="2"/>
      <c r="D390" s="2"/>
      <c r="E390" s="44"/>
      <c r="F390" s="2"/>
      <c r="G390" s="2"/>
      <c r="H390" s="44"/>
      <c r="I390" s="2"/>
      <c r="J390" s="2"/>
      <c r="K390" s="44"/>
      <c r="L390" s="2"/>
      <c r="M390" s="2"/>
    </row>
    <row r="391">
      <c r="B391" s="44"/>
      <c r="C391" s="2"/>
      <c r="D391" s="2"/>
      <c r="E391" s="44"/>
      <c r="F391" s="2"/>
      <c r="G391" s="2"/>
      <c r="H391" s="44"/>
      <c r="I391" s="2"/>
      <c r="J391" s="2"/>
      <c r="K391" s="44"/>
      <c r="L391" s="2"/>
      <c r="M391" s="2"/>
    </row>
    <row r="392">
      <c r="B392" s="44"/>
      <c r="C392" s="2"/>
      <c r="D392" s="2"/>
      <c r="E392" s="44"/>
      <c r="F392" s="2"/>
      <c r="G392" s="2"/>
      <c r="H392" s="44"/>
      <c r="I392" s="2"/>
      <c r="J392" s="2"/>
      <c r="K392" s="44"/>
      <c r="L392" s="2"/>
      <c r="M392" s="2"/>
    </row>
    <row r="393">
      <c r="B393" s="44"/>
      <c r="C393" s="2"/>
      <c r="D393" s="2"/>
      <c r="E393" s="44"/>
      <c r="F393" s="2"/>
      <c r="G393" s="2"/>
      <c r="H393" s="44"/>
      <c r="I393" s="2"/>
      <c r="J393" s="2"/>
      <c r="K393" s="44"/>
      <c r="L393" s="2"/>
      <c r="M393" s="2"/>
    </row>
    <row r="394">
      <c r="B394" s="44"/>
      <c r="C394" s="2"/>
      <c r="D394" s="2"/>
      <c r="E394" s="44"/>
      <c r="F394" s="2"/>
      <c r="G394" s="2"/>
      <c r="H394" s="44"/>
      <c r="I394" s="2"/>
      <c r="J394" s="2"/>
      <c r="K394" s="44"/>
      <c r="L394" s="2"/>
      <c r="M394" s="2"/>
    </row>
    <row r="395">
      <c r="B395" s="44"/>
      <c r="C395" s="2"/>
      <c r="D395" s="2"/>
      <c r="E395" s="44"/>
      <c r="F395" s="2"/>
      <c r="G395" s="2"/>
      <c r="H395" s="44"/>
      <c r="I395" s="2"/>
      <c r="J395" s="2"/>
      <c r="K395" s="44"/>
      <c r="L395" s="2"/>
      <c r="M395" s="2"/>
    </row>
    <row r="396">
      <c r="B396" s="44"/>
      <c r="C396" s="2"/>
      <c r="D396" s="2"/>
      <c r="E396" s="44"/>
      <c r="F396" s="2"/>
      <c r="G396" s="2"/>
      <c r="H396" s="44"/>
      <c r="I396" s="2"/>
      <c r="J396" s="2"/>
      <c r="K396" s="44"/>
      <c r="L396" s="2"/>
      <c r="M396" s="2"/>
    </row>
    <row r="397">
      <c r="B397" s="44"/>
      <c r="C397" s="2"/>
      <c r="D397" s="2"/>
      <c r="E397" s="44"/>
      <c r="F397" s="2"/>
      <c r="G397" s="2"/>
      <c r="H397" s="44"/>
      <c r="I397" s="2"/>
      <c r="J397" s="2"/>
      <c r="K397" s="44"/>
      <c r="L397" s="2"/>
      <c r="M397" s="2"/>
    </row>
    <row r="398">
      <c r="B398" s="44"/>
      <c r="C398" s="2"/>
      <c r="D398" s="2"/>
      <c r="E398" s="44"/>
      <c r="F398" s="2"/>
      <c r="G398" s="2"/>
      <c r="H398" s="44"/>
      <c r="I398" s="2"/>
      <c r="J398" s="2"/>
      <c r="K398" s="44"/>
      <c r="L398" s="2"/>
      <c r="M398" s="2"/>
    </row>
    <row r="399">
      <c r="B399" s="44"/>
      <c r="C399" s="2"/>
      <c r="D399" s="2"/>
      <c r="E399" s="44"/>
      <c r="F399" s="2"/>
      <c r="G399" s="2"/>
      <c r="H399" s="44"/>
      <c r="I399" s="2"/>
      <c r="J399" s="2"/>
      <c r="K399" s="44"/>
      <c r="L399" s="2"/>
      <c r="M399" s="2"/>
    </row>
    <row r="400">
      <c r="B400" s="44"/>
      <c r="C400" s="2"/>
      <c r="D400" s="2"/>
      <c r="E400" s="44"/>
      <c r="F400" s="2"/>
      <c r="G400" s="2"/>
      <c r="H400" s="44"/>
      <c r="I400" s="2"/>
      <c r="J400" s="2"/>
      <c r="K400" s="44"/>
      <c r="L400" s="2"/>
      <c r="M400" s="2"/>
    </row>
    <row r="401">
      <c r="B401" s="44"/>
      <c r="C401" s="2"/>
      <c r="D401" s="2"/>
      <c r="E401" s="44"/>
      <c r="F401" s="2"/>
      <c r="G401" s="2"/>
      <c r="H401" s="44"/>
      <c r="I401" s="2"/>
      <c r="J401" s="2"/>
      <c r="K401" s="44"/>
      <c r="L401" s="2"/>
      <c r="M401" s="2"/>
    </row>
    <row r="402">
      <c r="B402" s="44"/>
      <c r="C402" s="2"/>
      <c r="D402" s="2"/>
      <c r="E402" s="44"/>
      <c r="F402" s="2"/>
      <c r="G402" s="2"/>
      <c r="H402" s="44"/>
      <c r="I402" s="2"/>
      <c r="J402" s="2"/>
      <c r="K402" s="44"/>
      <c r="L402" s="2"/>
      <c r="M402" s="2"/>
    </row>
    <row r="403">
      <c r="B403" s="44"/>
      <c r="C403" s="2"/>
      <c r="D403" s="2"/>
      <c r="E403" s="44"/>
      <c r="F403" s="2"/>
      <c r="G403" s="2"/>
      <c r="H403" s="44"/>
      <c r="I403" s="2"/>
      <c r="J403" s="2"/>
      <c r="K403" s="44"/>
      <c r="L403" s="2"/>
      <c r="M403" s="2"/>
    </row>
    <row r="404">
      <c r="B404" s="44"/>
      <c r="C404" s="2"/>
      <c r="D404" s="2"/>
      <c r="E404" s="44"/>
      <c r="F404" s="2"/>
      <c r="G404" s="2"/>
      <c r="H404" s="44"/>
      <c r="I404" s="2"/>
      <c r="J404" s="2"/>
      <c r="K404" s="44"/>
      <c r="L404" s="2"/>
      <c r="M404" s="2"/>
    </row>
    <row r="405">
      <c r="B405" s="44"/>
      <c r="C405" s="2"/>
      <c r="D405" s="2"/>
      <c r="E405" s="44"/>
      <c r="F405" s="2"/>
      <c r="G405" s="2"/>
      <c r="H405" s="44"/>
      <c r="I405" s="2"/>
      <c r="J405" s="2"/>
      <c r="K405" s="44"/>
      <c r="L405" s="2"/>
      <c r="M405" s="2"/>
    </row>
    <row r="406">
      <c r="B406" s="44"/>
      <c r="C406" s="2"/>
      <c r="D406" s="2"/>
      <c r="E406" s="44"/>
      <c r="F406" s="2"/>
      <c r="G406" s="2"/>
      <c r="H406" s="44"/>
      <c r="I406" s="2"/>
      <c r="J406" s="2"/>
      <c r="K406" s="44"/>
      <c r="L406" s="2"/>
      <c r="M406" s="2"/>
    </row>
    <row r="407">
      <c r="B407" s="44"/>
      <c r="C407" s="2"/>
      <c r="D407" s="2"/>
      <c r="E407" s="44"/>
      <c r="F407" s="2"/>
      <c r="G407" s="2"/>
      <c r="H407" s="44"/>
      <c r="I407" s="2"/>
      <c r="J407" s="2"/>
      <c r="K407" s="44"/>
      <c r="L407" s="2"/>
      <c r="M407" s="2"/>
    </row>
    <row r="408">
      <c r="B408" s="44"/>
      <c r="C408" s="2"/>
      <c r="D408" s="2"/>
      <c r="E408" s="44"/>
      <c r="F408" s="2"/>
      <c r="G408" s="2"/>
      <c r="H408" s="44"/>
      <c r="I408" s="2"/>
      <c r="J408" s="2"/>
      <c r="K408" s="44"/>
      <c r="L408" s="2"/>
      <c r="M408" s="2"/>
    </row>
    <row r="409">
      <c r="B409" s="44"/>
      <c r="C409" s="2"/>
      <c r="D409" s="2"/>
      <c r="E409" s="44"/>
      <c r="F409" s="2"/>
      <c r="G409" s="2"/>
      <c r="H409" s="44"/>
      <c r="I409" s="2"/>
      <c r="J409" s="2"/>
      <c r="K409" s="44"/>
      <c r="L409" s="2"/>
      <c r="M409" s="2"/>
    </row>
    <row r="410">
      <c r="B410" s="44"/>
      <c r="C410" s="2"/>
      <c r="D410" s="2"/>
      <c r="E410" s="44"/>
      <c r="F410" s="2"/>
      <c r="G410" s="2"/>
      <c r="H410" s="44"/>
      <c r="I410" s="2"/>
      <c r="J410" s="2"/>
      <c r="K410" s="44"/>
      <c r="L410" s="2"/>
      <c r="M410" s="2"/>
    </row>
    <row r="411">
      <c r="B411" s="44"/>
      <c r="C411" s="2"/>
      <c r="D411" s="2"/>
      <c r="E411" s="44"/>
      <c r="F411" s="2"/>
      <c r="G411" s="2"/>
      <c r="H411" s="44"/>
      <c r="I411" s="2"/>
      <c r="J411" s="2"/>
      <c r="K411" s="44"/>
      <c r="L411" s="2"/>
      <c r="M411" s="2"/>
    </row>
    <row r="412">
      <c r="B412" s="44"/>
      <c r="C412" s="2"/>
      <c r="D412" s="2"/>
      <c r="E412" s="44"/>
      <c r="F412" s="2"/>
      <c r="G412" s="2"/>
      <c r="H412" s="44"/>
      <c r="I412" s="2"/>
      <c r="J412" s="2"/>
      <c r="K412" s="44"/>
      <c r="L412" s="2"/>
      <c r="M412" s="2"/>
    </row>
    <row r="413">
      <c r="B413" s="44"/>
      <c r="C413" s="2"/>
      <c r="D413" s="2"/>
      <c r="E413" s="44"/>
      <c r="F413" s="2"/>
      <c r="G413" s="2"/>
      <c r="H413" s="44"/>
      <c r="I413" s="2"/>
      <c r="J413" s="2"/>
      <c r="K413" s="44"/>
      <c r="L413" s="2"/>
      <c r="M413" s="2"/>
    </row>
    <row r="414">
      <c r="B414" s="44"/>
      <c r="C414" s="2"/>
      <c r="D414" s="2"/>
      <c r="E414" s="44"/>
      <c r="F414" s="2"/>
      <c r="G414" s="2"/>
      <c r="H414" s="44"/>
      <c r="I414" s="2"/>
      <c r="J414" s="2"/>
      <c r="K414" s="44"/>
      <c r="L414" s="2"/>
      <c r="M414" s="2"/>
    </row>
    <row r="415">
      <c r="B415" s="44"/>
      <c r="C415" s="2"/>
      <c r="D415" s="2"/>
      <c r="E415" s="44"/>
      <c r="F415" s="2"/>
      <c r="G415" s="2"/>
      <c r="H415" s="44"/>
      <c r="I415" s="2"/>
      <c r="J415" s="2"/>
      <c r="K415" s="44"/>
      <c r="L415" s="2"/>
      <c r="M415" s="2"/>
    </row>
    <row r="416">
      <c r="B416" s="44"/>
      <c r="C416" s="2"/>
      <c r="D416" s="2"/>
      <c r="E416" s="44"/>
      <c r="F416" s="2"/>
      <c r="G416" s="2"/>
      <c r="H416" s="44"/>
      <c r="I416" s="2"/>
      <c r="J416" s="2"/>
      <c r="K416" s="44"/>
      <c r="L416" s="2"/>
      <c r="M416" s="2"/>
    </row>
    <row r="417">
      <c r="B417" s="44"/>
      <c r="C417" s="2"/>
      <c r="D417" s="2"/>
      <c r="E417" s="44"/>
      <c r="F417" s="2"/>
      <c r="G417" s="2"/>
      <c r="H417" s="44"/>
      <c r="I417" s="2"/>
      <c r="J417" s="2"/>
      <c r="K417" s="44"/>
      <c r="L417" s="2"/>
      <c r="M417" s="2"/>
    </row>
    <row r="418">
      <c r="B418" s="44"/>
      <c r="C418" s="2"/>
      <c r="D418" s="2"/>
      <c r="E418" s="44"/>
      <c r="F418" s="2"/>
      <c r="G418" s="2"/>
      <c r="H418" s="44"/>
      <c r="I418" s="2"/>
      <c r="J418" s="2"/>
      <c r="K418" s="44"/>
      <c r="L418" s="2"/>
      <c r="M418" s="2"/>
    </row>
    <row r="419">
      <c r="B419" s="44"/>
      <c r="C419" s="2"/>
      <c r="D419" s="2"/>
      <c r="E419" s="44"/>
      <c r="F419" s="2"/>
      <c r="G419" s="2"/>
      <c r="H419" s="44"/>
      <c r="I419" s="2"/>
      <c r="J419" s="2"/>
      <c r="K419" s="44"/>
      <c r="L419" s="2"/>
      <c r="M419" s="2"/>
    </row>
    <row r="420">
      <c r="B420" s="44"/>
      <c r="C420" s="2"/>
      <c r="D420" s="2"/>
      <c r="E420" s="44"/>
      <c r="F420" s="2"/>
      <c r="G420" s="2"/>
      <c r="H420" s="44"/>
      <c r="I420" s="2"/>
      <c r="J420" s="2"/>
      <c r="K420" s="44"/>
      <c r="L420" s="2"/>
      <c r="M420" s="2"/>
    </row>
    <row r="421">
      <c r="B421" s="44"/>
      <c r="C421" s="2"/>
      <c r="D421" s="2"/>
      <c r="E421" s="44"/>
      <c r="F421" s="2"/>
      <c r="G421" s="2"/>
      <c r="H421" s="44"/>
      <c r="I421" s="2"/>
      <c r="J421" s="2"/>
      <c r="K421" s="44"/>
      <c r="L421" s="2"/>
      <c r="M421" s="2"/>
    </row>
    <row r="422">
      <c r="B422" s="44"/>
      <c r="C422" s="2"/>
      <c r="D422" s="2"/>
      <c r="E422" s="44"/>
      <c r="F422" s="2"/>
      <c r="G422" s="2"/>
      <c r="H422" s="44"/>
      <c r="I422" s="2"/>
      <c r="J422" s="2"/>
      <c r="K422" s="44"/>
      <c r="L422" s="2"/>
      <c r="M422" s="2"/>
    </row>
    <row r="423">
      <c r="B423" s="44"/>
      <c r="C423" s="2"/>
      <c r="D423" s="2"/>
      <c r="E423" s="44"/>
      <c r="F423" s="2"/>
      <c r="G423" s="2"/>
      <c r="H423" s="44"/>
      <c r="I423" s="2"/>
      <c r="J423" s="2"/>
      <c r="K423" s="44"/>
      <c r="L423" s="2"/>
      <c r="M423" s="2"/>
    </row>
    <row r="424">
      <c r="B424" s="44"/>
      <c r="C424" s="2"/>
      <c r="D424" s="2"/>
      <c r="E424" s="44"/>
      <c r="F424" s="2"/>
      <c r="G424" s="2"/>
      <c r="H424" s="44"/>
      <c r="I424" s="2"/>
      <c r="J424" s="2"/>
      <c r="K424" s="44"/>
      <c r="L424" s="2"/>
      <c r="M424" s="2"/>
    </row>
    <row r="425">
      <c r="B425" s="44"/>
      <c r="C425" s="2"/>
      <c r="D425" s="2"/>
      <c r="E425" s="44"/>
      <c r="F425" s="2"/>
      <c r="G425" s="2"/>
      <c r="H425" s="44"/>
      <c r="I425" s="2"/>
      <c r="J425" s="2"/>
      <c r="K425" s="44"/>
      <c r="L425" s="2"/>
      <c r="M425" s="2"/>
    </row>
    <row r="426">
      <c r="B426" s="44"/>
      <c r="C426" s="2"/>
      <c r="D426" s="2"/>
      <c r="E426" s="44"/>
      <c r="F426" s="2"/>
      <c r="G426" s="2"/>
      <c r="H426" s="44"/>
      <c r="I426" s="2"/>
      <c r="J426" s="2"/>
      <c r="K426" s="44"/>
      <c r="L426" s="2"/>
      <c r="M426" s="2"/>
    </row>
    <row r="427">
      <c r="B427" s="44"/>
      <c r="C427" s="2"/>
      <c r="D427" s="2"/>
      <c r="E427" s="44"/>
      <c r="F427" s="2"/>
      <c r="G427" s="2"/>
      <c r="H427" s="44"/>
      <c r="I427" s="2"/>
      <c r="J427" s="2"/>
      <c r="K427" s="44"/>
      <c r="L427" s="2"/>
      <c r="M427" s="2"/>
    </row>
    <row r="428">
      <c r="B428" s="44"/>
      <c r="C428" s="2"/>
      <c r="D428" s="2"/>
      <c r="E428" s="44"/>
      <c r="F428" s="2"/>
      <c r="G428" s="2"/>
      <c r="H428" s="44"/>
      <c r="I428" s="2"/>
      <c r="J428" s="2"/>
      <c r="K428" s="44"/>
      <c r="L428" s="2"/>
      <c r="M428" s="2"/>
    </row>
    <row r="429">
      <c r="B429" s="44"/>
      <c r="C429" s="2"/>
      <c r="D429" s="2"/>
      <c r="E429" s="44"/>
      <c r="F429" s="2"/>
      <c r="G429" s="2"/>
      <c r="H429" s="44"/>
      <c r="I429" s="2"/>
      <c r="J429" s="2"/>
      <c r="K429" s="44"/>
      <c r="L429" s="2"/>
      <c r="M429" s="2"/>
    </row>
    <row r="430">
      <c r="B430" s="44"/>
      <c r="C430" s="2"/>
      <c r="D430" s="2"/>
      <c r="E430" s="44"/>
      <c r="F430" s="2"/>
      <c r="G430" s="2"/>
      <c r="H430" s="44"/>
      <c r="I430" s="2"/>
      <c r="J430" s="2"/>
      <c r="K430" s="44"/>
      <c r="L430" s="2"/>
      <c r="M430" s="2"/>
    </row>
    <row r="431">
      <c r="B431" s="44"/>
      <c r="C431" s="2"/>
      <c r="D431" s="2"/>
      <c r="E431" s="44"/>
      <c r="F431" s="2"/>
      <c r="G431" s="2"/>
      <c r="H431" s="44"/>
      <c r="I431" s="2"/>
      <c r="J431" s="2"/>
      <c r="K431" s="44"/>
      <c r="L431" s="2"/>
      <c r="M431" s="2"/>
    </row>
    <row r="432">
      <c r="B432" s="44"/>
      <c r="C432" s="2"/>
      <c r="D432" s="2"/>
      <c r="E432" s="44"/>
      <c r="F432" s="2"/>
      <c r="G432" s="2"/>
      <c r="H432" s="44"/>
      <c r="I432" s="2"/>
      <c r="J432" s="2"/>
      <c r="K432" s="44"/>
      <c r="L432" s="2"/>
      <c r="M432" s="2"/>
    </row>
    <row r="433">
      <c r="B433" s="44"/>
      <c r="C433" s="2"/>
      <c r="D433" s="2"/>
      <c r="E433" s="44"/>
      <c r="F433" s="2"/>
      <c r="G433" s="2"/>
      <c r="H433" s="44"/>
      <c r="I433" s="2"/>
      <c r="J433" s="2"/>
      <c r="K433" s="44"/>
      <c r="L433" s="2"/>
      <c r="M433" s="2"/>
    </row>
    <row r="434">
      <c r="B434" s="44"/>
      <c r="C434" s="2"/>
      <c r="D434" s="2"/>
      <c r="E434" s="44"/>
      <c r="F434" s="2"/>
      <c r="G434" s="2"/>
      <c r="H434" s="44"/>
      <c r="I434" s="2"/>
      <c r="J434" s="2"/>
      <c r="K434" s="44"/>
      <c r="L434" s="2"/>
      <c r="M434" s="2"/>
    </row>
    <row r="435">
      <c r="B435" s="44"/>
      <c r="C435" s="2"/>
      <c r="D435" s="2"/>
      <c r="E435" s="44"/>
      <c r="F435" s="2"/>
      <c r="G435" s="2"/>
      <c r="H435" s="44"/>
      <c r="I435" s="2"/>
      <c r="J435" s="2"/>
      <c r="K435" s="44"/>
      <c r="L435" s="2"/>
      <c r="M435" s="2"/>
    </row>
    <row r="436">
      <c r="B436" s="44"/>
      <c r="C436" s="2"/>
      <c r="D436" s="2"/>
      <c r="E436" s="44"/>
      <c r="F436" s="2"/>
      <c r="G436" s="2"/>
      <c r="H436" s="44"/>
      <c r="I436" s="2"/>
      <c r="J436" s="2"/>
      <c r="K436" s="44"/>
      <c r="L436" s="2"/>
      <c r="M436" s="2"/>
    </row>
    <row r="437">
      <c r="B437" s="44"/>
      <c r="C437" s="2"/>
      <c r="D437" s="2"/>
      <c r="E437" s="44"/>
      <c r="F437" s="2"/>
      <c r="G437" s="2"/>
      <c r="H437" s="44"/>
      <c r="I437" s="2"/>
      <c r="J437" s="2"/>
      <c r="K437" s="44"/>
      <c r="L437" s="2"/>
      <c r="M437" s="2"/>
    </row>
    <row r="438">
      <c r="B438" s="44"/>
      <c r="C438" s="2"/>
      <c r="D438" s="2"/>
      <c r="E438" s="44"/>
      <c r="F438" s="2"/>
      <c r="G438" s="2"/>
      <c r="H438" s="44"/>
      <c r="I438" s="2"/>
      <c r="J438" s="2"/>
      <c r="K438" s="44"/>
      <c r="L438" s="2"/>
      <c r="M438" s="2"/>
    </row>
    <row r="439">
      <c r="B439" s="44"/>
      <c r="C439" s="2"/>
      <c r="D439" s="2"/>
      <c r="E439" s="44"/>
      <c r="F439" s="2"/>
      <c r="G439" s="2"/>
      <c r="H439" s="44"/>
      <c r="I439" s="2"/>
      <c r="J439" s="2"/>
      <c r="K439" s="44"/>
      <c r="L439" s="2"/>
      <c r="M439" s="2"/>
    </row>
    <row r="440">
      <c r="B440" s="44"/>
      <c r="C440" s="2"/>
      <c r="D440" s="2"/>
      <c r="E440" s="44"/>
      <c r="F440" s="2"/>
      <c r="G440" s="2"/>
      <c r="H440" s="44"/>
      <c r="I440" s="2"/>
      <c r="J440" s="2"/>
      <c r="K440" s="44"/>
      <c r="L440" s="2"/>
      <c r="M440" s="2"/>
    </row>
    <row r="441">
      <c r="B441" s="44"/>
      <c r="C441" s="2"/>
      <c r="D441" s="2"/>
      <c r="E441" s="44"/>
      <c r="F441" s="2"/>
      <c r="G441" s="2"/>
      <c r="H441" s="44"/>
      <c r="I441" s="2"/>
      <c r="J441" s="2"/>
      <c r="K441" s="44"/>
      <c r="L441" s="2"/>
      <c r="M441" s="2"/>
    </row>
    <row r="442">
      <c r="B442" s="44"/>
      <c r="C442" s="2"/>
      <c r="D442" s="2"/>
      <c r="E442" s="44"/>
      <c r="F442" s="2"/>
      <c r="G442" s="2"/>
      <c r="H442" s="44"/>
      <c r="I442" s="2"/>
      <c r="J442" s="2"/>
      <c r="K442" s="44"/>
      <c r="L442" s="2"/>
      <c r="M442" s="2"/>
    </row>
    <row r="443">
      <c r="B443" s="44"/>
      <c r="C443" s="2"/>
      <c r="D443" s="2"/>
      <c r="E443" s="44"/>
      <c r="F443" s="2"/>
      <c r="G443" s="2"/>
      <c r="H443" s="44"/>
      <c r="I443" s="2"/>
      <c r="J443" s="2"/>
      <c r="K443" s="44"/>
      <c r="L443" s="2"/>
      <c r="M443" s="2"/>
    </row>
    <row r="444">
      <c r="B444" s="44"/>
      <c r="C444" s="2"/>
      <c r="D444" s="2"/>
      <c r="E444" s="44"/>
      <c r="F444" s="2"/>
      <c r="G444" s="2"/>
      <c r="H444" s="44"/>
      <c r="I444" s="2"/>
      <c r="J444" s="2"/>
      <c r="K444" s="44"/>
      <c r="L444" s="2"/>
      <c r="M444" s="2"/>
    </row>
    <row r="445">
      <c r="B445" s="44"/>
      <c r="C445" s="2"/>
      <c r="D445" s="2"/>
      <c r="E445" s="44"/>
      <c r="F445" s="2"/>
      <c r="G445" s="2"/>
      <c r="H445" s="44"/>
      <c r="I445" s="2"/>
      <c r="J445" s="2"/>
      <c r="K445" s="44"/>
      <c r="L445" s="2"/>
      <c r="M445" s="2"/>
    </row>
    <row r="446">
      <c r="B446" s="44"/>
      <c r="C446" s="2"/>
      <c r="D446" s="2"/>
      <c r="E446" s="44"/>
      <c r="F446" s="2"/>
      <c r="G446" s="2"/>
      <c r="H446" s="44"/>
      <c r="I446" s="2"/>
      <c r="J446" s="2"/>
      <c r="K446" s="44"/>
      <c r="L446" s="2"/>
      <c r="M446" s="2"/>
    </row>
    <row r="447">
      <c r="B447" s="44"/>
      <c r="C447" s="2"/>
      <c r="D447" s="2"/>
      <c r="E447" s="44"/>
      <c r="F447" s="2"/>
      <c r="G447" s="2"/>
      <c r="H447" s="44"/>
      <c r="I447" s="2"/>
      <c r="J447" s="2"/>
      <c r="K447" s="44"/>
      <c r="L447" s="2"/>
      <c r="M447" s="2"/>
    </row>
    <row r="448">
      <c r="B448" s="44"/>
      <c r="C448" s="2"/>
      <c r="D448" s="2"/>
      <c r="E448" s="44"/>
      <c r="F448" s="2"/>
      <c r="G448" s="2"/>
      <c r="H448" s="44"/>
      <c r="I448" s="2"/>
      <c r="J448" s="2"/>
      <c r="K448" s="44"/>
      <c r="L448" s="2"/>
      <c r="M448" s="2"/>
    </row>
    <row r="449">
      <c r="B449" s="44"/>
      <c r="C449" s="2"/>
      <c r="D449" s="2"/>
      <c r="E449" s="44"/>
      <c r="F449" s="2"/>
      <c r="G449" s="2"/>
      <c r="H449" s="44"/>
      <c r="I449" s="2"/>
      <c r="J449" s="2"/>
      <c r="K449" s="44"/>
      <c r="L449" s="2"/>
      <c r="M449" s="2"/>
    </row>
    <row r="450">
      <c r="B450" s="44"/>
      <c r="C450" s="2"/>
      <c r="D450" s="2"/>
      <c r="E450" s="44"/>
      <c r="F450" s="2"/>
      <c r="G450" s="2"/>
      <c r="H450" s="44"/>
      <c r="I450" s="2"/>
      <c r="J450" s="2"/>
      <c r="K450" s="44"/>
      <c r="L450" s="2"/>
      <c r="M450" s="2"/>
    </row>
    <row r="451">
      <c r="B451" s="44"/>
      <c r="C451" s="2"/>
      <c r="D451" s="2"/>
      <c r="E451" s="44"/>
      <c r="F451" s="2"/>
      <c r="G451" s="2"/>
      <c r="H451" s="44"/>
      <c r="I451" s="2"/>
      <c r="J451" s="2"/>
      <c r="K451" s="44"/>
      <c r="L451" s="2"/>
      <c r="M451" s="2"/>
    </row>
    <row r="452">
      <c r="B452" s="44"/>
      <c r="C452" s="2"/>
      <c r="D452" s="2"/>
      <c r="E452" s="44"/>
      <c r="F452" s="2"/>
      <c r="G452" s="2"/>
      <c r="H452" s="44"/>
      <c r="I452" s="2"/>
      <c r="J452" s="2"/>
      <c r="K452" s="44"/>
      <c r="L452" s="2"/>
      <c r="M452" s="2"/>
    </row>
    <row r="453">
      <c r="B453" s="44"/>
      <c r="C453" s="2"/>
      <c r="D453" s="2"/>
      <c r="E453" s="44"/>
      <c r="F453" s="2"/>
      <c r="G453" s="2"/>
      <c r="H453" s="44"/>
      <c r="I453" s="2"/>
      <c r="J453" s="2"/>
      <c r="K453" s="44"/>
      <c r="L453" s="2"/>
      <c r="M453" s="2"/>
    </row>
    <row r="454">
      <c r="B454" s="44"/>
      <c r="C454" s="2"/>
      <c r="D454" s="2"/>
      <c r="E454" s="44"/>
      <c r="F454" s="2"/>
      <c r="G454" s="2"/>
      <c r="H454" s="44"/>
      <c r="I454" s="2"/>
      <c r="J454" s="2"/>
      <c r="K454" s="44"/>
      <c r="L454" s="2"/>
      <c r="M454" s="2"/>
    </row>
    <row r="455">
      <c r="B455" s="44"/>
      <c r="C455" s="2"/>
      <c r="D455" s="2"/>
      <c r="E455" s="44"/>
      <c r="F455" s="2"/>
      <c r="G455" s="2"/>
      <c r="H455" s="44"/>
      <c r="I455" s="2"/>
      <c r="J455" s="2"/>
      <c r="K455" s="44"/>
      <c r="L455" s="2"/>
      <c r="M455" s="2"/>
    </row>
    <row r="456">
      <c r="B456" s="44"/>
      <c r="C456" s="2"/>
      <c r="D456" s="2"/>
      <c r="E456" s="44"/>
      <c r="F456" s="2"/>
      <c r="G456" s="2"/>
      <c r="H456" s="44"/>
      <c r="I456" s="2"/>
      <c r="J456" s="2"/>
      <c r="K456" s="44"/>
      <c r="L456" s="2"/>
      <c r="M456" s="2"/>
    </row>
    <row r="457">
      <c r="B457" s="44"/>
      <c r="C457" s="2"/>
      <c r="D457" s="2"/>
      <c r="E457" s="44"/>
      <c r="F457" s="2"/>
      <c r="G457" s="2"/>
      <c r="H457" s="44"/>
      <c r="I457" s="2"/>
      <c r="J457" s="2"/>
      <c r="K457" s="44"/>
      <c r="L457" s="2"/>
      <c r="M457" s="2"/>
    </row>
    <row r="458">
      <c r="B458" s="44"/>
      <c r="C458" s="2"/>
      <c r="D458" s="2"/>
      <c r="E458" s="44"/>
      <c r="F458" s="2"/>
      <c r="G458" s="2"/>
      <c r="H458" s="44"/>
      <c r="I458" s="2"/>
      <c r="J458" s="2"/>
      <c r="K458" s="44"/>
      <c r="L458" s="2"/>
      <c r="M458" s="2"/>
    </row>
    <row r="459">
      <c r="B459" s="44"/>
      <c r="C459" s="2"/>
      <c r="D459" s="2"/>
      <c r="E459" s="44"/>
      <c r="F459" s="2"/>
      <c r="G459" s="2"/>
      <c r="H459" s="44"/>
      <c r="I459" s="2"/>
      <c r="J459" s="2"/>
      <c r="K459" s="44"/>
      <c r="L459" s="2"/>
      <c r="M459" s="2"/>
    </row>
    <row r="460">
      <c r="B460" s="44"/>
      <c r="C460" s="2"/>
      <c r="D460" s="2"/>
      <c r="E460" s="44"/>
      <c r="F460" s="2"/>
      <c r="G460" s="2"/>
      <c r="H460" s="44"/>
      <c r="I460" s="2"/>
      <c r="J460" s="2"/>
      <c r="K460" s="44"/>
      <c r="L460" s="2"/>
      <c r="M460" s="2"/>
    </row>
    <row r="461">
      <c r="B461" s="44"/>
      <c r="C461" s="2"/>
      <c r="D461" s="2"/>
      <c r="E461" s="44"/>
      <c r="F461" s="2"/>
      <c r="G461" s="2"/>
      <c r="H461" s="44"/>
      <c r="I461" s="2"/>
      <c r="J461" s="2"/>
      <c r="K461" s="44"/>
      <c r="L461" s="2"/>
      <c r="M461" s="2"/>
    </row>
    <row r="462">
      <c r="B462" s="44"/>
      <c r="C462" s="2"/>
      <c r="D462" s="2"/>
      <c r="E462" s="44"/>
      <c r="F462" s="2"/>
      <c r="G462" s="2"/>
      <c r="H462" s="44"/>
      <c r="I462" s="2"/>
      <c r="J462" s="2"/>
      <c r="K462" s="44"/>
      <c r="L462" s="2"/>
      <c r="M462" s="2"/>
    </row>
    <row r="463">
      <c r="B463" s="44"/>
      <c r="C463" s="2"/>
      <c r="D463" s="2"/>
      <c r="E463" s="44"/>
      <c r="F463" s="2"/>
      <c r="G463" s="2"/>
      <c r="H463" s="44"/>
      <c r="I463" s="2"/>
      <c r="J463" s="2"/>
      <c r="K463" s="44"/>
      <c r="L463" s="2"/>
      <c r="M463" s="2"/>
    </row>
    <row r="464">
      <c r="B464" s="44"/>
      <c r="C464" s="2"/>
      <c r="D464" s="2"/>
      <c r="E464" s="44"/>
      <c r="F464" s="2"/>
      <c r="G464" s="2"/>
      <c r="H464" s="44"/>
      <c r="I464" s="2"/>
      <c r="J464" s="2"/>
      <c r="K464" s="44"/>
      <c r="L464" s="2"/>
      <c r="M464" s="2"/>
    </row>
    <row r="465">
      <c r="B465" s="44"/>
      <c r="C465" s="2"/>
      <c r="D465" s="2"/>
      <c r="E465" s="44"/>
      <c r="F465" s="2"/>
      <c r="G465" s="2"/>
      <c r="H465" s="44"/>
      <c r="I465" s="2"/>
      <c r="J465" s="2"/>
      <c r="K465" s="44"/>
      <c r="L465" s="2"/>
      <c r="M465" s="2"/>
    </row>
    <row r="466">
      <c r="B466" s="44"/>
      <c r="C466" s="2"/>
      <c r="D466" s="2"/>
      <c r="E466" s="44"/>
      <c r="F466" s="2"/>
      <c r="G466" s="2"/>
      <c r="H466" s="44"/>
      <c r="I466" s="2"/>
      <c r="J466" s="2"/>
      <c r="K466" s="44"/>
      <c r="L466" s="2"/>
      <c r="M466" s="2"/>
    </row>
    <row r="467">
      <c r="B467" s="44"/>
      <c r="C467" s="2"/>
      <c r="D467" s="2"/>
      <c r="E467" s="44"/>
      <c r="F467" s="2"/>
      <c r="G467" s="2"/>
      <c r="H467" s="44"/>
      <c r="I467" s="2"/>
      <c r="J467" s="2"/>
      <c r="K467" s="44"/>
      <c r="L467" s="2"/>
      <c r="M467" s="2"/>
    </row>
    <row r="468">
      <c r="B468" s="44"/>
      <c r="C468" s="2"/>
      <c r="D468" s="2"/>
      <c r="E468" s="44"/>
      <c r="F468" s="2"/>
      <c r="G468" s="2"/>
      <c r="H468" s="44"/>
      <c r="I468" s="2"/>
      <c r="J468" s="2"/>
      <c r="K468" s="44"/>
      <c r="L468" s="2"/>
      <c r="M468" s="2"/>
    </row>
    <row r="469">
      <c r="B469" s="44"/>
      <c r="C469" s="2"/>
      <c r="D469" s="2"/>
      <c r="E469" s="44"/>
      <c r="F469" s="2"/>
      <c r="G469" s="2"/>
      <c r="H469" s="44"/>
      <c r="I469" s="2"/>
      <c r="J469" s="2"/>
      <c r="K469" s="44"/>
      <c r="L469" s="2"/>
      <c r="M469" s="2"/>
    </row>
    <row r="470">
      <c r="B470" s="44"/>
      <c r="C470" s="2"/>
      <c r="D470" s="2"/>
      <c r="E470" s="44"/>
      <c r="F470" s="2"/>
      <c r="G470" s="2"/>
      <c r="H470" s="44"/>
      <c r="I470" s="2"/>
      <c r="J470" s="2"/>
      <c r="K470" s="44"/>
      <c r="L470" s="2"/>
      <c r="M470" s="2"/>
    </row>
    <row r="471">
      <c r="B471" s="44"/>
      <c r="C471" s="2"/>
      <c r="D471" s="2"/>
      <c r="E471" s="44"/>
      <c r="F471" s="2"/>
      <c r="G471" s="2"/>
      <c r="H471" s="44"/>
      <c r="I471" s="2"/>
      <c r="J471" s="2"/>
      <c r="K471" s="44"/>
      <c r="L471" s="2"/>
      <c r="M471" s="2"/>
    </row>
    <row r="472">
      <c r="B472" s="44"/>
      <c r="C472" s="2"/>
      <c r="D472" s="2"/>
      <c r="E472" s="44"/>
      <c r="F472" s="2"/>
      <c r="G472" s="2"/>
      <c r="H472" s="44"/>
      <c r="I472" s="2"/>
      <c r="J472" s="2"/>
      <c r="K472" s="44"/>
      <c r="L472" s="2"/>
      <c r="M472" s="2"/>
    </row>
    <row r="473">
      <c r="B473" s="44"/>
      <c r="C473" s="2"/>
      <c r="D473" s="2"/>
      <c r="E473" s="44"/>
      <c r="F473" s="2"/>
      <c r="G473" s="2"/>
      <c r="H473" s="44"/>
      <c r="I473" s="2"/>
      <c r="J473" s="2"/>
      <c r="K473" s="44"/>
      <c r="L473" s="2"/>
      <c r="M473" s="2"/>
    </row>
    <row r="474">
      <c r="B474" s="44"/>
      <c r="C474" s="2"/>
      <c r="D474" s="2"/>
      <c r="E474" s="44"/>
      <c r="F474" s="2"/>
      <c r="G474" s="2"/>
      <c r="H474" s="44"/>
      <c r="I474" s="2"/>
      <c r="J474" s="2"/>
      <c r="K474" s="44"/>
      <c r="L474" s="2"/>
      <c r="M474" s="2"/>
    </row>
    <row r="475">
      <c r="B475" s="44"/>
      <c r="C475" s="2"/>
      <c r="D475" s="2"/>
      <c r="E475" s="44"/>
      <c r="F475" s="2"/>
      <c r="G475" s="2"/>
      <c r="H475" s="44"/>
      <c r="I475" s="2"/>
      <c r="J475" s="2"/>
      <c r="K475" s="44"/>
      <c r="L475" s="2"/>
      <c r="M475" s="2"/>
    </row>
    <row r="476">
      <c r="B476" s="44"/>
      <c r="C476" s="2"/>
      <c r="D476" s="2"/>
      <c r="E476" s="44"/>
      <c r="F476" s="2"/>
      <c r="G476" s="2"/>
      <c r="H476" s="44"/>
      <c r="I476" s="2"/>
      <c r="J476" s="2"/>
      <c r="K476" s="44"/>
      <c r="L476" s="2"/>
      <c r="M476" s="2"/>
    </row>
    <row r="477">
      <c r="B477" s="44"/>
      <c r="C477" s="2"/>
      <c r="D477" s="2"/>
      <c r="E477" s="44"/>
      <c r="F477" s="2"/>
      <c r="G477" s="2"/>
      <c r="H477" s="44"/>
      <c r="I477" s="2"/>
      <c r="J477" s="2"/>
      <c r="K477" s="44"/>
      <c r="L477" s="2"/>
      <c r="M477" s="2"/>
    </row>
    <row r="478">
      <c r="B478" s="44"/>
      <c r="C478" s="2"/>
      <c r="D478" s="2"/>
      <c r="E478" s="44"/>
      <c r="F478" s="2"/>
      <c r="G478" s="2"/>
      <c r="H478" s="44"/>
      <c r="I478" s="2"/>
      <c r="J478" s="2"/>
      <c r="K478" s="44"/>
      <c r="L478" s="2"/>
      <c r="M478" s="2"/>
    </row>
    <row r="479">
      <c r="B479" s="44"/>
      <c r="C479" s="2"/>
      <c r="D479" s="2"/>
      <c r="E479" s="44"/>
      <c r="F479" s="2"/>
      <c r="G479" s="2"/>
      <c r="H479" s="44"/>
      <c r="I479" s="2"/>
      <c r="J479" s="2"/>
      <c r="K479" s="44"/>
      <c r="L479" s="2"/>
      <c r="M479" s="2"/>
    </row>
    <row r="480">
      <c r="B480" s="44"/>
      <c r="C480" s="2"/>
      <c r="D480" s="2"/>
      <c r="E480" s="44"/>
      <c r="F480" s="2"/>
      <c r="G480" s="2"/>
      <c r="H480" s="44"/>
      <c r="I480" s="2"/>
      <c r="J480" s="2"/>
      <c r="K480" s="44"/>
      <c r="L480" s="2"/>
      <c r="M480" s="2"/>
    </row>
    <row r="481">
      <c r="B481" s="44"/>
      <c r="C481" s="2"/>
      <c r="D481" s="2"/>
      <c r="E481" s="44"/>
      <c r="F481" s="2"/>
      <c r="G481" s="2"/>
      <c r="H481" s="44"/>
      <c r="I481" s="2"/>
      <c r="J481" s="2"/>
      <c r="K481" s="44"/>
      <c r="L481" s="2"/>
      <c r="M481" s="2"/>
    </row>
    <row r="482">
      <c r="B482" s="44"/>
      <c r="C482" s="2"/>
      <c r="D482" s="2"/>
      <c r="E482" s="44"/>
      <c r="F482" s="2"/>
      <c r="G482" s="2"/>
      <c r="H482" s="44"/>
      <c r="I482" s="2"/>
      <c r="J482" s="2"/>
      <c r="K482" s="44"/>
      <c r="L482" s="2"/>
      <c r="M482" s="2"/>
    </row>
    <row r="483">
      <c r="B483" s="44"/>
      <c r="C483" s="2"/>
      <c r="D483" s="2"/>
      <c r="E483" s="44"/>
      <c r="F483" s="2"/>
      <c r="G483" s="2"/>
      <c r="H483" s="44"/>
      <c r="I483" s="2"/>
      <c r="J483" s="2"/>
      <c r="K483" s="44"/>
      <c r="L483" s="2"/>
      <c r="M483" s="2"/>
    </row>
    <row r="484">
      <c r="B484" s="44"/>
      <c r="C484" s="2"/>
      <c r="D484" s="2"/>
      <c r="E484" s="44"/>
      <c r="F484" s="2"/>
      <c r="G484" s="2"/>
      <c r="H484" s="44"/>
      <c r="I484" s="2"/>
      <c r="J484" s="2"/>
      <c r="K484" s="44"/>
      <c r="L484" s="2"/>
      <c r="M484" s="2"/>
    </row>
    <row r="485">
      <c r="B485" s="44"/>
      <c r="C485" s="2"/>
      <c r="D485" s="2"/>
      <c r="E485" s="44"/>
      <c r="F485" s="2"/>
      <c r="G485" s="2"/>
      <c r="H485" s="44"/>
      <c r="I485" s="2"/>
      <c r="J485" s="2"/>
      <c r="K485" s="44"/>
      <c r="L485" s="2"/>
      <c r="M485" s="2"/>
    </row>
    <row r="486">
      <c r="B486" s="44"/>
      <c r="C486" s="2"/>
      <c r="D486" s="2"/>
      <c r="E486" s="44"/>
      <c r="F486" s="2"/>
      <c r="G486" s="2"/>
      <c r="H486" s="44"/>
      <c r="I486" s="2"/>
      <c r="J486" s="2"/>
      <c r="K486" s="44"/>
      <c r="L486" s="2"/>
      <c r="M486" s="2"/>
    </row>
    <row r="487">
      <c r="B487" s="44"/>
      <c r="C487" s="2"/>
      <c r="D487" s="2"/>
      <c r="E487" s="44"/>
      <c r="F487" s="2"/>
      <c r="G487" s="2"/>
      <c r="H487" s="44"/>
      <c r="I487" s="2"/>
      <c r="J487" s="2"/>
      <c r="K487" s="44"/>
      <c r="L487" s="2"/>
      <c r="M487" s="2"/>
    </row>
    <row r="488">
      <c r="B488" s="44"/>
      <c r="C488" s="2"/>
      <c r="D488" s="2"/>
      <c r="E488" s="44"/>
      <c r="F488" s="2"/>
      <c r="G488" s="2"/>
      <c r="H488" s="44"/>
      <c r="I488" s="2"/>
      <c r="J488" s="2"/>
      <c r="K488" s="44"/>
      <c r="L488" s="2"/>
      <c r="M488" s="2"/>
    </row>
    <row r="489">
      <c r="B489" s="44"/>
      <c r="C489" s="2"/>
      <c r="D489" s="2"/>
      <c r="E489" s="44"/>
      <c r="F489" s="2"/>
      <c r="G489" s="2"/>
      <c r="H489" s="44"/>
      <c r="I489" s="2"/>
      <c r="J489" s="2"/>
      <c r="K489" s="44"/>
      <c r="L489" s="2"/>
      <c r="M489" s="2"/>
    </row>
    <row r="490">
      <c r="B490" s="44"/>
      <c r="C490" s="2"/>
      <c r="D490" s="2"/>
      <c r="E490" s="44"/>
      <c r="F490" s="2"/>
      <c r="G490" s="2"/>
      <c r="H490" s="44"/>
      <c r="I490" s="2"/>
      <c r="J490" s="2"/>
      <c r="K490" s="44"/>
      <c r="L490" s="2"/>
      <c r="M490" s="2"/>
    </row>
    <row r="491">
      <c r="B491" s="44"/>
      <c r="C491" s="2"/>
      <c r="D491" s="2"/>
      <c r="E491" s="44"/>
      <c r="F491" s="2"/>
      <c r="G491" s="2"/>
      <c r="H491" s="44"/>
      <c r="I491" s="2"/>
      <c r="J491" s="2"/>
      <c r="K491" s="44"/>
      <c r="L491" s="2"/>
      <c r="M491" s="2"/>
    </row>
    <row r="492">
      <c r="B492" s="44"/>
      <c r="C492" s="2"/>
      <c r="D492" s="2"/>
      <c r="E492" s="44"/>
      <c r="F492" s="2"/>
      <c r="G492" s="2"/>
      <c r="H492" s="44"/>
      <c r="I492" s="2"/>
      <c r="J492" s="2"/>
      <c r="K492" s="44"/>
      <c r="L492" s="2"/>
      <c r="M492" s="2"/>
    </row>
    <row r="493">
      <c r="B493" s="44"/>
      <c r="C493" s="2"/>
      <c r="D493" s="2"/>
      <c r="E493" s="44"/>
      <c r="F493" s="2"/>
      <c r="G493" s="2"/>
      <c r="H493" s="44"/>
      <c r="I493" s="2"/>
      <c r="J493" s="2"/>
      <c r="K493" s="44"/>
      <c r="L493" s="2"/>
      <c r="M493" s="2"/>
    </row>
    <row r="494">
      <c r="B494" s="44"/>
      <c r="C494" s="2"/>
      <c r="D494" s="2"/>
      <c r="E494" s="44"/>
      <c r="F494" s="2"/>
      <c r="G494" s="2"/>
      <c r="H494" s="44"/>
      <c r="I494" s="2"/>
      <c r="J494" s="2"/>
      <c r="K494" s="44"/>
      <c r="L494" s="2"/>
      <c r="M494" s="2"/>
    </row>
    <row r="495">
      <c r="B495" s="44"/>
      <c r="C495" s="2"/>
      <c r="D495" s="2"/>
      <c r="E495" s="44"/>
      <c r="F495" s="2"/>
      <c r="G495" s="2"/>
      <c r="H495" s="44"/>
      <c r="I495" s="2"/>
      <c r="J495" s="2"/>
      <c r="K495" s="44"/>
      <c r="L495" s="2"/>
      <c r="M495" s="2"/>
    </row>
    <row r="496">
      <c r="B496" s="44"/>
      <c r="C496" s="2"/>
      <c r="D496" s="2"/>
      <c r="E496" s="44"/>
      <c r="F496" s="2"/>
      <c r="G496" s="2"/>
      <c r="H496" s="44"/>
      <c r="I496" s="2"/>
      <c r="J496" s="2"/>
      <c r="K496" s="44"/>
      <c r="L496" s="2"/>
      <c r="M496" s="2"/>
    </row>
    <row r="497">
      <c r="B497" s="44"/>
      <c r="C497" s="2"/>
      <c r="D497" s="2"/>
      <c r="E497" s="44"/>
      <c r="F497" s="2"/>
      <c r="G497" s="2"/>
      <c r="H497" s="44"/>
      <c r="I497" s="2"/>
      <c r="J497" s="2"/>
      <c r="K497" s="44"/>
      <c r="L497" s="2"/>
      <c r="M497" s="2"/>
    </row>
    <row r="498">
      <c r="B498" s="44"/>
      <c r="C498" s="2"/>
      <c r="D498" s="2"/>
      <c r="E498" s="44"/>
      <c r="F498" s="2"/>
      <c r="G498" s="2"/>
      <c r="H498" s="44"/>
      <c r="I498" s="2"/>
      <c r="J498" s="2"/>
      <c r="K498" s="44"/>
      <c r="L498" s="2"/>
      <c r="M498" s="2"/>
    </row>
    <row r="499">
      <c r="B499" s="44"/>
      <c r="C499" s="2"/>
      <c r="D499" s="2"/>
      <c r="E499" s="44"/>
      <c r="F499" s="2"/>
      <c r="G499" s="2"/>
      <c r="H499" s="44"/>
      <c r="I499" s="2"/>
      <c r="J499" s="2"/>
      <c r="K499" s="44"/>
      <c r="L499" s="2"/>
      <c r="M499" s="2"/>
    </row>
    <row r="500">
      <c r="B500" s="44"/>
      <c r="C500" s="2"/>
      <c r="D500" s="2"/>
      <c r="E500" s="44"/>
      <c r="F500" s="2"/>
      <c r="G500" s="2"/>
      <c r="H500" s="44"/>
      <c r="I500" s="2"/>
      <c r="J500" s="2"/>
      <c r="K500" s="44"/>
      <c r="L500" s="2"/>
      <c r="M500" s="2"/>
    </row>
    <row r="501">
      <c r="B501" s="44"/>
      <c r="C501" s="2"/>
      <c r="D501" s="2"/>
      <c r="E501" s="44"/>
      <c r="F501" s="2"/>
      <c r="G501" s="2"/>
      <c r="H501" s="44"/>
      <c r="I501" s="2"/>
      <c r="J501" s="2"/>
      <c r="K501" s="44"/>
      <c r="L501" s="2"/>
      <c r="M501" s="2"/>
    </row>
    <row r="502">
      <c r="B502" s="44"/>
      <c r="C502" s="2"/>
      <c r="D502" s="2"/>
      <c r="E502" s="44"/>
      <c r="F502" s="2"/>
      <c r="G502" s="2"/>
      <c r="H502" s="44"/>
      <c r="I502" s="2"/>
      <c r="J502" s="2"/>
      <c r="K502" s="44"/>
      <c r="L502" s="2"/>
      <c r="M502" s="2"/>
    </row>
    <row r="503">
      <c r="B503" s="44"/>
      <c r="C503" s="2"/>
      <c r="D503" s="2"/>
      <c r="E503" s="44"/>
      <c r="F503" s="2"/>
      <c r="G503" s="2"/>
      <c r="H503" s="44"/>
      <c r="I503" s="2"/>
      <c r="J503" s="2"/>
      <c r="K503" s="44"/>
      <c r="L503" s="2"/>
      <c r="M503" s="2"/>
    </row>
    <row r="504">
      <c r="B504" s="44"/>
      <c r="C504" s="2"/>
      <c r="D504" s="2"/>
      <c r="E504" s="44"/>
      <c r="F504" s="2"/>
      <c r="G504" s="2"/>
      <c r="H504" s="44"/>
      <c r="I504" s="2"/>
      <c r="J504" s="2"/>
      <c r="K504" s="44"/>
      <c r="L504" s="2"/>
      <c r="M504" s="2"/>
    </row>
    <row r="505">
      <c r="B505" s="44"/>
      <c r="C505" s="2"/>
      <c r="D505" s="2"/>
      <c r="E505" s="44"/>
      <c r="F505" s="2"/>
      <c r="G505" s="2"/>
      <c r="H505" s="44"/>
      <c r="I505" s="2"/>
      <c r="J505" s="2"/>
      <c r="K505" s="44"/>
      <c r="L505" s="2"/>
      <c r="M505" s="2"/>
    </row>
    <row r="506">
      <c r="B506" s="44"/>
      <c r="C506" s="2"/>
      <c r="D506" s="2"/>
      <c r="E506" s="44"/>
      <c r="F506" s="2"/>
      <c r="G506" s="2"/>
      <c r="H506" s="44"/>
      <c r="I506" s="2"/>
      <c r="J506" s="2"/>
      <c r="K506" s="44"/>
      <c r="L506" s="2"/>
      <c r="M506" s="2"/>
    </row>
    <row r="507">
      <c r="B507" s="44"/>
      <c r="C507" s="2"/>
      <c r="D507" s="2"/>
      <c r="E507" s="44"/>
      <c r="F507" s="2"/>
      <c r="G507" s="2"/>
      <c r="H507" s="44"/>
      <c r="I507" s="2"/>
      <c r="J507" s="2"/>
      <c r="K507" s="44"/>
      <c r="L507" s="2"/>
      <c r="M507" s="2"/>
    </row>
    <row r="508">
      <c r="B508" s="44"/>
      <c r="C508" s="2"/>
      <c r="D508" s="2"/>
      <c r="E508" s="44"/>
      <c r="F508" s="2"/>
      <c r="G508" s="2"/>
      <c r="H508" s="44"/>
      <c r="I508" s="2"/>
      <c r="J508" s="2"/>
      <c r="K508" s="44"/>
      <c r="L508" s="2"/>
      <c r="M508" s="2"/>
    </row>
    <row r="509">
      <c r="B509" s="44"/>
      <c r="C509" s="2"/>
      <c r="D509" s="2"/>
      <c r="E509" s="44"/>
      <c r="F509" s="2"/>
      <c r="G509" s="2"/>
      <c r="H509" s="44"/>
      <c r="I509" s="2"/>
      <c r="J509" s="2"/>
      <c r="K509" s="44"/>
      <c r="L509" s="2"/>
      <c r="M509" s="2"/>
    </row>
    <row r="510">
      <c r="B510" s="44"/>
      <c r="C510" s="2"/>
      <c r="D510" s="2"/>
      <c r="E510" s="44"/>
      <c r="F510" s="2"/>
      <c r="G510" s="2"/>
      <c r="H510" s="44"/>
      <c r="I510" s="2"/>
      <c r="J510" s="2"/>
      <c r="K510" s="44"/>
      <c r="L510" s="2"/>
      <c r="M510" s="2"/>
    </row>
    <row r="511">
      <c r="B511" s="44"/>
      <c r="C511" s="2"/>
      <c r="D511" s="2"/>
      <c r="E511" s="44"/>
      <c r="F511" s="2"/>
      <c r="G511" s="2"/>
      <c r="H511" s="44"/>
      <c r="I511" s="2"/>
      <c r="J511" s="2"/>
      <c r="K511" s="44"/>
      <c r="L511" s="2"/>
      <c r="M511" s="2"/>
    </row>
    <row r="512">
      <c r="B512" s="44"/>
      <c r="C512" s="2"/>
      <c r="D512" s="2"/>
      <c r="E512" s="44"/>
      <c r="F512" s="2"/>
      <c r="G512" s="2"/>
      <c r="H512" s="44"/>
      <c r="I512" s="2"/>
      <c r="J512" s="2"/>
      <c r="K512" s="44"/>
      <c r="L512" s="2"/>
      <c r="M512" s="2"/>
    </row>
    <row r="513">
      <c r="B513" s="44"/>
      <c r="C513" s="2"/>
      <c r="D513" s="2"/>
      <c r="E513" s="44"/>
      <c r="F513" s="2"/>
      <c r="G513" s="2"/>
      <c r="H513" s="44"/>
      <c r="I513" s="2"/>
      <c r="J513" s="2"/>
      <c r="K513" s="44"/>
      <c r="L513" s="2"/>
      <c r="M513" s="2"/>
    </row>
    <row r="514">
      <c r="B514" s="44"/>
      <c r="C514" s="2"/>
      <c r="D514" s="2"/>
      <c r="E514" s="44"/>
      <c r="F514" s="2"/>
      <c r="G514" s="2"/>
      <c r="H514" s="44"/>
      <c r="I514" s="2"/>
      <c r="J514" s="2"/>
      <c r="K514" s="44"/>
      <c r="L514" s="2"/>
      <c r="M514" s="2"/>
    </row>
    <row r="515">
      <c r="B515" s="44"/>
      <c r="C515" s="2"/>
      <c r="D515" s="2"/>
      <c r="E515" s="44"/>
      <c r="F515" s="2"/>
      <c r="G515" s="2"/>
      <c r="H515" s="44"/>
      <c r="I515" s="2"/>
      <c r="J515" s="2"/>
      <c r="K515" s="44"/>
      <c r="L515" s="2"/>
      <c r="M515" s="2"/>
    </row>
    <row r="516">
      <c r="B516" s="44"/>
      <c r="C516" s="2"/>
      <c r="D516" s="2"/>
      <c r="E516" s="44"/>
      <c r="F516" s="2"/>
      <c r="G516" s="2"/>
      <c r="H516" s="44"/>
      <c r="I516" s="2"/>
      <c r="J516" s="2"/>
      <c r="K516" s="44"/>
      <c r="L516" s="2"/>
      <c r="M516" s="2"/>
    </row>
    <row r="517">
      <c r="B517" s="44"/>
      <c r="C517" s="2"/>
      <c r="D517" s="2"/>
      <c r="E517" s="44"/>
      <c r="F517" s="2"/>
      <c r="G517" s="2"/>
      <c r="H517" s="44"/>
      <c r="I517" s="2"/>
      <c r="J517" s="2"/>
      <c r="K517" s="44"/>
      <c r="L517" s="2"/>
      <c r="M517" s="2"/>
    </row>
    <row r="518">
      <c r="B518" s="44"/>
      <c r="C518" s="2"/>
      <c r="D518" s="2"/>
      <c r="E518" s="44"/>
      <c r="F518" s="2"/>
      <c r="G518" s="2"/>
      <c r="H518" s="44"/>
      <c r="I518" s="2"/>
      <c r="J518" s="2"/>
      <c r="K518" s="44"/>
      <c r="L518" s="2"/>
      <c r="M518" s="2"/>
    </row>
    <row r="519">
      <c r="B519" s="44"/>
      <c r="C519" s="2"/>
      <c r="D519" s="2"/>
      <c r="E519" s="44"/>
      <c r="F519" s="2"/>
      <c r="G519" s="2"/>
      <c r="H519" s="44"/>
      <c r="I519" s="2"/>
      <c r="J519" s="2"/>
      <c r="K519" s="44"/>
      <c r="L519" s="2"/>
      <c r="M519" s="2"/>
    </row>
    <row r="520">
      <c r="B520" s="44"/>
      <c r="C520" s="2"/>
      <c r="D520" s="2"/>
      <c r="E520" s="44"/>
      <c r="F520" s="2"/>
      <c r="G520" s="2"/>
      <c r="H520" s="44"/>
      <c r="I520" s="2"/>
      <c r="J520" s="2"/>
      <c r="K520" s="44"/>
      <c r="L520" s="2"/>
      <c r="M520" s="2"/>
    </row>
    <row r="521">
      <c r="B521" s="44"/>
      <c r="C521" s="2"/>
      <c r="D521" s="2"/>
      <c r="E521" s="44"/>
      <c r="F521" s="2"/>
      <c r="G521" s="2"/>
      <c r="H521" s="44"/>
      <c r="I521" s="2"/>
      <c r="J521" s="2"/>
      <c r="K521" s="44"/>
      <c r="L521" s="2"/>
      <c r="M521" s="2"/>
    </row>
    <row r="522">
      <c r="B522" s="44"/>
      <c r="C522" s="2"/>
      <c r="D522" s="2"/>
      <c r="E522" s="44"/>
      <c r="F522" s="2"/>
      <c r="G522" s="2"/>
      <c r="H522" s="44"/>
      <c r="I522" s="2"/>
      <c r="J522" s="2"/>
      <c r="K522" s="44"/>
      <c r="L522" s="2"/>
      <c r="M522" s="2"/>
    </row>
    <row r="523">
      <c r="B523" s="44"/>
      <c r="C523" s="2"/>
      <c r="D523" s="2"/>
      <c r="E523" s="44"/>
      <c r="F523" s="2"/>
      <c r="G523" s="2"/>
      <c r="H523" s="44"/>
      <c r="I523" s="2"/>
      <c r="J523" s="2"/>
      <c r="K523" s="44"/>
      <c r="L523" s="2"/>
      <c r="M523" s="2"/>
    </row>
    <row r="524">
      <c r="B524" s="44"/>
      <c r="C524" s="2"/>
      <c r="D524" s="2"/>
      <c r="E524" s="44"/>
      <c r="F524" s="2"/>
      <c r="G524" s="2"/>
      <c r="H524" s="44"/>
      <c r="I524" s="2"/>
      <c r="J524" s="2"/>
      <c r="K524" s="44"/>
      <c r="L524" s="2"/>
      <c r="M524" s="2"/>
    </row>
    <row r="525">
      <c r="B525" s="44"/>
      <c r="C525" s="2"/>
      <c r="D525" s="2"/>
      <c r="E525" s="44"/>
      <c r="F525" s="2"/>
      <c r="G525" s="2"/>
      <c r="H525" s="44"/>
      <c r="I525" s="2"/>
      <c r="J525" s="2"/>
      <c r="K525" s="44"/>
      <c r="L525" s="2"/>
      <c r="M525" s="2"/>
    </row>
    <row r="526">
      <c r="B526" s="44"/>
      <c r="C526" s="2"/>
      <c r="D526" s="2"/>
      <c r="E526" s="44"/>
      <c r="F526" s="2"/>
      <c r="G526" s="2"/>
      <c r="H526" s="44"/>
      <c r="I526" s="2"/>
      <c r="J526" s="2"/>
      <c r="K526" s="44"/>
      <c r="L526" s="2"/>
      <c r="M526" s="2"/>
    </row>
    <row r="527">
      <c r="B527" s="44"/>
      <c r="C527" s="2"/>
      <c r="D527" s="2"/>
      <c r="E527" s="44"/>
      <c r="F527" s="2"/>
      <c r="G527" s="2"/>
      <c r="H527" s="44"/>
      <c r="I527" s="2"/>
      <c r="J527" s="2"/>
      <c r="K527" s="44"/>
      <c r="L527" s="2"/>
      <c r="M527" s="2"/>
    </row>
    <row r="528">
      <c r="B528" s="44"/>
      <c r="C528" s="2"/>
      <c r="D528" s="2"/>
      <c r="E528" s="44"/>
      <c r="F528" s="2"/>
      <c r="G528" s="2"/>
      <c r="H528" s="44"/>
      <c r="I528" s="2"/>
      <c r="J528" s="2"/>
      <c r="K528" s="44"/>
      <c r="L528" s="2"/>
      <c r="M528" s="2"/>
    </row>
    <row r="529">
      <c r="B529" s="44"/>
      <c r="C529" s="2"/>
      <c r="D529" s="2"/>
      <c r="E529" s="44"/>
      <c r="F529" s="2"/>
      <c r="G529" s="2"/>
      <c r="H529" s="44"/>
      <c r="I529" s="2"/>
      <c r="J529" s="2"/>
      <c r="K529" s="44"/>
      <c r="L529" s="2"/>
      <c r="M529" s="2"/>
    </row>
    <row r="530">
      <c r="B530" s="44"/>
      <c r="C530" s="2"/>
      <c r="D530" s="2"/>
      <c r="E530" s="44"/>
      <c r="F530" s="2"/>
      <c r="G530" s="2"/>
      <c r="H530" s="44"/>
      <c r="I530" s="2"/>
      <c r="J530" s="2"/>
      <c r="K530" s="44"/>
      <c r="L530" s="2"/>
      <c r="M530" s="2"/>
    </row>
    <row r="531">
      <c r="B531" s="44"/>
      <c r="C531" s="2"/>
      <c r="D531" s="2"/>
      <c r="E531" s="44"/>
      <c r="F531" s="2"/>
      <c r="G531" s="2"/>
      <c r="H531" s="44"/>
      <c r="I531" s="2"/>
      <c r="J531" s="2"/>
      <c r="K531" s="44"/>
      <c r="L531" s="2"/>
      <c r="M531" s="2"/>
    </row>
    <row r="532">
      <c r="B532" s="44"/>
      <c r="C532" s="2"/>
      <c r="D532" s="2"/>
      <c r="E532" s="44"/>
      <c r="F532" s="2"/>
      <c r="G532" s="2"/>
      <c r="H532" s="44"/>
      <c r="I532" s="2"/>
      <c r="J532" s="2"/>
      <c r="K532" s="44"/>
      <c r="L532" s="2"/>
      <c r="M532" s="2"/>
    </row>
    <row r="533">
      <c r="B533" s="44"/>
      <c r="C533" s="2"/>
      <c r="D533" s="2"/>
      <c r="E533" s="44"/>
      <c r="F533" s="2"/>
      <c r="G533" s="2"/>
      <c r="H533" s="44"/>
      <c r="I533" s="2"/>
      <c r="J533" s="2"/>
      <c r="K533" s="44"/>
      <c r="L533" s="2"/>
      <c r="M533" s="2"/>
    </row>
    <row r="534">
      <c r="B534" s="44"/>
      <c r="C534" s="2"/>
      <c r="D534" s="2"/>
      <c r="E534" s="44"/>
      <c r="F534" s="2"/>
      <c r="G534" s="2"/>
      <c r="H534" s="44"/>
      <c r="I534" s="2"/>
      <c r="J534" s="2"/>
      <c r="K534" s="44"/>
      <c r="L534" s="2"/>
      <c r="M534" s="2"/>
    </row>
    <row r="535">
      <c r="B535" s="44"/>
      <c r="C535" s="2"/>
      <c r="D535" s="2"/>
      <c r="E535" s="44"/>
      <c r="F535" s="2"/>
      <c r="G535" s="2"/>
      <c r="H535" s="44"/>
      <c r="I535" s="2"/>
      <c r="J535" s="2"/>
      <c r="K535" s="44"/>
      <c r="L535" s="2"/>
      <c r="M535" s="2"/>
    </row>
    <row r="536">
      <c r="B536" s="44"/>
      <c r="C536" s="2"/>
      <c r="D536" s="2"/>
      <c r="E536" s="44"/>
      <c r="F536" s="2"/>
      <c r="G536" s="2"/>
      <c r="H536" s="44"/>
      <c r="I536" s="2"/>
      <c r="J536" s="2"/>
      <c r="K536" s="44"/>
      <c r="L536" s="2"/>
      <c r="M536" s="2"/>
    </row>
    <row r="537">
      <c r="B537" s="44"/>
      <c r="C537" s="2"/>
      <c r="D537" s="2"/>
      <c r="E537" s="44"/>
      <c r="F537" s="2"/>
      <c r="G537" s="2"/>
      <c r="H537" s="44"/>
      <c r="I537" s="2"/>
      <c r="J537" s="2"/>
      <c r="K537" s="44"/>
      <c r="L537" s="2"/>
      <c r="M537" s="2"/>
    </row>
    <row r="538">
      <c r="B538" s="44"/>
      <c r="C538" s="2"/>
      <c r="D538" s="2"/>
      <c r="E538" s="44"/>
      <c r="F538" s="2"/>
      <c r="G538" s="2"/>
      <c r="H538" s="44"/>
      <c r="I538" s="2"/>
      <c r="J538" s="2"/>
      <c r="K538" s="44"/>
      <c r="L538" s="2"/>
      <c r="M538" s="2"/>
    </row>
    <row r="539">
      <c r="B539" s="44"/>
      <c r="C539" s="2"/>
      <c r="D539" s="2"/>
      <c r="E539" s="44"/>
      <c r="F539" s="2"/>
      <c r="G539" s="2"/>
      <c r="H539" s="44"/>
      <c r="I539" s="2"/>
      <c r="J539" s="2"/>
      <c r="K539" s="44"/>
      <c r="L539" s="2"/>
      <c r="M539" s="2"/>
    </row>
    <row r="540">
      <c r="B540" s="44"/>
      <c r="C540" s="2"/>
      <c r="D540" s="2"/>
      <c r="E540" s="44"/>
      <c r="F540" s="2"/>
      <c r="G540" s="2"/>
      <c r="H540" s="44"/>
      <c r="I540" s="2"/>
      <c r="J540" s="2"/>
      <c r="K540" s="44"/>
      <c r="L540" s="2"/>
      <c r="M540" s="2"/>
    </row>
    <row r="541">
      <c r="B541" s="44"/>
      <c r="C541" s="2"/>
      <c r="D541" s="2"/>
      <c r="E541" s="44"/>
      <c r="F541" s="2"/>
      <c r="G541" s="2"/>
      <c r="H541" s="44"/>
      <c r="I541" s="2"/>
      <c r="J541" s="2"/>
      <c r="K541" s="44"/>
      <c r="L541" s="2"/>
      <c r="M541" s="2"/>
    </row>
    <row r="542">
      <c r="B542" s="44"/>
      <c r="C542" s="2"/>
      <c r="D542" s="2"/>
      <c r="E542" s="44"/>
      <c r="F542" s="2"/>
      <c r="G542" s="2"/>
      <c r="H542" s="44"/>
      <c r="I542" s="2"/>
      <c r="J542" s="2"/>
      <c r="K542" s="44"/>
      <c r="L542" s="2"/>
      <c r="M542" s="2"/>
    </row>
    <row r="543">
      <c r="B543" s="44"/>
      <c r="C543" s="2"/>
      <c r="D543" s="2"/>
      <c r="E543" s="44"/>
      <c r="F543" s="2"/>
      <c r="G543" s="2"/>
      <c r="H543" s="44"/>
      <c r="I543" s="2"/>
      <c r="J543" s="2"/>
      <c r="K543" s="44"/>
      <c r="L543" s="2"/>
      <c r="M543" s="2"/>
    </row>
    <row r="544">
      <c r="B544" s="44"/>
      <c r="C544" s="2"/>
      <c r="D544" s="2"/>
      <c r="E544" s="44"/>
      <c r="F544" s="2"/>
      <c r="G544" s="2"/>
      <c r="H544" s="44"/>
      <c r="I544" s="2"/>
      <c r="J544" s="2"/>
      <c r="K544" s="44"/>
      <c r="L544" s="2"/>
      <c r="M544" s="2"/>
    </row>
    <row r="545">
      <c r="B545" s="44"/>
      <c r="C545" s="2"/>
      <c r="D545" s="2"/>
      <c r="E545" s="44"/>
      <c r="F545" s="2"/>
      <c r="G545" s="2"/>
      <c r="H545" s="44"/>
      <c r="I545" s="2"/>
      <c r="J545" s="2"/>
      <c r="K545" s="44"/>
      <c r="L545" s="2"/>
      <c r="M545" s="2"/>
    </row>
    <row r="546">
      <c r="B546" s="44"/>
      <c r="C546" s="2"/>
      <c r="D546" s="2"/>
      <c r="E546" s="44"/>
      <c r="F546" s="2"/>
      <c r="G546" s="2"/>
      <c r="H546" s="44"/>
      <c r="I546" s="2"/>
      <c r="J546" s="2"/>
      <c r="K546" s="44"/>
      <c r="L546" s="2"/>
      <c r="M546" s="2"/>
    </row>
    <row r="547">
      <c r="B547" s="44"/>
      <c r="C547" s="2"/>
      <c r="D547" s="2"/>
      <c r="E547" s="44"/>
      <c r="F547" s="2"/>
      <c r="G547" s="2"/>
      <c r="H547" s="44"/>
      <c r="I547" s="2"/>
      <c r="J547" s="2"/>
      <c r="K547" s="44"/>
      <c r="L547" s="2"/>
      <c r="M547" s="2"/>
    </row>
    <row r="548">
      <c r="B548" s="44"/>
      <c r="C548" s="2"/>
      <c r="D548" s="2"/>
      <c r="E548" s="44"/>
      <c r="F548" s="2"/>
      <c r="G548" s="2"/>
      <c r="H548" s="44"/>
      <c r="I548" s="2"/>
      <c r="J548" s="2"/>
      <c r="K548" s="44"/>
      <c r="L548" s="2"/>
      <c r="M548" s="2"/>
    </row>
    <row r="549">
      <c r="B549" s="44"/>
      <c r="C549" s="2"/>
      <c r="D549" s="2"/>
      <c r="E549" s="44"/>
      <c r="F549" s="2"/>
      <c r="G549" s="2"/>
      <c r="H549" s="44"/>
      <c r="I549" s="2"/>
      <c r="J549" s="2"/>
      <c r="K549" s="44"/>
      <c r="L549" s="2"/>
      <c r="M549" s="2"/>
    </row>
    <row r="550">
      <c r="B550" s="44"/>
      <c r="C550" s="2"/>
      <c r="D550" s="2"/>
      <c r="E550" s="44"/>
      <c r="F550" s="2"/>
      <c r="G550" s="2"/>
      <c r="H550" s="44"/>
      <c r="I550" s="2"/>
      <c r="J550" s="2"/>
      <c r="K550" s="44"/>
      <c r="L550" s="2"/>
      <c r="M550" s="2"/>
    </row>
    <row r="551">
      <c r="B551" s="44"/>
      <c r="C551" s="2"/>
      <c r="D551" s="2"/>
      <c r="E551" s="44"/>
      <c r="F551" s="2"/>
      <c r="G551" s="2"/>
      <c r="H551" s="44"/>
      <c r="I551" s="2"/>
      <c r="J551" s="2"/>
      <c r="K551" s="44"/>
      <c r="L551" s="2"/>
      <c r="M551" s="2"/>
    </row>
    <row r="552">
      <c r="B552" s="44"/>
      <c r="C552" s="2"/>
      <c r="D552" s="2"/>
      <c r="E552" s="44"/>
      <c r="F552" s="2"/>
      <c r="G552" s="2"/>
      <c r="H552" s="44"/>
      <c r="I552" s="2"/>
      <c r="J552" s="2"/>
      <c r="K552" s="44"/>
      <c r="L552" s="2"/>
      <c r="M552" s="2"/>
    </row>
    <row r="553">
      <c r="B553" s="44"/>
      <c r="C553" s="2"/>
      <c r="D553" s="2"/>
      <c r="E553" s="44"/>
      <c r="F553" s="2"/>
      <c r="G553" s="2"/>
      <c r="H553" s="44"/>
      <c r="I553" s="2"/>
      <c r="J553" s="2"/>
      <c r="K553" s="44"/>
      <c r="L553" s="2"/>
      <c r="M553" s="2"/>
    </row>
    <row r="554">
      <c r="B554" s="44"/>
      <c r="C554" s="2"/>
      <c r="D554" s="2"/>
      <c r="E554" s="44"/>
      <c r="F554" s="2"/>
      <c r="G554" s="2"/>
      <c r="H554" s="44"/>
      <c r="I554" s="2"/>
      <c r="J554" s="2"/>
      <c r="K554" s="44"/>
      <c r="L554" s="2"/>
      <c r="M554" s="2"/>
    </row>
    <row r="555">
      <c r="B555" s="44"/>
      <c r="C555" s="2"/>
      <c r="D555" s="2"/>
      <c r="E555" s="44"/>
      <c r="F555" s="2"/>
      <c r="G555" s="2"/>
      <c r="H555" s="44"/>
      <c r="I555" s="2"/>
      <c r="J555" s="2"/>
      <c r="K555" s="44"/>
      <c r="L555" s="2"/>
      <c r="M555" s="2"/>
    </row>
    <row r="556">
      <c r="B556" s="44"/>
      <c r="C556" s="2"/>
      <c r="D556" s="2"/>
      <c r="E556" s="44"/>
      <c r="F556" s="2"/>
      <c r="G556" s="2"/>
      <c r="H556" s="44"/>
      <c r="I556" s="2"/>
      <c r="J556" s="2"/>
      <c r="K556" s="44"/>
      <c r="L556" s="2"/>
      <c r="M556" s="2"/>
    </row>
    <row r="557">
      <c r="B557" s="44"/>
      <c r="C557" s="2"/>
      <c r="D557" s="2"/>
      <c r="E557" s="44"/>
      <c r="F557" s="2"/>
      <c r="G557" s="2"/>
      <c r="H557" s="44"/>
      <c r="I557" s="2"/>
      <c r="J557" s="2"/>
      <c r="K557" s="44"/>
      <c r="L557" s="2"/>
      <c r="M557" s="2"/>
    </row>
    <row r="558">
      <c r="B558" s="44"/>
      <c r="C558" s="2"/>
      <c r="D558" s="2"/>
      <c r="E558" s="44"/>
      <c r="F558" s="2"/>
      <c r="G558" s="2"/>
      <c r="H558" s="44"/>
      <c r="I558" s="2"/>
      <c r="J558" s="2"/>
      <c r="K558" s="44"/>
      <c r="L558" s="2"/>
      <c r="M558" s="2"/>
    </row>
    <row r="559">
      <c r="B559" s="44"/>
      <c r="C559" s="2"/>
      <c r="D559" s="2"/>
      <c r="E559" s="44"/>
      <c r="F559" s="2"/>
      <c r="G559" s="2"/>
      <c r="H559" s="44"/>
      <c r="I559" s="2"/>
      <c r="J559" s="2"/>
      <c r="K559" s="44"/>
      <c r="L559" s="2"/>
      <c r="M559" s="2"/>
    </row>
    <row r="560">
      <c r="B560" s="44"/>
      <c r="C560" s="2"/>
      <c r="D560" s="2"/>
      <c r="E560" s="44"/>
      <c r="F560" s="2"/>
      <c r="G560" s="2"/>
      <c r="H560" s="44"/>
      <c r="I560" s="2"/>
      <c r="J560" s="2"/>
      <c r="K560" s="44"/>
      <c r="L560" s="2"/>
      <c r="M560" s="2"/>
    </row>
    <row r="561">
      <c r="B561" s="44"/>
      <c r="C561" s="2"/>
      <c r="D561" s="2"/>
      <c r="E561" s="44"/>
      <c r="F561" s="2"/>
      <c r="G561" s="2"/>
      <c r="H561" s="44"/>
      <c r="I561" s="2"/>
      <c r="J561" s="2"/>
      <c r="K561" s="44"/>
      <c r="L561" s="2"/>
      <c r="M561" s="2"/>
    </row>
    <row r="562">
      <c r="B562" s="44"/>
      <c r="C562" s="2"/>
      <c r="D562" s="2"/>
      <c r="E562" s="44"/>
      <c r="F562" s="2"/>
      <c r="G562" s="2"/>
      <c r="H562" s="44"/>
      <c r="I562" s="2"/>
      <c r="J562" s="2"/>
      <c r="K562" s="44"/>
      <c r="L562" s="2"/>
      <c r="M562" s="2"/>
    </row>
    <row r="563">
      <c r="B563" s="44"/>
      <c r="C563" s="2"/>
      <c r="D563" s="2"/>
      <c r="E563" s="44"/>
      <c r="F563" s="2"/>
      <c r="G563" s="2"/>
      <c r="H563" s="44"/>
      <c r="I563" s="2"/>
      <c r="J563" s="2"/>
      <c r="K563" s="44"/>
      <c r="L563" s="2"/>
      <c r="M563" s="2"/>
    </row>
    <row r="564">
      <c r="B564" s="44"/>
      <c r="C564" s="2"/>
      <c r="D564" s="2"/>
      <c r="E564" s="44"/>
      <c r="F564" s="2"/>
      <c r="G564" s="2"/>
      <c r="H564" s="44"/>
      <c r="I564" s="2"/>
      <c r="J564" s="2"/>
      <c r="K564" s="44"/>
      <c r="L564" s="2"/>
      <c r="M564" s="2"/>
    </row>
    <row r="565">
      <c r="B565" s="44"/>
      <c r="C565" s="2"/>
      <c r="D565" s="2"/>
      <c r="E565" s="44"/>
      <c r="F565" s="2"/>
      <c r="G565" s="2"/>
      <c r="H565" s="44"/>
      <c r="I565" s="2"/>
      <c r="J565" s="2"/>
      <c r="K565" s="44"/>
      <c r="L565" s="2"/>
      <c r="M565" s="2"/>
    </row>
    <row r="566">
      <c r="B566" s="44"/>
      <c r="C566" s="2"/>
      <c r="D566" s="2"/>
      <c r="E566" s="44"/>
      <c r="F566" s="2"/>
      <c r="G566" s="2"/>
      <c r="H566" s="44"/>
      <c r="I566" s="2"/>
      <c r="J566" s="2"/>
      <c r="K566" s="44"/>
      <c r="L566" s="2"/>
      <c r="M566" s="2"/>
    </row>
    <row r="567">
      <c r="B567" s="44"/>
      <c r="C567" s="2"/>
      <c r="D567" s="2"/>
      <c r="E567" s="44"/>
      <c r="F567" s="2"/>
      <c r="G567" s="2"/>
      <c r="H567" s="44"/>
      <c r="I567" s="2"/>
      <c r="J567" s="2"/>
      <c r="K567" s="44"/>
      <c r="L567" s="2"/>
      <c r="M567" s="2"/>
    </row>
    <row r="568">
      <c r="B568" s="44"/>
      <c r="C568" s="2"/>
      <c r="D568" s="2"/>
      <c r="E568" s="44"/>
      <c r="F568" s="2"/>
      <c r="G568" s="2"/>
      <c r="H568" s="44"/>
      <c r="I568" s="2"/>
      <c r="J568" s="2"/>
      <c r="K568" s="44"/>
      <c r="L568" s="2"/>
      <c r="M568" s="2"/>
    </row>
    <row r="569">
      <c r="B569" s="44"/>
      <c r="C569" s="2"/>
      <c r="D569" s="2"/>
      <c r="E569" s="44"/>
      <c r="F569" s="2"/>
      <c r="G569" s="2"/>
      <c r="H569" s="44"/>
      <c r="I569" s="2"/>
      <c r="J569" s="2"/>
      <c r="K569" s="44"/>
      <c r="L569" s="2"/>
      <c r="M569" s="2"/>
    </row>
    <row r="570">
      <c r="B570" s="44"/>
      <c r="C570" s="2"/>
      <c r="D570" s="2"/>
      <c r="E570" s="44"/>
      <c r="F570" s="2"/>
      <c r="G570" s="2"/>
      <c r="H570" s="44"/>
      <c r="I570" s="2"/>
      <c r="J570" s="2"/>
      <c r="K570" s="44"/>
      <c r="L570" s="2"/>
      <c r="M570" s="2"/>
    </row>
    <row r="571">
      <c r="B571" s="44"/>
      <c r="C571" s="2"/>
      <c r="D571" s="2"/>
      <c r="E571" s="44"/>
      <c r="F571" s="2"/>
      <c r="G571" s="2"/>
      <c r="H571" s="44"/>
      <c r="I571" s="2"/>
      <c r="J571" s="2"/>
      <c r="K571" s="44"/>
      <c r="L571" s="2"/>
      <c r="M571" s="2"/>
    </row>
    <row r="572">
      <c r="B572" s="44"/>
      <c r="C572" s="2"/>
      <c r="D572" s="2"/>
      <c r="E572" s="44"/>
      <c r="F572" s="2"/>
      <c r="G572" s="2"/>
      <c r="H572" s="44"/>
      <c r="I572" s="2"/>
      <c r="J572" s="2"/>
      <c r="K572" s="44"/>
      <c r="L572" s="2"/>
      <c r="M572" s="2"/>
    </row>
    <row r="573">
      <c r="B573" s="44"/>
      <c r="C573" s="2"/>
      <c r="D573" s="2"/>
      <c r="E573" s="44"/>
      <c r="F573" s="2"/>
      <c r="G573" s="2"/>
      <c r="H573" s="44"/>
      <c r="I573" s="2"/>
      <c r="J573" s="2"/>
      <c r="K573" s="44"/>
      <c r="L573" s="2"/>
      <c r="M573" s="2"/>
    </row>
    <row r="574">
      <c r="B574" s="44"/>
      <c r="C574" s="2"/>
      <c r="D574" s="2"/>
      <c r="E574" s="44"/>
      <c r="F574" s="2"/>
      <c r="G574" s="2"/>
      <c r="H574" s="44"/>
      <c r="I574" s="2"/>
      <c r="J574" s="2"/>
      <c r="K574" s="44"/>
      <c r="L574" s="2"/>
      <c r="M574" s="2"/>
    </row>
    <row r="575">
      <c r="B575" s="44"/>
      <c r="C575" s="2"/>
      <c r="D575" s="2"/>
      <c r="E575" s="44"/>
      <c r="F575" s="2"/>
      <c r="G575" s="2"/>
      <c r="H575" s="44"/>
      <c r="I575" s="2"/>
      <c r="J575" s="2"/>
      <c r="K575" s="44"/>
      <c r="L575" s="2"/>
      <c r="M575" s="2"/>
    </row>
    <row r="576">
      <c r="B576" s="44"/>
      <c r="C576" s="2"/>
      <c r="D576" s="2"/>
      <c r="E576" s="44"/>
      <c r="F576" s="2"/>
      <c r="G576" s="2"/>
      <c r="H576" s="44"/>
      <c r="I576" s="2"/>
      <c r="J576" s="2"/>
      <c r="K576" s="44"/>
      <c r="L576" s="2"/>
      <c r="M576" s="2"/>
    </row>
    <row r="577">
      <c r="B577" s="44"/>
      <c r="C577" s="2"/>
      <c r="D577" s="2"/>
      <c r="E577" s="44"/>
      <c r="F577" s="2"/>
      <c r="G577" s="2"/>
      <c r="H577" s="44"/>
      <c r="I577" s="2"/>
      <c r="J577" s="2"/>
      <c r="K577" s="44"/>
      <c r="L577" s="2"/>
      <c r="M577" s="2"/>
    </row>
    <row r="578">
      <c r="B578" s="44"/>
      <c r="C578" s="2"/>
      <c r="D578" s="2"/>
      <c r="E578" s="44"/>
      <c r="F578" s="2"/>
      <c r="G578" s="2"/>
      <c r="H578" s="44"/>
      <c r="I578" s="2"/>
      <c r="J578" s="2"/>
      <c r="K578" s="44"/>
      <c r="L578" s="2"/>
      <c r="M578" s="2"/>
    </row>
    <row r="579">
      <c r="B579" s="44"/>
      <c r="C579" s="2"/>
      <c r="D579" s="2"/>
      <c r="E579" s="44"/>
      <c r="F579" s="2"/>
      <c r="G579" s="2"/>
      <c r="H579" s="44"/>
      <c r="I579" s="2"/>
      <c r="J579" s="2"/>
      <c r="K579" s="44"/>
      <c r="L579" s="2"/>
      <c r="M579" s="2"/>
    </row>
    <row r="580">
      <c r="B580" s="44"/>
      <c r="C580" s="2"/>
      <c r="D580" s="2"/>
      <c r="E580" s="44"/>
      <c r="F580" s="2"/>
      <c r="G580" s="2"/>
      <c r="H580" s="44"/>
      <c r="I580" s="2"/>
      <c r="J580" s="2"/>
      <c r="K580" s="44"/>
      <c r="L580" s="2"/>
      <c r="M580" s="2"/>
    </row>
    <row r="581">
      <c r="B581" s="44"/>
      <c r="C581" s="2"/>
      <c r="D581" s="2"/>
      <c r="E581" s="44"/>
      <c r="F581" s="2"/>
      <c r="G581" s="2"/>
      <c r="H581" s="44"/>
      <c r="I581" s="2"/>
      <c r="J581" s="2"/>
      <c r="K581" s="44"/>
      <c r="L581" s="2"/>
      <c r="M581" s="2"/>
    </row>
    <row r="582">
      <c r="B582" s="44"/>
      <c r="C582" s="2"/>
      <c r="D582" s="2"/>
      <c r="E582" s="44"/>
      <c r="F582" s="2"/>
      <c r="G582" s="2"/>
      <c r="H582" s="44"/>
      <c r="I582" s="2"/>
      <c r="J582" s="2"/>
      <c r="K582" s="44"/>
      <c r="L582" s="2"/>
      <c r="M582" s="2"/>
    </row>
    <row r="583">
      <c r="B583" s="44"/>
      <c r="C583" s="2"/>
      <c r="D583" s="2"/>
      <c r="E583" s="44"/>
      <c r="F583" s="2"/>
      <c r="G583" s="2"/>
      <c r="H583" s="44"/>
      <c r="I583" s="2"/>
      <c r="J583" s="2"/>
      <c r="K583" s="44"/>
      <c r="L583" s="2"/>
      <c r="M583" s="2"/>
    </row>
    <row r="584">
      <c r="B584" s="44"/>
      <c r="C584" s="2"/>
      <c r="D584" s="2"/>
      <c r="E584" s="44"/>
      <c r="F584" s="2"/>
      <c r="G584" s="2"/>
      <c r="H584" s="44"/>
      <c r="I584" s="2"/>
      <c r="J584" s="2"/>
      <c r="K584" s="44"/>
      <c r="L584" s="2"/>
      <c r="M584" s="2"/>
    </row>
    <row r="585">
      <c r="B585" s="44"/>
      <c r="C585" s="2"/>
      <c r="D585" s="2"/>
      <c r="E585" s="44"/>
      <c r="F585" s="2"/>
      <c r="G585" s="2"/>
      <c r="H585" s="44"/>
      <c r="I585" s="2"/>
      <c r="J585" s="2"/>
      <c r="K585" s="44"/>
      <c r="L585" s="2"/>
      <c r="M585" s="2"/>
    </row>
    <row r="586">
      <c r="B586" s="44"/>
      <c r="C586" s="2"/>
      <c r="D586" s="2"/>
      <c r="E586" s="44"/>
      <c r="F586" s="2"/>
      <c r="G586" s="2"/>
      <c r="H586" s="44"/>
      <c r="I586" s="2"/>
      <c r="J586" s="2"/>
      <c r="K586" s="44"/>
      <c r="L586" s="2"/>
      <c r="M586" s="2"/>
    </row>
    <row r="587">
      <c r="B587" s="44"/>
      <c r="C587" s="2"/>
      <c r="D587" s="2"/>
      <c r="E587" s="44"/>
      <c r="F587" s="2"/>
      <c r="G587" s="2"/>
      <c r="H587" s="44"/>
      <c r="I587" s="2"/>
      <c r="J587" s="2"/>
      <c r="K587" s="44"/>
      <c r="L587" s="2"/>
      <c r="M587" s="2"/>
    </row>
    <row r="588">
      <c r="B588" s="44"/>
      <c r="C588" s="2"/>
      <c r="D588" s="2"/>
      <c r="E588" s="44"/>
      <c r="F588" s="2"/>
      <c r="G588" s="2"/>
      <c r="H588" s="44"/>
      <c r="I588" s="2"/>
      <c r="J588" s="2"/>
      <c r="K588" s="44"/>
      <c r="L588" s="2"/>
      <c r="M588" s="2"/>
    </row>
    <row r="589">
      <c r="B589" s="44"/>
      <c r="C589" s="2"/>
      <c r="D589" s="2"/>
      <c r="E589" s="44"/>
      <c r="F589" s="2"/>
      <c r="G589" s="2"/>
      <c r="H589" s="44"/>
      <c r="I589" s="2"/>
      <c r="J589" s="2"/>
      <c r="K589" s="44"/>
      <c r="L589" s="2"/>
      <c r="M589" s="2"/>
    </row>
    <row r="590">
      <c r="B590" s="44"/>
      <c r="C590" s="2"/>
      <c r="D590" s="2"/>
      <c r="E590" s="44"/>
      <c r="F590" s="2"/>
      <c r="G590" s="2"/>
      <c r="H590" s="44"/>
      <c r="I590" s="2"/>
      <c r="J590" s="2"/>
      <c r="K590" s="44"/>
      <c r="L590" s="2"/>
      <c r="M590" s="2"/>
    </row>
    <row r="591">
      <c r="B591" s="44"/>
      <c r="C591" s="2"/>
      <c r="D591" s="2"/>
      <c r="E591" s="44"/>
      <c r="F591" s="2"/>
      <c r="G591" s="2"/>
      <c r="H591" s="44"/>
      <c r="I591" s="2"/>
      <c r="J591" s="2"/>
      <c r="K591" s="44"/>
      <c r="L591" s="2"/>
      <c r="M591" s="2"/>
    </row>
    <row r="592">
      <c r="B592" s="44"/>
      <c r="C592" s="2"/>
      <c r="D592" s="2"/>
      <c r="E592" s="44"/>
      <c r="F592" s="2"/>
      <c r="G592" s="2"/>
      <c r="H592" s="44"/>
      <c r="I592" s="2"/>
      <c r="J592" s="2"/>
      <c r="K592" s="44"/>
      <c r="L592" s="2"/>
      <c r="M592" s="2"/>
    </row>
    <row r="593">
      <c r="B593" s="44"/>
      <c r="C593" s="2"/>
      <c r="D593" s="2"/>
      <c r="E593" s="44"/>
      <c r="F593" s="2"/>
      <c r="G593" s="2"/>
      <c r="H593" s="44"/>
      <c r="I593" s="2"/>
      <c r="J593" s="2"/>
      <c r="K593" s="44"/>
      <c r="L593" s="2"/>
      <c r="M593" s="2"/>
    </row>
    <row r="594">
      <c r="B594" s="44"/>
      <c r="C594" s="2"/>
      <c r="D594" s="2"/>
      <c r="E594" s="44"/>
      <c r="F594" s="2"/>
      <c r="G594" s="2"/>
      <c r="H594" s="44"/>
      <c r="I594" s="2"/>
      <c r="J594" s="2"/>
      <c r="K594" s="44"/>
      <c r="L594" s="2"/>
      <c r="M594" s="2"/>
    </row>
    <row r="595">
      <c r="B595" s="44"/>
      <c r="C595" s="2"/>
      <c r="D595" s="2"/>
      <c r="E595" s="44"/>
      <c r="F595" s="2"/>
      <c r="G595" s="2"/>
      <c r="H595" s="44"/>
      <c r="I595" s="2"/>
      <c r="J595" s="2"/>
      <c r="K595" s="44"/>
      <c r="L595" s="2"/>
      <c r="M595" s="2"/>
    </row>
    <row r="596">
      <c r="B596" s="44"/>
      <c r="C596" s="2"/>
      <c r="D596" s="2"/>
      <c r="E596" s="44"/>
      <c r="F596" s="2"/>
      <c r="G596" s="2"/>
      <c r="H596" s="44"/>
      <c r="I596" s="2"/>
      <c r="J596" s="2"/>
      <c r="K596" s="44"/>
      <c r="L596" s="2"/>
      <c r="M596" s="2"/>
    </row>
    <row r="597">
      <c r="B597" s="44"/>
      <c r="C597" s="2"/>
      <c r="D597" s="2"/>
      <c r="E597" s="44"/>
      <c r="F597" s="2"/>
      <c r="G597" s="2"/>
      <c r="H597" s="44"/>
      <c r="I597" s="2"/>
      <c r="J597" s="2"/>
      <c r="K597" s="44"/>
      <c r="L597" s="2"/>
      <c r="M597" s="2"/>
    </row>
    <row r="598">
      <c r="B598" s="44"/>
      <c r="C598" s="2"/>
      <c r="D598" s="2"/>
      <c r="E598" s="44"/>
      <c r="F598" s="2"/>
      <c r="G598" s="2"/>
      <c r="H598" s="44"/>
      <c r="I598" s="2"/>
      <c r="J598" s="2"/>
      <c r="K598" s="44"/>
      <c r="L598" s="2"/>
      <c r="M598" s="2"/>
    </row>
    <row r="599">
      <c r="B599" s="44"/>
      <c r="C599" s="2"/>
      <c r="D599" s="2"/>
      <c r="E599" s="44"/>
      <c r="F599" s="2"/>
      <c r="G599" s="2"/>
      <c r="H599" s="44"/>
      <c r="I599" s="2"/>
      <c r="J599" s="2"/>
      <c r="K599" s="44"/>
      <c r="L599" s="2"/>
      <c r="M599" s="2"/>
    </row>
    <row r="600">
      <c r="B600" s="44"/>
      <c r="C600" s="2"/>
      <c r="D600" s="2"/>
      <c r="E600" s="44"/>
      <c r="F600" s="2"/>
      <c r="G600" s="2"/>
      <c r="H600" s="44"/>
      <c r="I600" s="2"/>
      <c r="J600" s="2"/>
      <c r="K600" s="44"/>
      <c r="L600" s="2"/>
      <c r="M600" s="2"/>
    </row>
    <row r="601">
      <c r="B601" s="44"/>
      <c r="C601" s="2"/>
      <c r="D601" s="2"/>
      <c r="E601" s="44"/>
      <c r="F601" s="2"/>
      <c r="G601" s="2"/>
      <c r="H601" s="44"/>
      <c r="I601" s="2"/>
      <c r="J601" s="2"/>
      <c r="K601" s="44"/>
      <c r="L601" s="2"/>
      <c r="M601" s="2"/>
    </row>
    <row r="602">
      <c r="B602" s="44"/>
      <c r="C602" s="2"/>
      <c r="D602" s="2"/>
      <c r="E602" s="44"/>
      <c r="F602" s="2"/>
      <c r="G602" s="2"/>
      <c r="H602" s="44"/>
      <c r="I602" s="2"/>
      <c r="J602" s="2"/>
      <c r="K602" s="44"/>
      <c r="L602" s="2"/>
      <c r="M602" s="2"/>
    </row>
    <row r="603">
      <c r="B603" s="44"/>
      <c r="C603" s="2"/>
      <c r="D603" s="2"/>
      <c r="E603" s="44"/>
      <c r="F603" s="2"/>
      <c r="G603" s="2"/>
      <c r="H603" s="44"/>
      <c r="I603" s="2"/>
      <c r="J603" s="2"/>
      <c r="K603" s="44"/>
      <c r="L603" s="2"/>
      <c r="M603" s="2"/>
    </row>
    <row r="604">
      <c r="B604" s="44"/>
      <c r="C604" s="2"/>
      <c r="D604" s="2"/>
      <c r="E604" s="44"/>
      <c r="F604" s="2"/>
      <c r="G604" s="2"/>
      <c r="H604" s="44"/>
      <c r="I604" s="2"/>
      <c r="J604" s="2"/>
      <c r="K604" s="44"/>
      <c r="L604" s="2"/>
      <c r="M604" s="2"/>
    </row>
    <row r="605">
      <c r="B605" s="44"/>
      <c r="C605" s="2"/>
      <c r="D605" s="2"/>
      <c r="E605" s="44"/>
      <c r="F605" s="2"/>
      <c r="G605" s="2"/>
      <c r="H605" s="44"/>
      <c r="I605" s="2"/>
      <c r="J605" s="2"/>
      <c r="K605" s="44"/>
      <c r="L605" s="2"/>
      <c r="M605" s="2"/>
    </row>
    <row r="606">
      <c r="B606" s="44"/>
      <c r="C606" s="2"/>
      <c r="D606" s="2"/>
      <c r="E606" s="44"/>
      <c r="F606" s="2"/>
      <c r="G606" s="2"/>
      <c r="H606" s="44"/>
      <c r="I606" s="2"/>
      <c r="J606" s="2"/>
      <c r="K606" s="44"/>
      <c r="L606" s="2"/>
      <c r="M606" s="2"/>
    </row>
    <row r="607">
      <c r="B607" s="44"/>
      <c r="C607" s="2"/>
      <c r="D607" s="2"/>
      <c r="E607" s="44"/>
      <c r="F607" s="2"/>
      <c r="G607" s="2"/>
      <c r="H607" s="44"/>
      <c r="I607" s="2"/>
      <c r="J607" s="2"/>
      <c r="K607" s="44"/>
      <c r="L607" s="2"/>
      <c r="M607" s="2"/>
    </row>
    <row r="608">
      <c r="B608" s="44"/>
      <c r="C608" s="2"/>
      <c r="D608" s="2"/>
      <c r="E608" s="44"/>
      <c r="F608" s="2"/>
      <c r="G608" s="2"/>
      <c r="H608" s="44"/>
      <c r="I608" s="2"/>
      <c r="J608" s="2"/>
      <c r="K608" s="44"/>
      <c r="L608" s="2"/>
      <c r="M608" s="2"/>
    </row>
    <row r="609">
      <c r="B609" s="44"/>
      <c r="C609" s="2"/>
      <c r="D609" s="2"/>
      <c r="E609" s="44"/>
      <c r="F609" s="2"/>
      <c r="G609" s="2"/>
      <c r="H609" s="44"/>
      <c r="I609" s="2"/>
      <c r="J609" s="2"/>
      <c r="K609" s="44"/>
      <c r="L609" s="2"/>
      <c r="M609" s="2"/>
    </row>
    <row r="610">
      <c r="B610" s="44"/>
      <c r="C610" s="2"/>
      <c r="D610" s="2"/>
      <c r="E610" s="44"/>
      <c r="F610" s="2"/>
      <c r="G610" s="2"/>
      <c r="H610" s="44"/>
      <c r="I610" s="2"/>
      <c r="J610" s="2"/>
      <c r="K610" s="44"/>
      <c r="L610" s="2"/>
      <c r="M610" s="2"/>
    </row>
    <row r="611">
      <c r="B611" s="44"/>
      <c r="C611" s="2"/>
      <c r="D611" s="2"/>
      <c r="E611" s="44"/>
      <c r="F611" s="2"/>
      <c r="G611" s="2"/>
      <c r="H611" s="44"/>
      <c r="I611" s="2"/>
      <c r="J611" s="2"/>
      <c r="K611" s="44"/>
      <c r="L611" s="2"/>
      <c r="M611" s="2"/>
    </row>
    <row r="612">
      <c r="B612" s="44"/>
      <c r="C612" s="2"/>
      <c r="D612" s="2"/>
      <c r="E612" s="44"/>
      <c r="F612" s="2"/>
      <c r="G612" s="2"/>
      <c r="H612" s="44"/>
      <c r="I612" s="2"/>
      <c r="J612" s="2"/>
      <c r="K612" s="44"/>
      <c r="L612" s="2"/>
      <c r="M612" s="2"/>
    </row>
    <row r="613">
      <c r="B613" s="44"/>
      <c r="C613" s="2"/>
      <c r="D613" s="2"/>
      <c r="E613" s="44"/>
      <c r="F613" s="2"/>
      <c r="G613" s="2"/>
      <c r="H613" s="44"/>
      <c r="I613" s="2"/>
      <c r="J613" s="2"/>
      <c r="K613" s="44"/>
      <c r="L613" s="2"/>
      <c r="M613" s="2"/>
    </row>
    <row r="614">
      <c r="B614" s="44"/>
      <c r="C614" s="2"/>
      <c r="D614" s="2"/>
      <c r="E614" s="44"/>
      <c r="F614" s="2"/>
      <c r="G614" s="2"/>
      <c r="H614" s="44"/>
      <c r="I614" s="2"/>
      <c r="J614" s="2"/>
      <c r="K614" s="44"/>
      <c r="L614" s="2"/>
      <c r="M614" s="2"/>
    </row>
    <row r="615">
      <c r="B615" s="44"/>
      <c r="C615" s="2"/>
      <c r="D615" s="2"/>
      <c r="E615" s="44"/>
      <c r="F615" s="2"/>
      <c r="G615" s="2"/>
      <c r="H615" s="44"/>
      <c r="I615" s="2"/>
      <c r="J615" s="2"/>
      <c r="K615" s="44"/>
      <c r="L615" s="2"/>
      <c r="M615" s="2"/>
    </row>
    <row r="616">
      <c r="B616" s="44"/>
      <c r="C616" s="2"/>
      <c r="D616" s="2"/>
      <c r="E616" s="44"/>
      <c r="F616" s="2"/>
      <c r="G616" s="2"/>
      <c r="H616" s="44"/>
      <c r="I616" s="2"/>
      <c r="J616" s="2"/>
      <c r="K616" s="44"/>
      <c r="L616" s="2"/>
      <c r="M616" s="2"/>
    </row>
    <row r="617">
      <c r="B617" s="44"/>
      <c r="C617" s="2"/>
      <c r="D617" s="2"/>
      <c r="E617" s="44"/>
      <c r="F617" s="2"/>
      <c r="G617" s="2"/>
      <c r="H617" s="44"/>
      <c r="I617" s="2"/>
      <c r="J617" s="2"/>
      <c r="K617" s="44"/>
      <c r="L617" s="2"/>
      <c r="M617" s="2"/>
    </row>
    <row r="618">
      <c r="B618" s="44"/>
      <c r="C618" s="2"/>
      <c r="D618" s="2"/>
      <c r="E618" s="44"/>
      <c r="F618" s="2"/>
      <c r="G618" s="2"/>
      <c r="H618" s="44"/>
      <c r="I618" s="2"/>
      <c r="J618" s="2"/>
      <c r="K618" s="44"/>
      <c r="L618" s="2"/>
      <c r="M618" s="2"/>
    </row>
    <row r="619">
      <c r="B619" s="44"/>
      <c r="C619" s="2"/>
      <c r="D619" s="2"/>
      <c r="E619" s="44"/>
      <c r="F619" s="2"/>
      <c r="G619" s="2"/>
      <c r="H619" s="44"/>
      <c r="I619" s="2"/>
      <c r="J619" s="2"/>
      <c r="K619" s="44"/>
      <c r="L619" s="2"/>
      <c r="M619" s="2"/>
    </row>
    <row r="620">
      <c r="B620" s="44"/>
      <c r="C620" s="2"/>
      <c r="D620" s="2"/>
      <c r="E620" s="44"/>
      <c r="F620" s="2"/>
      <c r="G620" s="2"/>
      <c r="H620" s="44"/>
      <c r="I620" s="2"/>
      <c r="J620" s="2"/>
      <c r="K620" s="44"/>
      <c r="L620" s="2"/>
      <c r="M620" s="2"/>
    </row>
    <row r="621">
      <c r="B621" s="44"/>
      <c r="C621" s="2"/>
      <c r="D621" s="2"/>
      <c r="E621" s="44"/>
      <c r="F621" s="2"/>
      <c r="G621" s="2"/>
      <c r="H621" s="44"/>
      <c r="I621" s="2"/>
      <c r="J621" s="2"/>
      <c r="K621" s="44"/>
      <c r="L621" s="2"/>
      <c r="M621" s="2"/>
    </row>
    <row r="622">
      <c r="B622" s="44"/>
      <c r="C622" s="2"/>
      <c r="D622" s="2"/>
      <c r="E622" s="44"/>
      <c r="F622" s="2"/>
      <c r="G622" s="2"/>
      <c r="H622" s="44"/>
      <c r="I622" s="2"/>
      <c r="J622" s="2"/>
      <c r="K622" s="44"/>
      <c r="L622" s="2"/>
      <c r="M622" s="2"/>
    </row>
    <row r="623">
      <c r="B623" s="44"/>
      <c r="C623" s="2"/>
      <c r="D623" s="2"/>
      <c r="E623" s="44"/>
      <c r="F623" s="2"/>
      <c r="G623" s="2"/>
      <c r="H623" s="44"/>
      <c r="I623" s="2"/>
      <c r="J623" s="2"/>
      <c r="K623" s="44"/>
      <c r="L623" s="2"/>
      <c r="M623" s="2"/>
    </row>
    <row r="624">
      <c r="B624" s="44"/>
      <c r="C624" s="2"/>
      <c r="D624" s="2"/>
      <c r="E624" s="44"/>
      <c r="F624" s="2"/>
      <c r="G624" s="2"/>
      <c r="H624" s="44"/>
      <c r="I624" s="2"/>
      <c r="J624" s="2"/>
      <c r="K624" s="44"/>
      <c r="L624" s="2"/>
      <c r="M624" s="2"/>
    </row>
    <row r="625">
      <c r="B625" s="44"/>
      <c r="C625" s="2"/>
      <c r="D625" s="2"/>
      <c r="E625" s="44"/>
      <c r="F625" s="2"/>
      <c r="G625" s="2"/>
      <c r="H625" s="44"/>
      <c r="I625" s="2"/>
      <c r="J625" s="2"/>
      <c r="K625" s="44"/>
      <c r="L625" s="2"/>
      <c r="M625" s="2"/>
    </row>
    <row r="626">
      <c r="B626" s="44"/>
      <c r="C626" s="2"/>
      <c r="D626" s="2"/>
      <c r="E626" s="44"/>
      <c r="F626" s="2"/>
      <c r="G626" s="2"/>
      <c r="H626" s="44"/>
      <c r="I626" s="2"/>
      <c r="J626" s="2"/>
      <c r="K626" s="44"/>
      <c r="L626" s="2"/>
      <c r="M626" s="2"/>
    </row>
    <row r="627">
      <c r="B627" s="44"/>
      <c r="C627" s="2"/>
      <c r="D627" s="2"/>
      <c r="E627" s="44"/>
      <c r="F627" s="2"/>
      <c r="G627" s="2"/>
      <c r="H627" s="44"/>
      <c r="I627" s="2"/>
      <c r="J627" s="2"/>
      <c r="K627" s="44"/>
      <c r="L627" s="2"/>
      <c r="M627" s="2"/>
    </row>
    <row r="628">
      <c r="B628" s="44"/>
      <c r="C628" s="2"/>
      <c r="D628" s="2"/>
      <c r="E628" s="44"/>
      <c r="F628" s="2"/>
      <c r="G628" s="2"/>
      <c r="H628" s="44"/>
      <c r="I628" s="2"/>
      <c r="J628" s="2"/>
      <c r="K628" s="44"/>
      <c r="L628" s="2"/>
      <c r="M628" s="2"/>
    </row>
    <row r="629">
      <c r="B629" s="44"/>
      <c r="C629" s="2"/>
      <c r="D629" s="2"/>
      <c r="E629" s="44"/>
      <c r="F629" s="2"/>
      <c r="G629" s="2"/>
      <c r="H629" s="44"/>
      <c r="I629" s="2"/>
      <c r="J629" s="2"/>
      <c r="K629" s="44"/>
      <c r="L629" s="2"/>
      <c r="M629" s="2"/>
    </row>
    <row r="630">
      <c r="B630" s="44"/>
      <c r="C630" s="2"/>
      <c r="D630" s="2"/>
      <c r="E630" s="44"/>
      <c r="F630" s="2"/>
      <c r="G630" s="2"/>
      <c r="H630" s="44"/>
      <c r="I630" s="2"/>
      <c r="J630" s="2"/>
      <c r="K630" s="44"/>
      <c r="L630" s="2"/>
      <c r="M630" s="2"/>
    </row>
    <row r="631">
      <c r="B631" s="44"/>
      <c r="C631" s="2"/>
      <c r="D631" s="2"/>
      <c r="E631" s="44"/>
      <c r="F631" s="2"/>
      <c r="G631" s="2"/>
      <c r="H631" s="44"/>
      <c r="I631" s="2"/>
      <c r="J631" s="2"/>
      <c r="K631" s="44"/>
      <c r="L631" s="2"/>
      <c r="M631" s="2"/>
    </row>
    <row r="632">
      <c r="B632" s="44"/>
      <c r="C632" s="2"/>
      <c r="D632" s="2"/>
      <c r="E632" s="44"/>
      <c r="F632" s="2"/>
      <c r="G632" s="2"/>
      <c r="H632" s="44"/>
      <c r="I632" s="2"/>
      <c r="J632" s="2"/>
      <c r="K632" s="44"/>
      <c r="L632" s="2"/>
      <c r="M632" s="2"/>
    </row>
    <row r="633">
      <c r="B633" s="44"/>
      <c r="C633" s="2"/>
      <c r="D633" s="2"/>
      <c r="E633" s="44"/>
      <c r="F633" s="2"/>
      <c r="G633" s="2"/>
      <c r="H633" s="44"/>
      <c r="I633" s="2"/>
      <c r="J633" s="2"/>
      <c r="K633" s="44"/>
      <c r="L633" s="2"/>
      <c r="M633" s="2"/>
    </row>
    <row r="634">
      <c r="B634" s="44"/>
      <c r="C634" s="2"/>
      <c r="D634" s="2"/>
      <c r="E634" s="44"/>
      <c r="F634" s="2"/>
      <c r="G634" s="2"/>
      <c r="H634" s="44"/>
      <c r="I634" s="2"/>
      <c r="J634" s="2"/>
      <c r="K634" s="44"/>
      <c r="L634" s="2"/>
      <c r="M634" s="2"/>
    </row>
    <row r="635">
      <c r="B635" s="44"/>
      <c r="C635" s="2"/>
      <c r="D635" s="2"/>
      <c r="E635" s="44"/>
      <c r="F635" s="2"/>
      <c r="G635" s="2"/>
      <c r="H635" s="44"/>
      <c r="I635" s="2"/>
      <c r="J635" s="2"/>
      <c r="K635" s="44"/>
      <c r="L635" s="2"/>
      <c r="M635" s="2"/>
    </row>
    <row r="636">
      <c r="B636" s="44"/>
      <c r="C636" s="2"/>
      <c r="D636" s="2"/>
      <c r="E636" s="44"/>
      <c r="F636" s="2"/>
      <c r="G636" s="2"/>
      <c r="H636" s="44"/>
      <c r="I636" s="2"/>
      <c r="J636" s="2"/>
      <c r="K636" s="44"/>
      <c r="L636" s="2"/>
      <c r="M636" s="2"/>
    </row>
    <row r="637">
      <c r="B637" s="44"/>
      <c r="C637" s="2"/>
      <c r="D637" s="2"/>
      <c r="E637" s="44"/>
      <c r="F637" s="2"/>
      <c r="G637" s="2"/>
      <c r="H637" s="44"/>
      <c r="I637" s="2"/>
      <c r="J637" s="2"/>
      <c r="K637" s="44"/>
      <c r="L637" s="2"/>
      <c r="M637" s="2"/>
    </row>
    <row r="638">
      <c r="B638" s="44"/>
      <c r="C638" s="2"/>
      <c r="D638" s="2"/>
      <c r="E638" s="44"/>
      <c r="F638" s="2"/>
      <c r="G638" s="2"/>
      <c r="H638" s="44"/>
      <c r="I638" s="2"/>
      <c r="J638" s="2"/>
      <c r="K638" s="44"/>
      <c r="L638" s="2"/>
      <c r="M638" s="2"/>
    </row>
    <row r="639">
      <c r="B639" s="44"/>
      <c r="C639" s="2"/>
      <c r="D639" s="2"/>
      <c r="E639" s="44"/>
      <c r="F639" s="2"/>
      <c r="G639" s="2"/>
      <c r="H639" s="44"/>
      <c r="I639" s="2"/>
      <c r="J639" s="2"/>
      <c r="K639" s="44"/>
      <c r="L639" s="2"/>
      <c r="M639" s="2"/>
    </row>
    <row r="640">
      <c r="B640" s="44"/>
      <c r="C640" s="2"/>
      <c r="D640" s="2"/>
      <c r="E640" s="44"/>
      <c r="F640" s="2"/>
      <c r="G640" s="2"/>
      <c r="H640" s="44"/>
      <c r="I640" s="2"/>
      <c r="J640" s="2"/>
      <c r="K640" s="44"/>
      <c r="L640" s="2"/>
      <c r="M640" s="2"/>
    </row>
    <row r="641">
      <c r="B641" s="44"/>
      <c r="C641" s="2"/>
      <c r="D641" s="2"/>
      <c r="E641" s="44"/>
      <c r="F641" s="2"/>
      <c r="G641" s="2"/>
      <c r="H641" s="44"/>
      <c r="I641" s="2"/>
      <c r="J641" s="2"/>
      <c r="K641" s="44"/>
      <c r="L641" s="2"/>
      <c r="M641" s="2"/>
    </row>
    <row r="642">
      <c r="B642" s="44"/>
      <c r="C642" s="2"/>
      <c r="D642" s="2"/>
      <c r="E642" s="44"/>
      <c r="F642" s="2"/>
      <c r="G642" s="2"/>
      <c r="H642" s="44"/>
      <c r="I642" s="2"/>
      <c r="J642" s="2"/>
      <c r="K642" s="44"/>
      <c r="L642" s="2"/>
      <c r="M642" s="2"/>
    </row>
    <row r="643">
      <c r="B643" s="44"/>
      <c r="C643" s="2"/>
      <c r="D643" s="2"/>
      <c r="E643" s="44"/>
      <c r="F643" s="2"/>
      <c r="G643" s="2"/>
      <c r="H643" s="44"/>
      <c r="I643" s="2"/>
      <c r="J643" s="2"/>
      <c r="K643" s="44"/>
      <c r="L643" s="2"/>
      <c r="M643" s="2"/>
    </row>
    <row r="644">
      <c r="B644" s="44"/>
      <c r="C644" s="2"/>
      <c r="D644" s="2"/>
      <c r="E644" s="44"/>
      <c r="F644" s="2"/>
      <c r="G644" s="2"/>
      <c r="H644" s="44"/>
      <c r="I644" s="2"/>
      <c r="J644" s="2"/>
      <c r="K644" s="44"/>
      <c r="L644" s="2"/>
      <c r="M644" s="2"/>
    </row>
    <row r="645">
      <c r="B645" s="44"/>
      <c r="C645" s="2"/>
      <c r="D645" s="2"/>
      <c r="E645" s="44"/>
      <c r="F645" s="2"/>
      <c r="G645" s="2"/>
      <c r="H645" s="44"/>
      <c r="I645" s="2"/>
      <c r="J645" s="2"/>
      <c r="K645" s="44"/>
      <c r="L645" s="2"/>
      <c r="M645" s="2"/>
    </row>
    <row r="646">
      <c r="B646" s="44"/>
      <c r="C646" s="2"/>
      <c r="D646" s="2"/>
      <c r="E646" s="44"/>
      <c r="F646" s="2"/>
      <c r="G646" s="2"/>
      <c r="H646" s="44"/>
      <c r="I646" s="2"/>
      <c r="J646" s="2"/>
      <c r="K646" s="44"/>
      <c r="L646" s="2"/>
      <c r="M646" s="2"/>
    </row>
    <row r="647">
      <c r="B647" s="44"/>
      <c r="C647" s="2"/>
      <c r="D647" s="2"/>
      <c r="E647" s="44"/>
      <c r="F647" s="2"/>
      <c r="G647" s="2"/>
      <c r="H647" s="44"/>
      <c r="I647" s="2"/>
      <c r="J647" s="2"/>
      <c r="K647" s="44"/>
      <c r="L647" s="2"/>
      <c r="M647" s="2"/>
    </row>
    <row r="648">
      <c r="B648" s="44"/>
      <c r="C648" s="2"/>
      <c r="D648" s="2"/>
      <c r="E648" s="44"/>
      <c r="F648" s="2"/>
      <c r="G648" s="2"/>
      <c r="H648" s="44"/>
      <c r="I648" s="2"/>
      <c r="J648" s="2"/>
      <c r="K648" s="44"/>
      <c r="L648" s="2"/>
      <c r="M648" s="2"/>
    </row>
    <row r="649">
      <c r="B649" s="44"/>
      <c r="C649" s="2"/>
      <c r="D649" s="2"/>
      <c r="E649" s="44"/>
      <c r="F649" s="2"/>
      <c r="G649" s="2"/>
      <c r="H649" s="44"/>
      <c r="I649" s="2"/>
      <c r="J649" s="2"/>
      <c r="K649" s="44"/>
      <c r="L649" s="2"/>
      <c r="M649" s="2"/>
    </row>
    <row r="650">
      <c r="B650" s="44"/>
      <c r="C650" s="2"/>
      <c r="D650" s="2"/>
      <c r="E650" s="44"/>
      <c r="F650" s="2"/>
      <c r="G650" s="2"/>
      <c r="H650" s="44"/>
      <c r="I650" s="2"/>
      <c r="J650" s="2"/>
      <c r="K650" s="44"/>
      <c r="L650" s="2"/>
      <c r="M650" s="2"/>
    </row>
    <row r="651">
      <c r="B651" s="44"/>
      <c r="C651" s="2"/>
      <c r="D651" s="2"/>
      <c r="E651" s="44"/>
      <c r="F651" s="2"/>
      <c r="G651" s="2"/>
      <c r="H651" s="44"/>
      <c r="I651" s="2"/>
      <c r="J651" s="2"/>
      <c r="K651" s="44"/>
      <c r="L651" s="2"/>
      <c r="M651" s="2"/>
    </row>
    <row r="652">
      <c r="B652" s="44"/>
      <c r="C652" s="2"/>
      <c r="D652" s="2"/>
      <c r="E652" s="44"/>
      <c r="F652" s="2"/>
      <c r="G652" s="2"/>
      <c r="H652" s="44"/>
      <c r="I652" s="2"/>
      <c r="J652" s="2"/>
      <c r="K652" s="44"/>
      <c r="L652" s="2"/>
      <c r="M652" s="2"/>
    </row>
    <row r="653">
      <c r="B653" s="44"/>
      <c r="C653" s="2"/>
      <c r="D653" s="2"/>
      <c r="E653" s="44"/>
      <c r="F653" s="2"/>
      <c r="G653" s="2"/>
      <c r="H653" s="44"/>
      <c r="I653" s="2"/>
      <c r="J653" s="2"/>
      <c r="K653" s="44"/>
      <c r="L653" s="2"/>
      <c r="M653" s="2"/>
    </row>
    <row r="654">
      <c r="B654" s="44"/>
      <c r="C654" s="2"/>
      <c r="D654" s="2"/>
      <c r="E654" s="44"/>
      <c r="F654" s="2"/>
      <c r="G654" s="2"/>
      <c r="H654" s="44"/>
      <c r="I654" s="2"/>
      <c r="J654" s="2"/>
      <c r="K654" s="44"/>
      <c r="L654" s="2"/>
      <c r="M654" s="2"/>
    </row>
    <row r="655">
      <c r="B655" s="44"/>
      <c r="C655" s="2"/>
      <c r="D655" s="2"/>
      <c r="E655" s="44"/>
      <c r="F655" s="2"/>
      <c r="G655" s="2"/>
      <c r="H655" s="44"/>
      <c r="I655" s="2"/>
      <c r="J655" s="2"/>
      <c r="K655" s="44"/>
      <c r="L655" s="2"/>
      <c r="M655" s="2"/>
    </row>
    <row r="656">
      <c r="B656" s="44"/>
      <c r="C656" s="2"/>
      <c r="D656" s="2"/>
      <c r="E656" s="44"/>
      <c r="F656" s="2"/>
      <c r="G656" s="2"/>
      <c r="H656" s="44"/>
      <c r="I656" s="2"/>
      <c r="J656" s="2"/>
      <c r="K656" s="44"/>
      <c r="L656" s="2"/>
      <c r="M656" s="2"/>
    </row>
    <row r="657">
      <c r="B657" s="44"/>
      <c r="C657" s="2"/>
      <c r="D657" s="2"/>
      <c r="E657" s="44"/>
      <c r="F657" s="2"/>
      <c r="G657" s="2"/>
      <c r="H657" s="44"/>
      <c r="I657" s="2"/>
      <c r="J657" s="2"/>
      <c r="K657" s="44"/>
      <c r="L657" s="2"/>
      <c r="M657" s="2"/>
    </row>
    <row r="658">
      <c r="B658" s="44"/>
      <c r="C658" s="2"/>
      <c r="D658" s="2"/>
      <c r="E658" s="44"/>
      <c r="F658" s="2"/>
      <c r="G658" s="2"/>
      <c r="H658" s="44"/>
      <c r="I658" s="2"/>
      <c r="J658" s="2"/>
      <c r="K658" s="44"/>
      <c r="L658" s="2"/>
      <c r="M658" s="2"/>
    </row>
    <row r="659">
      <c r="B659" s="44"/>
      <c r="C659" s="2"/>
      <c r="D659" s="2"/>
      <c r="E659" s="44"/>
      <c r="F659" s="2"/>
      <c r="G659" s="2"/>
      <c r="H659" s="44"/>
      <c r="I659" s="2"/>
      <c r="J659" s="2"/>
      <c r="K659" s="44"/>
      <c r="L659" s="2"/>
      <c r="M659" s="2"/>
    </row>
    <row r="660">
      <c r="B660" s="44"/>
      <c r="C660" s="2"/>
      <c r="D660" s="2"/>
      <c r="E660" s="44"/>
      <c r="F660" s="2"/>
      <c r="G660" s="2"/>
      <c r="H660" s="44"/>
      <c r="I660" s="2"/>
      <c r="J660" s="2"/>
      <c r="K660" s="44"/>
      <c r="L660" s="2"/>
      <c r="M660" s="2"/>
    </row>
    <row r="661">
      <c r="B661" s="44"/>
      <c r="C661" s="2"/>
      <c r="D661" s="2"/>
      <c r="E661" s="44"/>
      <c r="F661" s="2"/>
      <c r="G661" s="2"/>
      <c r="H661" s="44"/>
      <c r="I661" s="2"/>
      <c r="J661" s="2"/>
      <c r="K661" s="44"/>
      <c r="L661" s="2"/>
      <c r="M661" s="2"/>
    </row>
    <row r="662">
      <c r="B662" s="44"/>
      <c r="C662" s="2"/>
      <c r="D662" s="2"/>
      <c r="E662" s="44"/>
      <c r="F662" s="2"/>
      <c r="G662" s="2"/>
      <c r="H662" s="44"/>
      <c r="I662" s="2"/>
      <c r="J662" s="2"/>
      <c r="K662" s="44"/>
      <c r="L662" s="2"/>
      <c r="M662" s="2"/>
    </row>
    <row r="663">
      <c r="B663" s="44"/>
      <c r="C663" s="2"/>
      <c r="D663" s="2"/>
      <c r="E663" s="44"/>
      <c r="F663" s="2"/>
      <c r="G663" s="2"/>
      <c r="H663" s="44"/>
      <c r="I663" s="2"/>
      <c r="J663" s="2"/>
      <c r="K663" s="44"/>
      <c r="L663" s="2"/>
      <c r="M663" s="2"/>
    </row>
    <row r="664">
      <c r="B664" s="44"/>
      <c r="C664" s="2"/>
      <c r="D664" s="2"/>
      <c r="E664" s="44"/>
      <c r="F664" s="2"/>
      <c r="G664" s="2"/>
      <c r="H664" s="44"/>
      <c r="I664" s="2"/>
      <c r="J664" s="2"/>
      <c r="K664" s="44"/>
      <c r="L664" s="2"/>
      <c r="M664" s="2"/>
    </row>
    <row r="665">
      <c r="B665" s="44"/>
      <c r="C665" s="2"/>
      <c r="D665" s="2"/>
      <c r="E665" s="44"/>
      <c r="F665" s="2"/>
      <c r="G665" s="2"/>
      <c r="H665" s="44"/>
      <c r="I665" s="2"/>
      <c r="J665" s="2"/>
      <c r="K665" s="44"/>
      <c r="L665" s="2"/>
      <c r="M665" s="2"/>
    </row>
    <row r="666">
      <c r="B666" s="44"/>
      <c r="C666" s="2"/>
      <c r="D666" s="2"/>
      <c r="E666" s="44"/>
      <c r="F666" s="2"/>
      <c r="G666" s="2"/>
      <c r="H666" s="44"/>
      <c r="I666" s="2"/>
      <c r="J666" s="2"/>
      <c r="K666" s="44"/>
      <c r="L666" s="2"/>
      <c r="M666" s="2"/>
    </row>
    <row r="667">
      <c r="B667" s="44"/>
      <c r="C667" s="2"/>
      <c r="D667" s="2"/>
      <c r="E667" s="44"/>
      <c r="F667" s="2"/>
      <c r="G667" s="2"/>
      <c r="H667" s="44"/>
      <c r="I667" s="2"/>
      <c r="J667" s="2"/>
      <c r="K667" s="44"/>
      <c r="L667" s="2"/>
      <c r="M667" s="2"/>
    </row>
    <row r="668">
      <c r="B668" s="44"/>
      <c r="C668" s="2"/>
      <c r="D668" s="2"/>
      <c r="E668" s="44"/>
      <c r="F668" s="2"/>
      <c r="G668" s="2"/>
      <c r="H668" s="44"/>
      <c r="I668" s="2"/>
      <c r="J668" s="2"/>
      <c r="K668" s="44"/>
      <c r="L668" s="2"/>
      <c r="M668" s="2"/>
    </row>
    <row r="669">
      <c r="B669" s="44"/>
      <c r="C669" s="2"/>
      <c r="D669" s="2"/>
      <c r="E669" s="44"/>
      <c r="F669" s="2"/>
      <c r="G669" s="2"/>
      <c r="H669" s="44"/>
      <c r="I669" s="2"/>
      <c r="J669" s="2"/>
      <c r="K669" s="44"/>
      <c r="L669" s="2"/>
      <c r="M669" s="2"/>
    </row>
    <row r="670">
      <c r="B670" s="44"/>
      <c r="C670" s="2"/>
      <c r="D670" s="2"/>
      <c r="E670" s="44"/>
      <c r="F670" s="2"/>
      <c r="G670" s="2"/>
      <c r="H670" s="44"/>
      <c r="I670" s="2"/>
      <c r="J670" s="2"/>
      <c r="K670" s="44"/>
      <c r="L670" s="2"/>
      <c r="M670" s="2"/>
    </row>
    <row r="671">
      <c r="B671" s="44"/>
      <c r="C671" s="2"/>
      <c r="D671" s="2"/>
      <c r="E671" s="44"/>
      <c r="F671" s="2"/>
      <c r="G671" s="2"/>
      <c r="H671" s="44"/>
      <c r="I671" s="2"/>
      <c r="J671" s="2"/>
      <c r="K671" s="44"/>
      <c r="L671" s="2"/>
      <c r="M671" s="2"/>
    </row>
    <row r="672">
      <c r="B672" s="44"/>
      <c r="C672" s="2"/>
      <c r="D672" s="2"/>
      <c r="E672" s="44"/>
      <c r="F672" s="2"/>
      <c r="G672" s="2"/>
      <c r="H672" s="44"/>
      <c r="I672" s="2"/>
      <c r="J672" s="2"/>
      <c r="K672" s="44"/>
      <c r="L672" s="2"/>
      <c r="M672" s="2"/>
    </row>
    <row r="673">
      <c r="B673" s="44"/>
      <c r="C673" s="2"/>
      <c r="D673" s="2"/>
      <c r="E673" s="44"/>
      <c r="F673" s="2"/>
      <c r="G673" s="2"/>
      <c r="H673" s="44"/>
      <c r="I673" s="2"/>
      <c r="J673" s="2"/>
      <c r="K673" s="44"/>
      <c r="L673" s="2"/>
      <c r="M673" s="2"/>
    </row>
    <row r="674">
      <c r="B674" s="44"/>
      <c r="C674" s="2"/>
      <c r="D674" s="2"/>
      <c r="E674" s="44"/>
      <c r="F674" s="2"/>
      <c r="G674" s="2"/>
      <c r="H674" s="44"/>
      <c r="I674" s="2"/>
      <c r="J674" s="2"/>
      <c r="K674" s="44"/>
      <c r="L674" s="2"/>
      <c r="M674" s="2"/>
    </row>
    <row r="675">
      <c r="B675" s="44"/>
      <c r="C675" s="2"/>
      <c r="D675" s="2"/>
      <c r="E675" s="44"/>
      <c r="F675" s="2"/>
      <c r="G675" s="2"/>
      <c r="H675" s="44"/>
      <c r="I675" s="2"/>
      <c r="J675" s="2"/>
      <c r="K675" s="44"/>
      <c r="L675" s="2"/>
      <c r="M675" s="2"/>
    </row>
    <row r="676">
      <c r="B676" s="44"/>
      <c r="C676" s="2"/>
      <c r="D676" s="2"/>
      <c r="E676" s="44"/>
      <c r="F676" s="2"/>
      <c r="G676" s="2"/>
      <c r="H676" s="44"/>
      <c r="I676" s="2"/>
      <c r="J676" s="2"/>
      <c r="K676" s="44"/>
      <c r="L676" s="2"/>
      <c r="M676" s="2"/>
    </row>
    <row r="677">
      <c r="B677" s="44"/>
      <c r="C677" s="2"/>
      <c r="D677" s="2"/>
      <c r="E677" s="44"/>
      <c r="F677" s="2"/>
      <c r="G677" s="2"/>
      <c r="H677" s="44"/>
      <c r="I677" s="2"/>
      <c r="J677" s="2"/>
      <c r="K677" s="44"/>
      <c r="L677" s="2"/>
      <c r="M677" s="2"/>
    </row>
    <row r="678">
      <c r="B678" s="44"/>
      <c r="C678" s="2"/>
      <c r="D678" s="2"/>
      <c r="E678" s="44"/>
      <c r="F678" s="2"/>
      <c r="G678" s="2"/>
      <c r="H678" s="44"/>
      <c r="I678" s="2"/>
      <c r="J678" s="2"/>
      <c r="K678" s="44"/>
      <c r="L678" s="2"/>
      <c r="M678" s="2"/>
    </row>
    <row r="679">
      <c r="B679" s="44"/>
      <c r="C679" s="2"/>
      <c r="D679" s="2"/>
      <c r="E679" s="44"/>
      <c r="F679" s="2"/>
      <c r="G679" s="2"/>
      <c r="H679" s="44"/>
      <c r="I679" s="2"/>
      <c r="J679" s="2"/>
      <c r="K679" s="44"/>
      <c r="L679" s="2"/>
      <c r="M679" s="2"/>
    </row>
    <row r="680">
      <c r="B680" s="44"/>
      <c r="C680" s="2"/>
      <c r="D680" s="2"/>
      <c r="E680" s="44"/>
      <c r="F680" s="2"/>
      <c r="G680" s="2"/>
      <c r="H680" s="44"/>
      <c r="I680" s="2"/>
      <c r="J680" s="2"/>
      <c r="K680" s="44"/>
      <c r="L680" s="2"/>
      <c r="M680" s="2"/>
    </row>
    <row r="681">
      <c r="B681" s="44"/>
      <c r="C681" s="2"/>
      <c r="D681" s="2"/>
      <c r="E681" s="44"/>
      <c r="F681" s="2"/>
      <c r="G681" s="2"/>
      <c r="H681" s="44"/>
      <c r="I681" s="2"/>
      <c r="J681" s="2"/>
      <c r="K681" s="44"/>
      <c r="L681" s="2"/>
      <c r="M681" s="2"/>
    </row>
    <row r="682">
      <c r="B682" s="44"/>
      <c r="C682" s="2"/>
      <c r="D682" s="2"/>
      <c r="E682" s="44"/>
      <c r="F682" s="2"/>
      <c r="G682" s="2"/>
      <c r="H682" s="44"/>
      <c r="I682" s="2"/>
      <c r="J682" s="2"/>
      <c r="K682" s="44"/>
      <c r="L682" s="2"/>
      <c r="M682" s="2"/>
    </row>
    <row r="683">
      <c r="B683" s="44"/>
      <c r="C683" s="2"/>
      <c r="D683" s="2"/>
      <c r="E683" s="44"/>
      <c r="F683" s="2"/>
      <c r="G683" s="2"/>
      <c r="H683" s="44"/>
      <c r="I683" s="2"/>
      <c r="J683" s="2"/>
      <c r="K683" s="44"/>
      <c r="L683" s="2"/>
      <c r="M683" s="2"/>
    </row>
    <row r="684">
      <c r="B684" s="44"/>
      <c r="C684" s="2"/>
      <c r="D684" s="2"/>
      <c r="E684" s="44"/>
      <c r="F684" s="2"/>
      <c r="G684" s="2"/>
      <c r="H684" s="44"/>
      <c r="I684" s="2"/>
      <c r="J684" s="2"/>
      <c r="K684" s="44"/>
      <c r="L684" s="2"/>
      <c r="M684" s="2"/>
    </row>
    <row r="685">
      <c r="B685" s="44"/>
      <c r="C685" s="2"/>
      <c r="D685" s="2"/>
      <c r="E685" s="44"/>
      <c r="F685" s="2"/>
      <c r="G685" s="2"/>
      <c r="H685" s="44"/>
      <c r="I685" s="2"/>
      <c r="J685" s="2"/>
      <c r="K685" s="44"/>
      <c r="L685" s="2"/>
      <c r="M685" s="2"/>
    </row>
    <row r="686">
      <c r="B686" s="44"/>
      <c r="C686" s="2"/>
      <c r="D686" s="2"/>
      <c r="E686" s="44"/>
      <c r="F686" s="2"/>
      <c r="G686" s="2"/>
      <c r="H686" s="44"/>
      <c r="I686" s="2"/>
      <c r="J686" s="2"/>
      <c r="K686" s="44"/>
      <c r="L686" s="2"/>
      <c r="M686" s="2"/>
    </row>
    <row r="687">
      <c r="B687" s="44"/>
      <c r="C687" s="2"/>
      <c r="D687" s="2"/>
      <c r="E687" s="44"/>
      <c r="F687" s="2"/>
      <c r="G687" s="2"/>
      <c r="H687" s="44"/>
      <c r="I687" s="2"/>
      <c r="J687" s="2"/>
      <c r="K687" s="44"/>
      <c r="L687" s="2"/>
      <c r="M687" s="2"/>
    </row>
    <row r="688">
      <c r="B688" s="44"/>
      <c r="C688" s="2"/>
      <c r="D688" s="2"/>
      <c r="E688" s="44"/>
      <c r="F688" s="2"/>
      <c r="G688" s="2"/>
      <c r="H688" s="44"/>
      <c r="I688" s="2"/>
      <c r="J688" s="2"/>
      <c r="K688" s="44"/>
      <c r="L688" s="2"/>
      <c r="M688" s="2"/>
    </row>
    <row r="689">
      <c r="B689" s="44"/>
      <c r="C689" s="2"/>
      <c r="D689" s="2"/>
      <c r="E689" s="44"/>
      <c r="F689" s="2"/>
      <c r="G689" s="2"/>
      <c r="H689" s="44"/>
      <c r="I689" s="2"/>
      <c r="J689" s="2"/>
      <c r="K689" s="44"/>
      <c r="L689" s="2"/>
      <c r="M689" s="2"/>
    </row>
    <row r="690">
      <c r="B690" s="44"/>
      <c r="C690" s="2"/>
      <c r="D690" s="2"/>
      <c r="E690" s="44"/>
      <c r="F690" s="2"/>
      <c r="G690" s="2"/>
      <c r="H690" s="44"/>
      <c r="I690" s="2"/>
      <c r="J690" s="2"/>
      <c r="K690" s="44"/>
      <c r="L690" s="2"/>
      <c r="M690" s="2"/>
    </row>
    <row r="691">
      <c r="B691" s="44"/>
      <c r="C691" s="2"/>
      <c r="D691" s="2"/>
      <c r="E691" s="44"/>
      <c r="F691" s="2"/>
      <c r="G691" s="2"/>
      <c r="H691" s="44"/>
      <c r="I691" s="2"/>
      <c r="J691" s="2"/>
      <c r="K691" s="44"/>
      <c r="L691" s="2"/>
      <c r="M691" s="2"/>
    </row>
    <row r="692">
      <c r="B692" s="44"/>
      <c r="C692" s="2"/>
      <c r="D692" s="2"/>
      <c r="E692" s="44"/>
      <c r="F692" s="2"/>
      <c r="G692" s="2"/>
      <c r="H692" s="44"/>
      <c r="I692" s="2"/>
      <c r="J692" s="2"/>
      <c r="K692" s="44"/>
      <c r="L692" s="2"/>
      <c r="M692" s="2"/>
    </row>
    <row r="693">
      <c r="B693" s="44"/>
      <c r="C693" s="2"/>
      <c r="D693" s="2"/>
      <c r="E693" s="44"/>
      <c r="F693" s="2"/>
      <c r="G693" s="2"/>
      <c r="H693" s="44"/>
      <c r="I693" s="2"/>
      <c r="J693" s="2"/>
      <c r="K693" s="44"/>
      <c r="L693" s="2"/>
      <c r="M693" s="2"/>
    </row>
    <row r="694">
      <c r="B694" s="44"/>
      <c r="C694" s="2"/>
      <c r="D694" s="2"/>
      <c r="E694" s="44"/>
      <c r="F694" s="2"/>
      <c r="G694" s="2"/>
      <c r="H694" s="44"/>
      <c r="I694" s="2"/>
      <c r="J694" s="2"/>
      <c r="K694" s="44"/>
      <c r="L694" s="2"/>
      <c r="M694" s="2"/>
    </row>
    <row r="695">
      <c r="B695" s="44"/>
      <c r="C695" s="2"/>
      <c r="D695" s="2"/>
      <c r="E695" s="44"/>
      <c r="F695" s="2"/>
      <c r="G695" s="2"/>
      <c r="H695" s="44"/>
      <c r="I695" s="2"/>
      <c r="J695" s="2"/>
      <c r="K695" s="44"/>
      <c r="L695" s="2"/>
      <c r="M695" s="2"/>
    </row>
    <row r="696">
      <c r="B696" s="44"/>
      <c r="C696" s="2"/>
      <c r="D696" s="2"/>
      <c r="E696" s="44"/>
      <c r="F696" s="2"/>
      <c r="G696" s="2"/>
      <c r="H696" s="44"/>
      <c r="I696" s="2"/>
      <c r="J696" s="2"/>
      <c r="K696" s="44"/>
      <c r="L696" s="2"/>
      <c r="M696" s="2"/>
    </row>
    <row r="697">
      <c r="B697" s="44"/>
      <c r="C697" s="2"/>
      <c r="D697" s="2"/>
      <c r="E697" s="44"/>
      <c r="F697" s="2"/>
      <c r="G697" s="2"/>
      <c r="H697" s="44"/>
      <c r="I697" s="2"/>
      <c r="J697" s="2"/>
      <c r="K697" s="44"/>
      <c r="L697" s="2"/>
      <c r="M697" s="2"/>
    </row>
    <row r="698">
      <c r="B698" s="44"/>
      <c r="C698" s="2"/>
      <c r="D698" s="2"/>
      <c r="E698" s="44"/>
      <c r="F698" s="2"/>
      <c r="G698" s="2"/>
      <c r="H698" s="44"/>
      <c r="I698" s="2"/>
      <c r="J698" s="2"/>
      <c r="K698" s="44"/>
      <c r="L698" s="2"/>
      <c r="M698" s="2"/>
    </row>
    <row r="699">
      <c r="B699" s="44"/>
      <c r="C699" s="2"/>
      <c r="D699" s="2"/>
      <c r="E699" s="44"/>
      <c r="F699" s="2"/>
      <c r="G699" s="2"/>
      <c r="H699" s="44"/>
      <c r="I699" s="2"/>
      <c r="J699" s="2"/>
      <c r="K699" s="44"/>
      <c r="L699" s="2"/>
      <c r="M699" s="2"/>
    </row>
    <row r="700">
      <c r="B700" s="44"/>
      <c r="C700" s="2"/>
      <c r="D700" s="2"/>
      <c r="E700" s="44"/>
      <c r="F700" s="2"/>
      <c r="G700" s="2"/>
      <c r="H700" s="44"/>
      <c r="I700" s="2"/>
      <c r="J700" s="2"/>
      <c r="K700" s="44"/>
      <c r="L700" s="2"/>
      <c r="M700" s="2"/>
    </row>
    <row r="701">
      <c r="B701" s="44"/>
      <c r="C701" s="2"/>
      <c r="D701" s="2"/>
      <c r="E701" s="44"/>
      <c r="F701" s="2"/>
      <c r="G701" s="2"/>
      <c r="H701" s="44"/>
      <c r="I701" s="2"/>
      <c r="J701" s="2"/>
      <c r="K701" s="44"/>
      <c r="L701" s="2"/>
      <c r="M701" s="2"/>
    </row>
    <row r="702">
      <c r="B702" s="44"/>
      <c r="C702" s="2"/>
      <c r="D702" s="2"/>
      <c r="E702" s="44"/>
      <c r="F702" s="2"/>
      <c r="G702" s="2"/>
      <c r="H702" s="44"/>
      <c r="I702" s="2"/>
      <c r="J702" s="2"/>
      <c r="K702" s="44"/>
      <c r="L702" s="2"/>
      <c r="M702" s="2"/>
    </row>
    <row r="703">
      <c r="B703" s="44"/>
      <c r="C703" s="2"/>
      <c r="D703" s="2"/>
      <c r="E703" s="44"/>
      <c r="F703" s="2"/>
      <c r="G703" s="2"/>
      <c r="H703" s="44"/>
      <c r="I703" s="2"/>
      <c r="J703" s="2"/>
      <c r="K703" s="44"/>
      <c r="L703" s="2"/>
      <c r="M703" s="2"/>
    </row>
    <row r="704">
      <c r="B704" s="44"/>
      <c r="C704" s="2"/>
      <c r="D704" s="2"/>
      <c r="E704" s="44"/>
      <c r="F704" s="2"/>
      <c r="G704" s="2"/>
      <c r="H704" s="44"/>
      <c r="I704" s="2"/>
      <c r="J704" s="2"/>
      <c r="K704" s="44"/>
      <c r="L704" s="2"/>
      <c r="M704" s="2"/>
    </row>
    <row r="705">
      <c r="B705" s="44"/>
      <c r="C705" s="2"/>
      <c r="D705" s="2"/>
      <c r="E705" s="44"/>
      <c r="F705" s="2"/>
      <c r="G705" s="2"/>
      <c r="H705" s="44"/>
      <c r="I705" s="2"/>
      <c r="J705" s="2"/>
      <c r="K705" s="44"/>
      <c r="L705" s="2"/>
      <c r="M705" s="2"/>
    </row>
    <row r="706">
      <c r="B706" s="44"/>
      <c r="C706" s="2"/>
      <c r="D706" s="2"/>
      <c r="E706" s="44"/>
      <c r="F706" s="2"/>
      <c r="G706" s="2"/>
      <c r="H706" s="44"/>
      <c r="I706" s="2"/>
      <c r="J706" s="2"/>
      <c r="K706" s="44"/>
      <c r="L706" s="2"/>
      <c r="M706" s="2"/>
    </row>
    <row r="707">
      <c r="B707" s="44"/>
      <c r="C707" s="2"/>
      <c r="D707" s="2"/>
      <c r="E707" s="44"/>
      <c r="F707" s="2"/>
      <c r="G707" s="2"/>
      <c r="H707" s="44"/>
      <c r="I707" s="2"/>
      <c r="J707" s="2"/>
      <c r="K707" s="44"/>
      <c r="L707" s="2"/>
      <c r="M707" s="2"/>
    </row>
    <row r="708">
      <c r="B708" s="44"/>
      <c r="C708" s="2"/>
      <c r="D708" s="2"/>
      <c r="E708" s="44"/>
      <c r="F708" s="2"/>
      <c r="G708" s="2"/>
      <c r="H708" s="44"/>
      <c r="I708" s="2"/>
      <c r="J708" s="2"/>
      <c r="K708" s="44"/>
      <c r="L708" s="2"/>
      <c r="M708" s="2"/>
    </row>
    <row r="709">
      <c r="B709" s="44"/>
      <c r="C709" s="2"/>
      <c r="D709" s="2"/>
      <c r="E709" s="44"/>
      <c r="F709" s="2"/>
      <c r="G709" s="2"/>
      <c r="H709" s="44"/>
      <c r="I709" s="2"/>
      <c r="J709" s="2"/>
      <c r="K709" s="44"/>
      <c r="L709" s="2"/>
      <c r="M709" s="2"/>
    </row>
    <row r="710">
      <c r="B710" s="44"/>
      <c r="C710" s="2"/>
      <c r="D710" s="2"/>
      <c r="E710" s="44"/>
      <c r="F710" s="2"/>
      <c r="G710" s="2"/>
      <c r="H710" s="44"/>
      <c r="I710" s="2"/>
      <c r="J710" s="2"/>
      <c r="K710" s="44"/>
      <c r="L710" s="2"/>
      <c r="M710" s="2"/>
    </row>
    <row r="711">
      <c r="B711" s="44"/>
      <c r="C711" s="2"/>
      <c r="D711" s="2"/>
      <c r="E711" s="44"/>
      <c r="F711" s="2"/>
      <c r="G711" s="2"/>
      <c r="H711" s="44"/>
      <c r="I711" s="2"/>
      <c r="J711" s="2"/>
      <c r="K711" s="44"/>
      <c r="L711" s="2"/>
      <c r="M711" s="2"/>
    </row>
    <row r="712">
      <c r="B712" s="44"/>
      <c r="C712" s="2"/>
      <c r="D712" s="2"/>
      <c r="E712" s="44"/>
      <c r="F712" s="2"/>
      <c r="G712" s="2"/>
      <c r="H712" s="44"/>
      <c r="I712" s="2"/>
      <c r="J712" s="2"/>
      <c r="K712" s="44"/>
      <c r="L712" s="2"/>
      <c r="M712" s="2"/>
    </row>
    <row r="713">
      <c r="B713" s="44"/>
      <c r="C713" s="2"/>
      <c r="D713" s="2"/>
      <c r="E713" s="44"/>
      <c r="F713" s="2"/>
      <c r="G713" s="2"/>
      <c r="H713" s="44"/>
      <c r="I713" s="2"/>
      <c r="J713" s="2"/>
      <c r="K713" s="44"/>
      <c r="L713" s="2"/>
      <c r="M713" s="2"/>
    </row>
    <row r="714">
      <c r="B714" s="44"/>
      <c r="C714" s="2"/>
      <c r="D714" s="2"/>
      <c r="E714" s="44"/>
      <c r="F714" s="2"/>
      <c r="G714" s="2"/>
      <c r="H714" s="44"/>
      <c r="I714" s="2"/>
      <c r="J714" s="2"/>
      <c r="K714" s="44"/>
      <c r="L714" s="2"/>
      <c r="M714" s="2"/>
    </row>
    <row r="715">
      <c r="B715" s="44"/>
      <c r="C715" s="2"/>
      <c r="D715" s="2"/>
      <c r="E715" s="44"/>
      <c r="F715" s="2"/>
      <c r="G715" s="2"/>
      <c r="H715" s="44"/>
      <c r="I715" s="2"/>
      <c r="J715" s="2"/>
      <c r="K715" s="44"/>
      <c r="L715" s="2"/>
      <c r="M715" s="2"/>
    </row>
    <row r="716">
      <c r="B716" s="44"/>
      <c r="C716" s="2"/>
      <c r="D716" s="2"/>
      <c r="E716" s="44"/>
      <c r="F716" s="2"/>
      <c r="G716" s="2"/>
      <c r="H716" s="44"/>
      <c r="I716" s="2"/>
      <c r="J716" s="2"/>
      <c r="K716" s="44"/>
      <c r="L716" s="2"/>
      <c r="M716" s="2"/>
    </row>
    <row r="717">
      <c r="B717" s="44"/>
      <c r="C717" s="2"/>
      <c r="D717" s="2"/>
      <c r="E717" s="44"/>
      <c r="F717" s="2"/>
      <c r="G717" s="2"/>
      <c r="H717" s="44"/>
      <c r="I717" s="2"/>
      <c r="J717" s="2"/>
      <c r="K717" s="44"/>
      <c r="L717" s="2"/>
      <c r="M717" s="2"/>
    </row>
    <row r="718">
      <c r="B718" s="44"/>
      <c r="C718" s="2"/>
      <c r="D718" s="2"/>
      <c r="E718" s="44"/>
      <c r="F718" s="2"/>
      <c r="G718" s="2"/>
      <c r="H718" s="44"/>
      <c r="I718" s="2"/>
      <c r="J718" s="2"/>
      <c r="K718" s="44"/>
      <c r="L718" s="2"/>
      <c r="M718" s="2"/>
    </row>
    <row r="719">
      <c r="B719" s="44"/>
      <c r="C719" s="2"/>
      <c r="D719" s="2"/>
      <c r="E719" s="44"/>
      <c r="F719" s="2"/>
      <c r="G719" s="2"/>
      <c r="H719" s="44"/>
      <c r="I719" s="2"/>
      <c r="J719" s="2"/>
      <c r="K719" s="44"/>
      <c r="L719" s="2"/>
      <c r="M719" s="2"/>
    </row>
    <row r="720">
      <c r="B720" s="44"/>
      <c r="C720" s="2"/>
      <c r="D720" s="2"/>
      <c r="E720" s="44"/>
      <c r="F720" s="2"/>
      <c r="G720" s="2"/>
      <c r="H720" s="44"/>
      <c r="I720" s="2"/>
      <c r="J720" s="2"/>
      <c r="K720" s="44"/>
      <c r="L720" s="2"/>
      <c r="M720" s="2"/>
    </row>
    <row r="721">
      <c r="B721" s="44"/>
      <c r="C721" s="2"/>
      <c r="D721" s="2"/>
      <c r="E721" s="44"/>
      <c r="F721" s="2"/>
      <c r="G721" s="2"/>
      <c r="H721" s="44"/>
      <c r="I721" s="2"/>
      <c r="J721" s="2"/>
      <c r="K721" s="44"/>
      <c r="L721" s="2"/>
      <c r="M721" s="2"/>
    </row>
    <row r="722">
      <c r="B722" s="44"/>
      <c r="C722" s="2"/>
      <c r="D722" s="2"/>
      <c r="E722" s="44"/>
      <c r="F722" s="2"/>
      <c r="G722" s="2"/>
      <c r="H722" s="44"/>
      <c r="I722" s="2"/>
      <c r="J722" s="2"/>
      <c r="K722" s="44"/>
      <c r="L722" s="2"/>
      <c r="M722" s="2"/>
    </row>
    <row r="723">
      <c r="B723" s="44"/>
      <c r="C723" s="2"/>
      <c r="D723" s="2"/>
      <c r="E723" s="44"/>
      <c r="F723" s="2"/>
      <c r="G723" s="2"/>
      <c r="H723" s="44"/>
      <c r="I723" s="2"/>
      <c r="J723" s="2"/>
      <c r="K723" s="44"/>
      <c r="L723" s="2"/>
      <c r="M723" s="2"/>
    </row>
    <row r="724">
      <c r="B724" s="44"/>
      <c r="C724" s="2"/>
      <c r="D724" s="2"/>
      <c r="E724" s="44"/>
      <c r="F724" s="2"/>
      <c r="G724" s="2"/>
      <c r="H724" s="44"/>
      <c r="I724" s="2"/>
      <c r="J724" s="2"/>
      <c r="K724" s="44"/>
      <c r="L724" s="2"/>
      <c r="M724" s="2"/>
    </row>
    <row r="725">
      <c r="B725" s="44"/>
      <c r="C725" s="2"/>
      <c r="D725" s="2"/>
      <c r="E725" s="44"/>
      <c r="F725" s="2"/>
      <c r="G725" s="2"/>
      <c r="H725" s="44"/>
      <c r="I725" s="2"/>
      <c r="J725" s="2"/>
      <c r="K725" s="44"/>
      <c r="L725" s="2"/>
      <c r="M725" s="2"/>
    </row>
    <row r="726">
      <c r="B726" s="44"/>
      <c r="C726" s="2"/>
      <c r="D726" s="2"/>
      <c r="E726" s="44"/>
      <c r="F726" s="2"/>
      <c r="G726" s="2"/>
      <c r="H726" s="44"/>
      <c r="I726" s="2"/>
      <c r="J726" s="2"/>
      <c r="K726" s="44"/>
      <c r="L726" s="2"/>
      <c r="M726" s="2"/>
    </row>
    <row r="727">
      <c r="B727" s="44"/>
      <c r="C727" s="2"/>
      <c r="D727" s="2"/>
      <c r="E727" s="44"/>
      <c r="F727" s="2"/>
      <c r="G727" s="2"/>
      <c r="H727" s="44"/>
      <c r="I727" s="2"/>
      <c r="J727" s="2"/>
      <c r="K727" s="44"/>
      <c r="L727" s="2"/>
      <c r="M727" s="2"/>
    </row>
    <row r="728">
      <c r="B728" s="44"/>
      <c r="C728" s="2"/>
      <c r="D728" s="2"/>
      <c r="E728" s="44"/>
      <c r="F728" s="2"/>
      <c r="G728" s="2"/>
      <c r="H728" s="44"/>
      <c r="I728" s="2"/>
      <c r="J728" s="2"/>
      <c r="K728" s="44"/>
      <c r="L728" s="2"/>
      <c r="M728" s="2"/>
    </row>
    <row r="729">
      <c r="B729" s="44"/>
      <c r="C729" s="2"/>
      <c r="D729" s="2"/>
      <c r="E729" s="44"/>
      <c r="F729" s="2"/>
      <c r="G729" s="2"/>
      <c r="H729" s="44"/>
      <c r="I729" s="2"/>
      <c r="J729" s="2"/>
      <c r="K729" s="44"/>
      <c r="L729" s="2"/>
      <c r="M729" s="2"/>
    </row>
    <row r="730">
      <c r="B730" s="44"/>
      <c r="C730" s="2"/>
      <c r="D730" s="2"/>
      <c r="E730" s="44"/>
      <c r="F730" s="2"/>
      <c r="G730" s="2"/>
      <c r="H730" s="44"/>
      <c r="I730" s="2"/>
      <c r="J730" s="2"/>
      <c r="K730" s="44"/>
      <c r="L730" s="2"/>
      <c r="M730" s="2"/>
    </row>
    <row r="731">
      <c r="B731" s="44"/>
      <c r="C731" s="2"/>
      <c r="D731" s="2"/>
      <c r="E731" s="44"/>
      <c r="F731" s="2"/>
      <c r="G731" s="2"/>
      <c r="H731" s="44"/>
      <c r="I731" s="2"/>
      <c r="J731" s="2"/>
      <c r="K731" s="44"/>
      <c r="L731" s="2"/>
      <c r="M731" s="2"/>
    </row>
    <row r="732">
      <c r="B732" s="44"/>
      <c r="C732" s="2"/>
      <c r="D732" s="2"/>
      <c r="E732" s="44"/>
      <c r="F732" s="2"/>
      <c r="G732" s="2"/>
      <c r="H732" s="44"/>
      <c r="I732" s="2"/>
      <c r="J732" s="2"/>
      <c r="K732" s="44"/>
      <c r="L732" s="2"/>
      <c r="M732" s="2"/>
    </row>
    <row r="733">
      <c r="B733" s="44"/>
      <c r="C733" s="2"/>
      <c r="D733" s="2"/>
      <c r="E733" s="44"/>
      <c r="F733" s="2"/>
      <c r="G733" s="2"/>
      <c r="H733" s="44"/>
      <c r="I733" s="2"/>
      <c r="J733" s="2"/>
      <c r="K733" s="44"/>
      <c r="L733" s="2"/>
      <c r="M733" s="2"/>
    </row>
    <row r="734">
      <c r="B734" s="44"/>
      <c r="C734" s="2"/>
      <c r="D734" s="2"/>
      <c r="E734" s="44"/>
      <c r="F734" s="2"/>
      <c r="G734" s="2"/>
      <c r="H734" s="44"/>
      <c r="I734" s="2"/>
      <c r="J734" s="2"/>
      <c r="K734" s="44"/>
      <c r="L734" s="2"/>
      <c r="M734" s="2"/>
    </row>
    <row r="735">
      <c r="B735" s="44"/>
      <c r="C735" s="2"/>
      <c r="D735" s="2"/>
      <c r="E735" s="44"/>
      <c r="F735" s="2"/>
      <c r="G735" s="2"/>
      <c r="H735" s="44"/>
      <c r="I735" s="2"/>
      <c r="J735" s="2"/>
      <c r="K735" s="44"/>
      <c r="L735" s="2"/>
      <c r="M735" s="2"/>
    </row>
    <row r="736">
      <c r="B736" s="44"/>
      <c r="C736" s="2"/>
      <c r="D736" s="2"/>
      <c r="E736" s="44"/>
      <c r="F736" s="2"/>
      <c r="G736" s="2"/>
      <c r="H736" s="44"/>
      <c r="I736" s="2"/>
      <c r="J736" s="2"/>
      <c r="K736" s="44"/>
      <c r="L736" s="2"/>
      <c r="M736" s="2"/>
    </row>
    <row r="737">
      <c r="B737" s="44"/>
      <c r="C737" s="2"/>
      <c r="D737" s="2"/>
      <c r="E737" s="44"/>
      <c r="F737" s="2"/>
      <c r="G737" s="2"/>
      <c r="H737" s="44"/>
      <c r="I737" s="2"/>
      <c r="J737" s="2"/>
      <c r="K737" s="44"/>
      <c r="L737" s="2"/>
      <c r="M737" s="2"/>
    </row>
    <row r="738">
      <c r="B738" s="44"/>
      <c r="C738" s="2"/>
      <c r="D738" s="2"/>
      <c r="E738" s="44"/>
      <c r="F738" s="2"/>
      <c r="G738" s="2"/>
      <c r="H738" s="44"/>
      <c r="I738" s="2"/>
      <c r="J738" s="2"/>
      <c r="K738" s="44"/>
      <c r="L738" s="2"/>
      <c r="M738" s="2"/>
    </row>
    <row r="739">
      <c r="B739" s="44"/>
      <c r="C739" s="2"/>
      <c r="D739" s="2"/>
      <c r="E739" s="44"/>
      <c r="F739" s="2"/>
      <c r="G739" s="2"/>
      <c r="H739" s="44"/>
      <c r="I739" s="2"/>
      <c r="J739" s="2"/>
      <c r="K739" s="44"/>
      <c r="L739" s="2"/>
      <c r="M739" s="2"/>
    </row>
    <row r="740">
      <c r="B740" s="44"/>
      <c r="C740" s="2"/>
      <c r="D740" s="2"/>
      <c r="E740" s="44"/>
      <c r="F740" s="2"/>
      <c r="G740" s="2"/>
      <c r="H740" s="44"/>
      <c r="I740" s="2"/>
      <c r="J740" s="2"/>
      <c r="K740" s="44"/>
      <c r="L740" s="2"/>
      <c r="M740" s="2"/>
    </row>
    <row r="741">
      <c r="B741" s="44"/>
      <c r="C741" s="2"/>
      <c r="D741" s="2"/>
      <c r="E741" s="44"/>
      <c r="F741" s="2"/>
      <c r="G741" s="2"/>
      <c r="H741" s="44"/>
      <c r="I741" s="2"/>
      <c r="J741" s="2"/>
      <c r="K741" s="44"/>
      <c r="L741" s="2"/>
      <c r="M741" s="2"/>
    </row>
    <row r="742">
      <c r="B742" s="44"/>
      <c r="C742" s="2"/>
      <c r="D742" s="2"/>
      <c r="E742" s="44"/>
      <c r="F742" s="2"/>
      <c r="G742" s="2"/>
      <c r="H742" s="44"/>
      <c r="I742" s="2"/>
      <c r="J742" s="2"/>
      <c r="K742" s="44"/>
      <c r="L742" s="2"/>
      <c r="M742" s="2"/>
    </row>
    <row r="743">
      <c r="B743" s="44"/>
      <c r="C743" s="2"/>
      <c r="D743" s="2"/>
      <c r="E743" s="44"/>
      <c r="F743" s="2"/>
      <c r="G743" s="2"/>
      <c r="H743" s="44"/>
      <c r="I743" s="2"/>
      <c r="J743" s="2"/>
      <c r="K743" s="44"/>
      <c r="L743" s="2"/>
      <c r="M743" s="2"/>
    </row>
    <row r="744">
      <c r="B744" s="44"/>
      <c r="C744" s="2"/>
      <c r="D744" s="2"/>
      <c r="E744" s="44"/>
      <c r="F744" s="2"/>
      <c r="G744" s="2"/>
      <c r="H744" s="44"/>
      <c r="I744" s="2"/>
      <c r="J744" s="2"/>
      <c r="K744" s="44"/>
      <c r="L744" s="2"/>
      <c r="M744" s="2"/>
    </row>
    <row r="745">
      <c r="B745" s="44"/>
      <c r="C745" s="2"/>
      <c r="D745" s="2"/>
      <c r="E745" s="44"/>
      <c r="F745" s="2"/>
      <c r="G745" s="2"/>
      <c r="H745" s="44"/>
      <c r="I745" s="2"/>
      <c r="J745" s="2"/>
      <c r="K745" s="44"/>
      <c r="L745" s="2"/>
      <c r="M745" s="2"/>
    </row>
    <row r="746">
      <c r="B746" s="44"/>
      <c r="C746" s="2"/>
      <c r="D746" s="2"/>
      <c r="E746" s="44"/>
      <c r="F746" s="2"/>
      <c r="G746" s="2"/>
      <c r="H746" s="44"/>
      <c r="I746" s="2"/>
      <c r="J746" s="2"/>
      <c r="K746" s="44"/>
      <c r="L746" s="2"/>
      <c r="M746" s="2"/>
    </row>
    <row r="747">
      <c r="B747" s="44"/>
      <c r="C747" s="2"/>
      <c r="D747" s="2"/>
      <c r="E747" s="44"/>
      <c r="F747" s="2"/>
      <c r="G747" s="2"/>
      <c r="H747" s="44"/>
      <c r="I747" s="2"/>
      <c r="J747" s="2"/>
      <c r="K747" s="44"/>
      <c r="L747" s="2"/>
      <c r="M747" s="2"/>
    </row>
    <row r="748">
      <c r="B748" s="44"/>
      <c r="C748" s="2"/>
      <c r="D748" s="2"/>
      <c r="E748" s="44"/>
      <c r="F748" s="2"/>
      <c r="G748" s="2"/>
      <c r="H748" s="44"/>
      <c r="I748" s="2"/>
      <c r="J748" s="2"/>
      <c r="K748" s="44"/>
      <c r="L748" s="2"/>
      <c r="M748" s="2"/>
    </row>
    <row r="749">
      <c r="B749" s="44"/>
      <c r="C749" s="2"/>
      <c r="D749" s="2"/>
      <c r="E749" s="44"/>
      <c r="F749" s="2"/>
      <c r="G749" s="2"/>
      <c r="H749" s="44"/>
      <c r="I749" s="2"/>
      <c r="J749" s="2"/>
      <c r="K749" s="44"/>
      <c r="L749" s="2"/>
      <c r="M749" s="2"/>
    </row>
    <row r="750">
      <c r="B750" s="44"/>
      <c r="C750" s="2"/>
      <c r="D750" s="2"/>
      <c r="E750" s="44"/>
      <c r="F750" s="2"/>
      <c r="G750" s="2"/>
      <c r="H750" s="44"/>
      <c r="I750" s="2"/>
      <c r="J750" s="2"/>
      <c r="K750" s="44"/>
      <c r="L750" s="2"/>
      <c r="M750" s="2"/>
    </row>
    <row r="751">
      <c r="B751" s="44"/>
      <c r="C751" s="2"/>
      <c r="D751" s="2"/>
      <c r="E751" s="44"/>
      <c r="F751" s="2"/>
      <c r="G751" s="2"/>
      <c r="H751" s="44"/>
      <c r="I751" s="2"/>
      <c r="J751" s="2"/>
      <c r="K751" s="44"/>
      <c r="L751" s="2"/>
      <c r="M751" s="2"/>
    </row>
    <row r="752">
      <c r="B752" s="44"/>
      <c r="C752" s="2"/>
      <c r="D752" s="2"/>
      <c r="E752" s="44"/>
      <c r="F752" s="2"/>
      <c r="G752" s="2"/>
      <c r="H752" s="44"/>
      <c r="I752" s="2"/>
      <c r="J752" s="2"/>
      <c r="K752" s="44"/>
      <c r="L752" s="2"/>
      <c r="M752" s="2"/>
    </row>
    <row r="753">
      <c r="B753" s="44"/>
      <c r="C753" s="2"/>
      <c r="D753" s="2"/>
      <c r="E753" s="44"/>
      <c r="F753" s="2"/>
      <c r="G753" s="2"/>
      <c r="H753" s="44"/>
      <c r="I753" s="2"/>
      <c r="J753" s="2"/>
      <c r="K753" s="44"/>
      <c r="L753" s="2"/>
      <c r="M753" s="2"/>
    </row>
    <row r="754">
      <c r="B754" s="44"/>
      <c r="C754" s="2"/>
      <c r="D754" s="2"/>
      <c r="E754" s="44"/>
      <c r="F754" s="2"/>
      <c r="G754" s="2"/>
      <c r="H754" s="44"/>
      <c r="I754" s="2"/>
      <c r="J754" s="2"/>
      <c r="K754" s="44"/>
      <c r="L754" s="2"/>
      <c r="M754" s="2"/>
    </row>
    <row r="755">
      <c r="B755" s="44"/>
      <c r="C755" s="2"/>
      <c r="D755" s="2"/>
      <c r="E755" s="44"/>
      <c r="F755" s="2"/>
      <c r="G755" s="2"/>
      <c r="H755" s="44"/>
      <c r="I755" s="2"/>
      <c r="J755" s="2"/>
      <c r="K755" s="44"/>
      <c r="L755" s="2"/>
      <c r="M755" s="2"/>
    </row>
    <row r="756">
      <c r="B756" s="44"/>
      <c r="C756" s="2"/>
      <c r="D756" s="2"/>
      <c r="E756" s="44"/>
      <c r="F756" s="2"/>
      <c r="G756" s="2"/>
      <c r="H756" s="44"/>
      <c r="I756" s="2"/>
      <c r="J756" s="2"/>
      <c r="K756" s="44"/>
      <c r="L756" s="2"/>
      <c r="M756" s="2"/>
    </row>
    <row r="757">
      <c r="B757" s="44"/>
      <c r="C757" s="2"/>
      <c r="D757" s="2"/>
      <c r="E757" s="44"/>
      <c r="F757" s="2"/>
      <c r="G757" s="2"/>
      <c r="H757" s="44"/>
      <c r="I757" s="2"/>
      <c r="J757" s="2"/>
      <c r="K757" s="44"/>
      <c r="L757" s="2"/>
      <c r="M757" s="2"/>
    </row>
    <row r="758">
      <c r="B758" s="44"/>
      <c r="C758" s="2"/>
      <c r="D758" s="2"/>
      <c r="E758" s="44"/>
      <c r="F758" s="2"/>
      <c r="G758" s="2"/>
      <c r="H758" s="44"/>
      <c r="I758" s="2"/>
      <c r="J758" s="2"/>
      <c r="K758" s="44"/>
      <c r="L758" s="2"/>
      <c r="M758" s="2"/>
    </row>
    <row r="759">
      <c r="B759" s="44"/>
      <c r="C759" s="2"/>
      <c r="D759" s="2"/>
      <c r="E759" s="44"/>
      <c r="F759" s="2"/>
      <c r="G759" s="2"/>
      <c r="H759" s="44"/>
      <c r="I759" s="2"/>
      <c r="J759" s="2"/>
      <c r="K759" s="44"/>
      <c r="L759" s="2"/>
      <c r="M759" s="2"/>
    </row>
    <row r="760">
      <c r="B760" s="44"/>
      <c r="C760" s="2"/>
      <c r="D760" s="2"/>
      <c r="E760" s="44"/>
      <c r="F760" s="2"/>
      <c r="G760" s="2"/>
      <c r="H760" s="44"/>
      <c r="I760" s="2"/>
      <c r="J760" s="2"/>
      <c r="K760" s="44"/>
      <c r="L760" s="2"/>
      <c r="M760" s="2"/>
    </row>
    <row r="761">
      <c r="B761" s="44"/>
      <c r="C761" s="2"/>
      <c r="D761" s="2"/>
      <c r="E761" s="44"/>
      <c r="F761" s="2"/>
      <c r="G761" s="2"/>
      <c r="H761" s="44"/>
      <c r="I761" s="2"/>
      <c r="J761" s="2"/>
      <c r="K761" s="44"/>
      <c r="L761" s="2"/>
      <c r="M761" s="2"/>
    </row>
    <row r="762">
      <c r="B762" s="44"/>
      <c r="C762" s="2"/>
      <c r="D762" s="2"/>
      <c r="E762" s="44"/>
      <c r="F762" s="2"/>
      <c r="G762" s="2"/>
      <c r="H762" s="44"/>
      <c r="I762" s="2"/>
      <c r="J762" s="2"/>
      <c r="K762" s="44"/>
      <c r="L762" s="2"/>
      <c r="M762" s="2"/>
    </row>
    <row r="763">
      <c r="B763" s="44"/>
      <c r="C763" s="2"/>
      <c r="D763" s="2"/>
      <c r="E763" s="44"/>
      <c r="F763" s="2"/>
      <c r="G763" s="2"/>
      <c r="H763" s="44"/>
      <c r="I763" s="2"/>
      <c r="J763" s="2"/>
      <c r="K763" s="44"/>
      <c r="L763" s="2"/>
      <c r="M763" s="2"/>
    </row>
    <row r="764">
      <c r="B764" s="44"/>
      <c r="C764" s="2"/>
      <c r="D764" s="2"/>
      <c r="E764" s="44"/>
      <c r="F764" s="2"/>
      <c r="G764" s="2"/>
      <c r="H764" s="44"/>
      <c r="I764" s="2"/>
      <c r="J764" s="2"/>
      <c r="K764" s="44"/>
      <c r="L764" s="2"/>
      <c r="M764" s="2"/>
    </row>
    <row r="765">
      <c r="B765" s="44"/>
      <c r="C765" s="2"/>
      <c r="D765" s="2"/>
      <c r="E765" s="44"/>
      <c r="F765" s="2"/>
      <c r="G765" s="2"/>
      <c r="H765" s="44"/>
      <c r="I765" s="2"/>
      <c r="J765" s="2"/>
      <c r="K765" s="44"/>
      <c r="L765" s="2"/>
      <c r="M765" s="2"/>
    </row>
    <row r="766">
      <c r="B766" s="44"/>
      <c r="C766" s="2"/>
      <c r="D766" s="2"/>
      <c r="E766" s="44"/>
      <c r="F766" s="2"/>
      <c r="G766" s="2"/>
      <c r="H766" s="44"/>
      <c r="I766" s="2"/>
      <c r="J766" s="2"/>
      <c r="K766" s="44"/>
      <c r="L766" s="2"/>
      <c r="M766" s="2"/>
    </row>
    <row r="767">
      <c r="B767" s="44"/>
      <c r="C767" s="2"/>
      <c r="D767" s="2"/>
      <c r="E767" s="44"/>
      <c r="F767" s="2"/>
      <c r="G767" s="2"/>
      <c r="H767" s="44"/>
      <c r="I767" s="2"/>
      <c r="J767" s="2"/>
      <c r="K767" s="44"/>
      <c r="L767" s="2"/>
      <c r="M767" s="2"/>
    </row>
    <row r="768">
      <c r="B768" s="44"/>
      <c r="C768" s="2"/>
      <c r="D768" s="2"/>
      <c r="E768" s="44"/>
      <c r="F768" s="2"/>
      <c r="G768" s="2"/>
      <c r="H768" s="44"/>
      <c r="I768" s="2"/>
      <c r="J768" s="2"/>
      <c r="K768" s="44"/>
      <c r="L768" s="2"/>
      <c r="M768" s="2"/>
    </row>
    <row r="769">
      <c r="B769" s="44"/>
      <c r="C769" s="2"/>
      <c r="D769" s="2"/>
      <c r="E769" s="44"/>
      <c r="F769" s="2"/>
      <c r="G769" s="2"/>
      <c r="H769" s="44"/>
      <c r="I769" s="2"/>
      <c r="J769" s="2"/>
      <c r="K769" s="44"/>
      <c r="L769" s="2"/>
      <c r="M769" s="2"/>
    </row>
    <row r="770">
      <c r="B770" s="44"/>
      <c r="C770" s="2"/>
      <c r="D770" s="2"/>
      <c r="E770" s="44"/>
      <c r="F770" s="2"/>
      <c r="G770" s="2"/>
      <c r="H770" s="44"/>
      <c r="I770" s="2"/>
      <c r="J770" s="2"/>
      <c r="K770" s="44"/>
      <c r="L770" s="2"/>
      <c r="M770" s="2"/>
    </row>
    <row r="771">
      <c r="B771" s="44"/>
      <c r="C771" s="2"/>
      <c r="D771" s="2"/>
      <c r="E771" s="44"/>
      <c r="F771" s="2"/>
      <c r="G771" s="2"/>
      <c r="H771" s="44"/>
      <c r="I771" s="2"/>
      <c r="J771" s="2"/>
      <c r="K771" s="44"/>
      <c r="L771" s="2"/>
      <c r="M771" s="2"/>
    </row>
    <row r="772">
      <c r="B772" s="44"/>
      <c r="C772" s="2"/>
      <c r="D772" s="2"/>
      <c r="E772" s="44"/>
      <c r="F772" s="2"/>
      <c r="G772" s="2"/>
      <c r="H772" s="44"/>
      <c r="I772" s="2"/>
      <c r="J772" s="2"/>
      <c r="K772" s="44"/>
      <c r="L772" s="2"/>
      <c r="M772" s="2"/>
    </row>
    <row r="773">
      <c r="B773" s="44"/>
      <c r="C773" s="2"/>
      <c r="D773" s="2"/>
      <c r="E773" s="44"/>
      <c r="F773" s="2"/>
      <c r="G773" s="2"/>
      <c r="H773" s="44"/>
      <c r="I773" s="2"/>
      <c r="J773" s="2"/>
      <c r="K773" s="44"/>
      <c r="L773" s="2"/>
      <c r="M773" s="2"/>
    </row>
    <row r="774">
      <c r="B774" s="44"/>
      <c r="C774" s="2"/>
      <c r="D774" s="2"/>
      <c r="E774" s="44"/>
      <c r="F774" s="2"/>
      <c r="G774" s="2"/>
      <c r="H774" s="44"/>
      <c r="I774" s="2"/>
      <c r="J774" s="2"/>
      <c r="K774" s="44"/>
      <c r="L774" s="2"/>
      <c r="M774" s="2"/>
    </row>
    <row r="775">
      <c r="B775" s="44"/>
      <c r="C775" s="2"/>
      <c r="D775" s="2"/>
      <c r="E775" s="44"/>
      <c r="F775" s="2"/>
      <c r="G775" s="2"/>
      <c r="H775" s="44"/>
      <c r="I775" s="2"/>
      <c r="J775" s="2"/>
      <c r="K775" s="44"/>
      <c r="L775" s="2"/>
      <c r="M775" s="2"/>
    </row>
    <row r="776">
      <c r="B776" s="44"/>
      <c r="C776" s="2"/>
      <c r="D776" s="2"/>
      <c r="E776" s="44"/>
      <c r="F776" s="2"/>
      <c r="G776" s="2"/>
      <c r="H776" s="44"/>
      <c r="I776" s="2"/>
      <c r="J776" s="2"/>
      <c r="K776" s="44"/>
      <c r="L776" s="2"/>
      <c r="M776" s="2"/>
    </row>
    <row r="777">
      <c r="B777" s="44"/>
      <c r="C777" s="2"/>
      <c r="D777" s="2"/>
      <c r="E777" s="44"/>
      <c r="F777" s="2"/>
      <c r="G777" s="2"/>
      <c r="H777" s="44"/>
      <c r="I777" s="2"/>
      <c r="J777" s="2"/>
      <c r="K777" s="44"/>
      <c r="L777" s="2"/>
      <c r="M777" s="2"/>
    </row>
    <row r="778">
      <c r="B778" s="44"/>
      <c r="C778" s="2"/>
      <c r="D778" s="2"/>
      <c r="E778" s="44"/>
      <c r="F778" s="2"/>
      <c r="G778" s="2"/>
      <c r="H778" s="44"/>
      <c r="I778" s="2"/>
      <c r="J778" s="2"/>
      <c r="K778" s="44"/>
      <c r="L778" s="2"/>
      <c r="M778" s="2"/>
    </row>
    <row r="779">
      <c r="B779" s="44"/>
      <c r="C779" s="2"/>
      <c r="D779" s="2"/>
      <c r="E779" s="44"/>
      <c r="F779" s="2"/>
      <c r="G779" s="2"/>
      <c r="H779" s="44"/>
      <c r="I779" s="2"/>
      <c r="J779" s="2"/>
      <c r="K779" s="44"/>
      <c r="L779" s="2"/>
      <c r="M779" s="2"/>
    </row>
    <row r="780">
      <c r="B780" s="44"/>
      <c r="C780" s="2"/>
      <c r="D780" s="2"/>
      <c r="E780" s="44"/>
      <c r="F780" s="2"/>
      <c r="G780" s="2"/>
      <c r="H780" s="44"/>
      <c r="I780" s="2"/>
      <c r="J780" s="2"/>
      <c r="K780" s="44"/>
      <c r="L780" s="2"/>
      <c r="M780" s="2"/>
    </row>
    <row r="781">
      <c r="B781" s="44"/>
      <c r="C781" s="2"/>
      <c r="D781" s="2"/>
      <c r="E781" s="44"/>
      <c r="F781" s="2"/>
      <c r="G781" s="2"/>
      <c r="H781" s="44"/>
      <c r="I781" s="2"/>
      <c r="J781" s="2"/>
      <c r="K781" s="44"/>
      <c r="L781" s="2"/>
      <c r="M781" s="2"/>
    </row>
    <row r="782">
      <c r="B782" s="44"/>
      <c r="C782" s="2"/>
      <c r="D782" s="2"/>
      <c r="E782" s="44"/>
      <c r="F782" s="2"/>
      <c r="G782" s="2"/>
      <c r="H782" s="44"/>
      <c r="I782" s="2"/>
      <c r="J782" s="2"/>
      <c r="K782" s="44"/>
      <c r="L782" s="2"/>
      <c r="M782" s="2"/>
    </row>
    <row r="783">
      <c r="B783" s="44"/>
      <c r="C783" s="2"/>
      <c r="D783" s="2"/>
      <c r="E783" s="44"/>
      <c r="F783" s="2"/>
      <c r="G783" s="2"/>
      <c r="H783" s="44"/>
      <c r="I783" s="2"/>
      <c r="J783" s="2"/>
      <c r="K783" s="44"/>
      <c r="L783" s="2"/>
      <c r="M783" s="2"/>
    </row>
    <row r="784">
      <c r="B784" s="44"/>
      <c r="C784" s="2"/>
      <c r="D784" s="2"/>
      <c r="E784" s="44"/>
      <c r="F784" s="2"/>
      <c r="G784" s="2"/>
      <c r="H784" s="44"/>
      <c r="I784" s="2"/>
      <c r="J784" s="2"/>
      <c r="K784" s="44"/>
      <c r="L784" s="2"/>
      <c r="M784" s="2"/>
    </row>
    <row r="785">
      <c r="B785" s="44"/>
      <c r="C785" s="2"/>
      <c r="D785" s="2"/>
      <c r="E785" s="44"/>
      <c r="F785" s="2"/>
      <c r="G785" s="2"/>
      <c r="H785" s="44"/>
      <c r="I785" s="2"/>
      <c r="J785" s="2"/>
      <c r="K785" s="44"/>
      <c r="L785" s="2"/>
      <c r="M785" s="2"/>
    </row>
    <row r="786">
      <c r="B786" s="44"/>
      <c r="C786" s="2"/>
      <c r="D786" s="2"/>
      <c r="E786" s="44"/>
      <c r="F786" s="2"/>
      <c r="G786" s="2"/>
      <c r="H786" s="44"/>
      <c r="I786" s="2"/>
      <c r="J786" s="2"/>
      <c r="K786" s="44"/>
      <c r="L786" s="2"/>
      <c r="M786" s="2"/>
    </row>
    <row r="787">
      <c r="B787" s="44"/>
      <c r="C787" s="2"/>
      <c r="D787" s="2"/>
      <c r="E787" s="44"/>
      <c r="F787" s="2"/>
      <c r="G787" s="2"/>
      <c r="H787" s="44"/>
      <c r="I787" s="2"/>
      <c r="J787" s="2"/>
      <c r="K787" s="44"/>
      <c r="L787" s="2"/>
      <c r="M787" s="2"/>
    </row>
    <row r="788">
      <c r="B788" s="44"/>
      <c r="C788" s="2"/>
      <c r="D788" s="2"/>
      <c r="E788" s="44"/>
      <c r="F788" s="2"/>
      <c r="G788" s="2"/>
      <c r="H788" s="44"/>
      <c r="I788" s="2"/>
      <c r="J788" s="2"/>
      <c r="K788" s="44"/>
      <c r="L788" s="2"/>
      <c r="M788" s="2"/>
    </row>
    <row r="789">
      <c r="B789" s="44"/>
      <c r="C789" s="2"/>
      <c r="D789" s="2"/>
      <c r="E789" s="44"/>
      <c r="F789" s="2"/>
      <c r="G789" s="2"/>
      <c r="H789" s="44"/>
      <c r="I789" s="2"/>
      <c r="J789" s="2"/>
      <c r="K789" s="44"/>
      <c r="L789" s="2"/>
      <c r="M789" s="2"/>
    </row>
    <row r="790">
      <c r="B790" s="44"/>
      <c r="C790" s="2"/>
      <c r="D790" s="2"/>
      <c r="E790" s="44"/>
      <c r="F790" s="2"/>
      <c r="G790" s="2"/>
      <c r="H790" s="44"/>
      <c r="I790" s="2"/>
      <c r="J790" s="2"/>
      <c r="K790" s="44"/>
      <c r="L790" s="2"/>
      <c r="M790" s="2"/>
    </row>
    <row r="791">
      <c r="B791" s="44"/>
      <c r="C791" s="2"/>
      <c r="D791" s="2"/>
      <c r="E791" s="44"/>
      <c r="F791" s="2"/>
      <c r="G791" s="2"/>
      <c r="H791" s="44"/>
      <c r="I791" s="2"/>
      <c r="J791" s="2"/>
      <c r="K791" s="44"/>
      <c r="L791" s="2"/>
      <c r="M791" s="2"/>
    </row>
    <row r="792">
      <c r="B792" s="44"/>
      <c r="C792" s="2"/>
      <c r="D792" s="2"/>
      <c r="E792" s="44"/>
      <c r="F792" s="2"/>
      <c r="G792" s="2"/>
      <c r="H792" s="44"/>
      <c r="I792" s="2"/>
      <c r="J792" s="2"/>
      <c r="K792" s="44"/>
      <c r="L792" s="2"/>
      <c r="M792" s="2"/>
    </row>
    <row r="793">
      <c r="B793" s="44"/>
      <c r="C793" s="2"/>
      <c r="D793" s="2"/>
      <c r="E793" s="44"/>
      <c r="F793" s="2"/>
      <c r="G793" s="2"/>
      <c r="H793" s="44"/>
      <c r="I793" s="2"/>
      <c r="J793" s="2"/>
      <c r="K793" s="44"/>
      <c r="L793" s="2"/>
      <c r="M793" s="2"/>
    </row>
    <row r="794">
      <c r="B794" s="44"/>
      <c r="C794" s="2"/>
      <c r="D794" s="2"/>
      <c r="E794" s="44"/>
      <c r="F794" s="2"/>
      <c r="G794" s="2"/>
      <c r="H794" s="44"/>
      <c r="I794" s="2"/>
      <c r="J794" s="2"/>
      <c r="K794" s="44"/>
      <c r="L794" s="2"/>
      <c r="M794" s="2"/>
    </row>
    <row r="795">
      <c r="B795" s="44"/>
      <c r="C795" s="2"/>
      <c r="D795" s="2"/>
      <c r="E795" s="44"/>
      <c r="F795" s="2"/>
      <c r="G795" s="2"/>
      <c r="H795" s="44"/>
      <c r="I795" s="2"/>
      <c r="J795" s="2"/>
      <c r="K795" s="44"/>
      <c r="L795" s="2"/>
      <c r="M795" s="2"/>
    </row>
    <row r="796">
      <c r="B796" s="44"/>
      <c r="C796" s="2"/>
      <c r="D796" s="2"/>
      <c r="E796" s="44"/>
      <c r="F796" s="2"/>
      <c r="G796" s="2"/>
      <c r="H796" s="44"/>
      <c r="I796" s="2"/>
      <c r="J796" s="2"/>
      <c r="K796" s="44"/>
      <c r="L796" s="2"/>
      <c r="M796" s="2"/>
    </row>
    <row r="797">
      <c r="B797" s="44"/>
      <c r="C797" s="2"/>
      <c r="D797" s="2"/>
      <c r="E797" s="44"/>
      <c r="F797" s="2"/>
      <c r="G797" s="2"/>
      <c r="H797" s="44"/>
      <c r="I797" s="2"/>
      <c r="J797" s="2"/>
      <c r="K797" s="44"/>
      <c r="L797" s="2"/>
      <c r="M797" s="2"/>
    </row>
    <row r="798">
      <c r="B798" s="44"/>
      <c r="C798" s="2"/>
      <c r="D798" s="2"/>
      <c r="E798" s="44"/>
      <c r="F798" s="2"/>
      <c r="G798" s="2"/>
      <c r="H798" s="44"/>
      <c r="I798" s="2"/>
      <c r="J798" s="2"/>
      <c r="K798" s="44"/>
      <c r="L798" s="2"/>
      <c r="M798" s="2"/>
    </row>
    <row r="799">
      <c r="B799" s="44"/>
      <c r="C799" s="2"/>
      <c r="D799" s="2"/>
      <c r="E799" s="44"/>
      <c r="F799" s="2"/>
      <c r="G799" s="2"/>
      <c r="H799" s="44"/>
      <c r="I799" s="2"/>
      <c r="J799" s="2"/>
      <c r="K799" s="44"/>
      <c r="L799" s="2"/>
      <c r="M799" s="2"/>
    </row>
    <row r="800">
      <c r="B800" s="44"/>
      <c r="C800" s="2"/>
      <c r="D800" s="2"/>
      <c r="E800" s="44"/>
      <c r="F800" s="2"/>
      <c r="G800" s="2"/>
      <c r="H800" s="44"/>
      <c r="I800" s="2"/>
      <c r="J800" s="2"/>
      <c r="K800" s="44"/>
      <c r="L800" s="2"/>
      <c r="M800" s="2"/>
    </row>
    <row r="801">
      <c r="B801" s="44"/>
      <c r="C801" s="2"/>
      <c r="D801" s="2"/>
      <c r="E801" s="44"/>
      <c r="F801" s="2"/>
      <c r="G801" s="2"/>
      <c r="H801" s="44"/>
      <c r="I801" s="2"/>
      <c r="J801" s="2"/>
      <c r="K801" s="44"/>
      <c r="L801" s="2"/>
      <c r="M801" s="2"/>
    </row>
    <row r="802">
      <c r="B802" s="44"/>
      <c r="C802" s="2"/>
      <c r="D802" s="2"/>
      <c r="E802" s="44"/>
      <c r="F802" s="2"/>
      <c r="G802" s="2"/>
      <c r="H802" s="44"/>
      <c r="I802" s="2"/>
      <c r="J802" s="2"/>
      <c r="K802" s="44"/>
      <c r="L802" s="2"/>
      <c r="M802" s="2"/>
    </row>
    <row r="803">
      <c r="B803" s="44"/>
      <c r="C803" s="2"/>
      <c r="D803" s="2"/>
      <c r="E803" s="44"/>
      <c r="F803" s="2"/>
      <c r="G803" s="2"/>
      <c r="H803" s="44"/>
      <c r="I803" s="2"/>
      <c r="J803" s="2"/>
      <c r="K803" s="44"/>
      <c r="L803" s="2"/>
      <c r="M803" s="2"/>
    </row>
    <row r="804">
      <c r="B804" s="44"/>
      <c r="C804" s="2"/>
      <c r="D804" s="2"/>
      <c r="E804" s="44"/>
      <c r="F804" s="2"/>
      <c r="G804" s="2"/>
      <c r="H804" s="44"/>
      <c r="I804" s="2"/>
      <c r="J804" s="2"/>
      <c r="K804" s="44"/>
      <c r="L804" s="2"/>
      <c r="M804" s="2"/>
    </row>
    <row r="805">
      <c r="B805" s="44"/>
      <c r="C805" s="2"/>
      <c r="D805" s="2"/>
      <c r="E805" s="44"/>
      <c r="F805" s="2"/>
      <c r="G805" s="2"/>
      <c r="H805" s="44"/>
      <c r="I805" s="2"/>
      <c r="J805" s="2"/>
      <c r="K805" s="44"/>
      <c r="L805" s="2"/>
      <c r="M805" s="2"/>
    </row>
    <row r="806">
      <c r="B806" s="44"/>
      <c r="C806" s="2"/>
      <c r="D806" s="2"/>
      <c r="E806" s="44"/>
      <c r="F806" s="2"/>
      <c r="G806" s="2"/>
      <c r="H806" s="44"/>
      <c r="I806" s="2"/>
      <c r="J806" s="2"/>
      <c r="K806" s="44"/>
      <c r="L806" s="2"/>
      <c r="M806" s="2"/>
    </row>
    <row r="807">
      <c r="B807" s="44"/>
      <c r="C807" s="2"/>
      <c r="D807" s="2"/>
      <c r="E807" s="44"/>
      <c r="F807" s="2"/>
      <c r="G807" s="2"/>
      <c r="H807" s="44"/>
      <c r="I807" s="2"/>
      <c r="J807" s="2"/>
      <c r="K807" s="44"/>
      <c r="L807" s="2"/>
      <c r="M807" s="2"/>
    </row>
    <row r="808">
      <c r="B808" s="44"/>
      <c r="C808" s="2"/>
      <c r="D808" s="2"/>
      <c r="E808" s="44"/>
      <c r="F808" s="2"/>
      <c r="G808" s="2"/>
      <c r="H808" s="44"/>
      <c r="I808" s="2"/>
      <c r="J808" s="2"/>
      <c r="K808" s="44"/>
      <c r="L808" s="2"/>
      <c r="M808" s="2"/>
    </row>
    <row r="809">
      <c r="B809" s="44"/>
      <c r="C809" s="2"/>
      <c r="D809" s="2"/>
      <c r="E809" s="44"/>
      <c r="F809" s="2"/>
      <c r="G809" s="2"/>
      <c r="H809" s="44"/>
      <c r="I809" s="2"/>
      <c r="J809" s="2"/>
      <c r="K809" s="44"/>
      <c r="L809" s="2"/>
      <c r="M809" s="2"/>
    </row>
    <row r="810">
      <c r="B810" s="44"/>
      <c r="C810" s="2"/>
      <c r="D810" s="2"/>
      <c r="E810" s="44"/>
      <c r="F810" s="2"/>
      <c r="G810" s="2"/>
      <c r="H810" s="44"/>
      <c r="I810" s="2"/>
      <c r="J810" s="2"/>
      <c r="K810" s="44"/>
      <c r="L810" s="2"/>
      <c r="M810" s="2"/>
    </row>
    <row r="811">
      <c r="B811" s="44"/>
      <c r="C811" s="2"/>
      <c r="D811" s="2"/>
      <c r="E811" s="44"/>
      <c r="F811" s="2"/>
      <c r="G811" s="2"/>
      <c r="H811" s="44"/>
      <c r="I811" s="2"/>
      <c r="J811" s="2"/>
      <c r="K811" s="44"/>
      <c r="L811" s="2"/>
      <c r="M811" s="2"/>
    </row>
    <row r="812">
      <c r="B812" s="44"/>
      <c r="C812" s="2"/>
      <c r="D812" s="2"/>
      <c r="E812" s="44"/>
      <c r="F812" s="2"/>
      <c r="G812" s="2"/>
      <c r="H812" s="44"/>
      <c r="I812" s="2"/>
      <c r="J812" s="2"/>
      <c r="K812" s="44"/>
      <c r="L812" s="2"/>
      <c r="M812" s="2"/>
    </row>
    <row r="813">
      <c r="B813" s="44"/>
      <c r="C813" s="2"/>
      <c r="D813" s="2"/>
      <c r="E813" s="44"/>
      <c r="F813" s="2"/>
      <c r="G813" s="2"/>
      <c r="H813" s="44"/>
      <c r="I813" s="2"/>
      <c r="J813" s="2"/>
      <c r="K813" s="44"/>
      <c r="L813" s="2"/>
      <c r="M813" s="2"/>
    </row>
    <row r="814">
      <c r="B814" s="44"/>
      <c r="C814" s="2"/>
      <c r="D814" s="2"/>
      <c r="E814" s="44"/>
      <c r="F814" s="2"/>
      <c r="G814" s="2"/>
      <c r="H814" s="44"/>
      <c r="I814" s="2"/>
      <c r="J814" s="2"/>
      <c r="K814" s="44"/>
      <c r="L814" s="2"/>
      <c r="M814" s="2"/>
    </row>
    <row r="815">
      <c r="B815" s="44"/>
      <c r="C815" s="2"/>
      <c r="D815" s="2"/>
      <c r="E815" s="44"/>
      <c r="F815" s="2"/>
      <c r="G815" s="2"/>
      <c r="H815" s="44"/>
      <c r="I815" s="2"/>
      <c r="J815" s="2"/>
      <c r="K815" s="44"/>
      <c r="L815" s="2"/>
      <c r="M815" s="2"/>
    </row>
    <row r="816">
      <c r="B816" s="44"/>
      <c r="C816" s="2"/>
      <c r="D816" s="2"/>
      <c r="E816" s="44"/>
      <c r="F816" s="2"/>
      <c r="G816" s="2"/>
      <c r="H816" s="44"/>
      <c r="I816" s="2"/>
      <c r="J816" s="2"/>
      <c r="K816" s="44"/>
      <c r="L816" s="2"/>
      <c r="M816" s="2"/>
    </row>
    <row r="817">
      <c r="B817" s="44"/>
      <c r="C817" s="2"/>
      <c r="D817" s="2"/>
      <c r="E817" s="44"/>
      <c r="F817" s="2"/>
      <c r="G817" s="2"/>
      <c r="H817" s="44"/>
      <c r="I817" s="2"/>
      <c r="J817" s="2"/>
      <c r="K817" s="44"/>
      <c r="L817" s="2"/>
      <c r="M817" s="2"/>
    </row>
    <row r="818">
      <c r="B818" s="44"/>
      <c r="C818" s="2"/>
      <c r="D818" s="2"/>
      <c r="E818" s="44"/>
      <c r="F818" s="2"/>
      <c r="G818" s="2"/>
      <c r="H818" s="44"/>
      <c r="I818" s="2"/>
      <c r="J818" s="2"/>
      <c r="K818" s="44"/>
      <c r="L818" s="2"/>
      <c r="M818" s="2"/>
    </row>
    <row r="819">
      <c r="B819" s="44"/>
      <c r="C819" s="2"/>
      <c r="D819" s="2"/>
      <c r="E819" s="44"/>
      <c r="F819" s="2"/>
      <c r="G819" s="2"/>
      <c r="H819" s="44"/>
      <c r="I819" s="2"/>
      <c r="J819" s="2"/>
      <c r="K819" s="44"/>
      <c r="L819" s="2"/>
      <c r="M819" s="2"/>
    </row>
    <row r="820">
      <c r="B820" s="44"/>
      <c r="C820" s="2"/>
      <c r="D820" s="2"/>
      <c r="E820" s="44"/>
      <c r="F820" s="2"/>
      <c r="G820" s="2"/>
      <c r="H820" s="44"/>
      <c r="I820" s="2"/>
      <c r="J820" s="2"/>
      <c r="K820" s="44"/>
      <c r="L820" s="2"/>
      <c r="M820" s="2"/>
    </row>
    <row r="821">
      <c r="B821" s="44"/>
      <c r="C821" s="2"/>
      <c r="D821" s="2"/>
      <c r="E821" s="44"/>
      <c r="F821" s="2"/>
      <c r="G821" s="2"/>
      <c r="H821" s="44"/>
      <c r="I821" s="2"/>
      <c r="J821" s="2"/>
      <c r="K821" s="44"/>
      <c r="L821" s="2"/>
      <c r="M821" s="2"/>
    </row>
    <row r="822">
      <c r="B822" s="44"/>
      <c r="C822" s="2"/>
      <c r="D822" s="2"/>
      <c r="E822" s="44"/>
      <c r="F822" s="2"/>
      <c r="G822" s="2"/>
      <c r="H822" s="44"/>
      <c r="I822" s="2"/>
      <c r="J822" s="2"/>
      <c r="K822" s="44"/>
      <c r="L822" s="2"/>
      <c r="M822" s="2"/>
    </row>
    <row r="823">
      <c r="B823" s="44"/>
      <c r="C823" s="2"/>
      <c r="D823" s="2"/>
      <c r="E823" s="44"/>
      <c r="F823" s="2"/>
      <c r="G823" s="2"/>
      <c r="H823" s="44"/>
      <c r="I823" s="2"/>
      <c r="J823" s="2"/>
      <c r="K823" s="44"/>
      <c r="L823" s="2"/>
      <c r="M823" s="2"/>
    </row>
    <row r="824">
      <c r="B824" s="44"/>
      <c r="C824" s="2"/>
      <c r="D824" s="2"/>
      <c r="E824" s="44"/>
      <c r="F824" s="2"/>
      <c r="G824" s="2"/>
      <c r="H824" s="44"/>
      <c r="I824" s="2"/>
      <c r="J824" s="2"/>
      <c r="K824" s="44"/>
      <c r="L824" s="2"/>
      <c r="M824" s="2"/>
    </row>
    <row r="825">
      <c r="B825" s="44"/>
      <c r="C825" s="2"/>
      <c r="D825" s="2"/>
      <c r="E825" s="44"/>
      <c r="F825" s="2"/>
      <c r="G825" s="2"/>
      <c r="H825" s="44"/>
      <c r="I825" s="2"/>
      <c r="J825" s="2"/>
      <c r="K825" s="44"/>
      <c r="L825" s="2"/>
      <c r="M825" s="2"/>
    </row>
    <row r="826">
      <c r="B826" s="44"/>
      <c r="C826" s="2"/>
      <c r="D826" s="2"/>
      <c r="E826" s="44"/>
      <c r="F826" s="2"/>
      <c r="G826" s="2"/>
      <c r="H826" s="44"/>
      <c r="I826" s="2"/>
      <c r="J826" s="2"/>
      <c r="K826" s="44"/>
      <c r="L826" s="2"/>
      <c r="M826" s="2"/>
    </row>
    <row r="827">
      <c r="B827" s="44"/>
      <c r="C827" s="2"/>
      <c r="D827" s="2"/>
      <c r="E827" s="44"/>
      <c r="F827" s="2"/>
      <c r="G827" s="2"/>
      <c r="H827" s="44"/>
      <c r="I827" s="2"/>
      <c r="J827" s="2"/>
      <c r="K827" s="44"/>
      <c r="L827" s="2"/>
      <c r="M827" s="2"/>
    </row>
    <row r="828">
      <c r="B828" s="44"/>
      <c r="C828" s="2"/>
      <c r="D828" s="2"/>
      <c r="E828" s="44"/>
      <c r="F828" s="2"/>
      <c r="G828" s="2"/>
      <c r="H828" s="44"/>
      <c r="I828" s="2"/>
      <c r="J828" s="2"/>
      <c r="K828" s="44"/>
      <c r="L828" s="2"/>
      <c r="M828" s="2"/>
    </row>
    <row r="829">
      <c r="B829" s="44"/>
      <c r="C829" s="2"/>
      <c r="D829" s="2"/>
      <c r="E829" s="44"/>
      <c r="F829" s="2"/>
      <c r="G829" s="2"/>
      <c r="H829" s="44"/>
      <c r="I829" s="2"/>
      <c r="J829" s="2"/>
      <c r="K829" s="44"/>
      <c r="L829" s="2"/>
      <c r="M829" s="2"/>
    </row>
    <row r="830">
      <c r="B830" s="44"/>
      <c r="C830" s="2"/>
      <c r="D830" s="2"/>
      <c r="E830" s="44"/>
      <c r="F830" s="2"/>
      <c r="G830" s="2"/>
      <c r="H830" s="44"/>
      <c r="I830" s="2"/>
      <c r="J830" s="2"/>
      <c r="K830" s="44"/>
      <c r="L830" s="2"/>
      <c r="M830" s="2"/>
    </row>
    <row r="831">
      <c r="B831" s="44"/>
      <c r="C831" s="2"/>
      <c r="D831" s="2"/>
      <c r="E831" s="44"/>
      <c r="F831" s="2"/>
      <c r="G831" s="2"/>
      <c r="H831" s="44"/>
      <c r="I831" s="2"/>
      <c r="J831" s="2"/>
      <c r="K831" s="44"/>
      <c r="L831" s="2"/>
      <c r="M831" s="2"/>
    </row>
    <row r="832">
      <c r="B832" s="44"/>
      <c r="C832" s="2"/>
      <c r="D832" s="2"/>
      <c r="E832" s="44"/>
      <c r="F832" s="2"/>
      <c r="G832" s="2"/>
      <c r="H832" s="44"/>
      <c r="I832" s="2"/>
      <c r="J832" s="2"/>
      <c r="K832" s="44"/>
      <c r="L832" s="2"/>
      <c r="M832" s="2"/>
    </row>
    <row r="833">
      <c r="B833" s="44"/>
      <c r="C833" s="2"/>
      <c r="D833" s="2"/>
      <c r="E833" s="44"/>
      <c r="F833" s="2"/>
      <c r="G833" s="2"/>
      <c r="H833" s="44"/>
      <c r="I833" s="2"/>
      <c r="J833" s="2"/>
      <c r="K833" s="44"/>
      <c r="L833" s="2"/>
      <c r="M833" s="2"/>
    </row>
    <row r="834">
      <c r="B834" s="44"/>
      <c r="C834" s="2"/>
      <c r="D834" s="2"/>
      <c r="E834" s="44"/>
      <c r="F834" s="2"/>
      <c r="G834" s="2"/>
      <c r="H834" s="44"/>
      <c r="I834" s="2"/>
      <c r="J834" s="2"/>
      <c r="K834" s="44"/>
      <c r="L834" s="2"/>
      <c r="M834" s="2"/>
    </row>
    <row r="835">
      <c r="B835" s="44"/>
      <c r="C835" s="2"/>
      <c r="D835" s="2"/>
      <c r="E835" s="44"/>
      <c r="F835" s="2"/>
      <c r="G835" s="2"/>
      <c r="H835" s="44"/>
      <c r="I835" s="2"/>
      <c r="J835" s="2"/>
      <c r="K835" s="44"/>
      <c r="L835" s="2"/>
      <c r="M835" s="2"/>
    </row>
    <row r="836">
      <c r="B836" s="44"/>
      <c r="C836" s="2"/>
      <c r="D836" s="2"/>
      <c r="E836" s="44"/>
      <c r="F836" s="2"/>
      <c r="G836" s="2"/>
      <c r="H836" s="44"/>
      <c r="I836" s="2"/>
      <c r="J836" s="2"/>
      <c r="K836" s="44"/>
      <c r="L836" s="2"/>
      <c r="M836" s="2"/>
    </row>
    <row r="837">
      <c r="B837" s="44"/>
      <c r="C837" s="2"/>
      <c r="D837" s="2"/>
      <c r="E837" s="44"/>
      <c r="F837" s="2"/>
      <c r="G837" s="2"/>
      <c r="H837" s="44"/>
      <c r="I837" s="2"/>
      <c r="J837" s="2"/>
      <c r="K837" s="44"/>
      <c r="L837" s="2"/>
      <c r="M837" s="2"/>
    </row>
    <row r="838">
      <c r="B838" s="44"/>
      <c r="C838" s="2"/>
      <c r="D838" s="2"/>
      <c r="E838" s="44"/>
      <c r="F838" s="2"/>
      <c r="G838" s="2"/>
      <c r="H838" s="44"/>
      <c r="I838" s="2"/>
      <c r="J838" s="2"/>
      <c r="K838" s="44"/>
      <c r="L838" s="2"/>
      <c r="M838" s="2"/>
    </row>
    <row r="839">
      <c r="B839" s="44"/>
      <c r="C839" s="2"/>
      <c r="D839" s="2"/>
      <c r="E839" s="44"/>
      <c r="F839" s="2"/>
      <c r="G839" s="2"/>
      <c r="H839" s="44"/>
      <c r="I839" s="2"/>
      <c r="J839" s="2"/>
      <c r="K839" s="44"/>
      <c r="L839" s="2"/>
      <c r="M839" s="2"/>
    </row>
    <row r="840">
      <c r="B840" s="44"/>
      <c r="C840" s="2"/>
      <c r="D840" s="2"/>
      <c r="E840" s="44"/>
      <c r="F840" s="2"/>
      <c r="G840" s="2"/>
      <c r="H840" s="44"/>
      <c r="I840" s="2"/>
      <c r="J840" s="2"/>
      <c r="K840" s="44"/>
      <c r="L840" s="2"/>
      <c r="M840" s="2"/>
    </row>
    <row r="841">
      <c r="B841" s="44"/>
      <c r="C841" s="2"/>
      <c r="D841" s="2"/>
      <c r="E841" s="44"/>
      <c r="F841" s="2"/>
      <c r="G841" s="2"/>
      <c r="H841" s="44"/>
      <c r="I841" s="2"/>
      <c r="J841" s="2"/>
      <c r="K841" s="44"/>
      <c r="L841" s="2"/>
      <c r="M841" s="2"/>
    </row>
    <row r="842">
      <c r="B842" s="44"/>
      <c r="C842" s="2"/>
      <c r="D842" s="2"/>
      <c r="E842" s="44"/>
      <c r="F842" s="2"/>
      <c r="G842" s="2"/>
      <c r="H842" s="44"/>
      <c r="I842" s="2"/>
      <c r="J842" s="2"/>
      <c r="K842" s="44"/>
      <c r="L842" s="2"/>
      <c r="M842" s="2"/>
    </row>
    <row r="843">
      <c r="B843" s="44"/>
      <c r="C843" s="2"/>
      <c r="D843" s="2"/>
      <c r="E843" s="44"/>
      <c r="F843" s="2"/>
      <c r="G843" s="2"/>
      <c r="H843" s="44"/>
      <c r="I843" s="2"/>
      <c r="J843" s="2"/>
      <c r="K843" s="44"/>
      <c r="L843" s="2"/>
      <c r="M843" s="2"/>
    </row>
    <row r="844">
      <c r="B844" s="44"/>
      <c r="C844" s="2"/>
      <c r="D844" s="2"/>
      <c r="E844" s="44"/>
      <c r="F844" s="2"/>
      <c r="G844" s="2"/>
      <c r="H844" s="44"/>
      <c r="I844" s="2"/>
      <c r="J844" s="2"/>
      <c r="K844" s="44"/>
      <c r="L844" s="2"/>
      <c r="M844" s="2"/>
    </row>
    <row r="845">
      <c r="B845" s="44"/>
      <c r="C845" s="2"/>
      <c r="D845" s="2"/>
      <c r="E845" s="44"/>
      <c r="F845" s="2"/>
      <c r="G845" s="2"/>
      <c r="H845" s="44"/>
      <c r="I845" s="2"/>
      <c r="J845" s="2"/>
      <c r="K845" s="44"/>
      <c r="L845" s="2"/>
      <c r="M845" s="2"/>
    </row>
    <row r="846">
      <c r="B846" s="44"/>
      <c r="C846" s="2"/>
      <c r="D846" s="2"/>
      <c r="E846" s="44"/>
      <c r="F846" s="2"/>
      <c r="G846" s="2"/>
      <c r="H846" s="44"/>
      <c r="I846" s="2"/>
      <c r="J846" s="2"/>
      <c r="K846" s="44"/>
      <c r="L846" s="2"/>
      <c r="M846" s="2"/>
    </row>
    <row r="847">
      <c r="B847" s="44"/>
      <c r="C847" s="2"/>
      <c r="D847" s="2"/>
      <c r="E847" s="44"/>
      <c r="F847" s="2"/>
      <c r="G847" s="2"/>
      <c r="H847" s="44"/>
      <c r="I847" s="2"/>
      <c r="J847" s="2"/>
      <c r="K847" s="44"/>
      <c r="L847" s="2"/>
      <c r="M847" s="2"/>
    </row>
    <row r="848">
      <c r="B848" s="44"/>
      <c r="C848" s="2"/>
      <c r="D848" s="2"/>
      <c r="E848" s="44"/>
      <c r="F848" s="2"/>
      <c r="G848" s="2"/>
      <c r="H848" s="44"/>
      <c r="I848" s="2"/>
      <c r="J848" s="2"/>
      <c r="K848" s="44"/>
      <c r="L848" s="2"/>
      <c r="M848" s="2"/>
    </row>
    <row r="849">
      <c r="B849" s="44"/>
      <c r="C849" s="2"/>
      <c r="D849" s="2"/>
      <c r="E849" s="44"/>
      <c r="F849" s="2"/>
      <c r="G849" s="2"/>
      <c r="H849" s="44"/>
      <c r="I849" s="2"/>
      <c r="J849" s="2"/>
      <c r="K849" s="44"/>
      <c r="L849" s="2"/>
      <c r="M849" s="2"/>
    </row>
    <row r="850">
      <c r="B850" s="44"/>
      <c r="C850" s="2"/>
      <c r="D850" s="2"/>
      <c r="E850" s="44"/>
      <c r="F850" s="2"/>
      <c r="G850" s="2"/>
      <c r="H850" s="44"/>
      <c r="I850" s="2"/>
      <c r="J850" s="2"/>
      <c r="K850" s="44"/>
      <c r="L850" s="2"/>
      <c r="M850" s="2"/>
    </row>
    <row r="851">
      <c r="B851" s="44"/>
      <c r="C851" s="2"/>
      <c r="D851" s="2"/>
      <c r="E851" s="44"/>
      <c r="F851" s="2"/>
      <c r="G851" s="2"/>
      <c r="H851" s="44"/>
      <c r="I851" s="2"/>
      <c r="J851" s="2"/>
      <c r="K851" s="44"/>
      <c r="L851" s="2"/>
      <c r="M851" s="2"/>
    </row>
    <row r="852">
      <c r="B852" s="44"/>
      <c r="C852" s="2"/>
      <c r="D852" s="2"/>
      <c r="E852" s="44"/>
      <c r="F852" s="2"/>
      <c r="G852" s="2"/>
      <c r="H852" s="44"/>
      <c r="I852" s="2"/>
      <c r="J852" s="2"/>
      <c r="K852" s="44"/>
      <c r="L852" s="2"/>
      <c r="M852" s="2"/>
    </row>
    <row r="853">
      <c r="B853" s="44"/>
      <c r="C853" s="2"/>
      <c r="D853" s="2"/>
      <c r="E853" s="44"/>
      <c r="F853" s="2"/>
      <c r="G853" s="2"/>
      <c r="H853" s="44"/>
      <c r="I853" s="2"/>
      <c r="J853" s="2"/>
      <c r="K853" s="44"/>
      <c r="L853" s="2"/>
      <c r="M853" s="2"/>
    </row>
    <row r="854">
      <c r="B854" s="44"/>
      <c r="C854" s="2"/>
      <c r="D854" s="2"/>
      <c r="E854" s="44"/>
      <c r="F854" s="2"/>
      <c r="G854" s="2"/>
      <c r="H854" s="44"/>
      <c r="I854" s="2"/>
      <c r="J854" s="2"/>
      <c r="K854" s="44"/>
      <c r="L854" s="2"/>
      <c r="M854" s="2"/>
    </row>
    <row r="855">
      <c r="B855" s="44"/>
      <c r="C855" s="2"/>
      <c r="D855" s="2"/>
      <c r="E855" s="44"/>
      <c r="F855" s="2"/>
      <c r="G855" s="2"/>
      <c r="H855" s="44"/>
      <c r="I855" s="2"/>
      <c r="J855" s="2"/>
      <c r="K855" s="44"/>
      <c r="L855" s="2"/>
      <c r="M855" s="2"/>
    </row>
    <row r="856">
      <c r="B856" s="44"/>
      <c r="C856" s="2"/>
      <c r="D856" s="2"/>
      <c r="E856" s="44"/>
      <c r="F856" s="2"/>
      <c r="G856" s="2"/>
      <c r="H856" s="44"/>
      <c r="I856" s="2"/>
      <c r="J856" s="2"/>
      <c r="K856" s="44"/>
      <c r="L856" s="2"/>
      <c r="M856" s="2"/>
    </row>
    <row r="857">
      <c r="B857" s="44"/>
      <c r="C857" s="2"/>
      <c r="D857" s="2"/>
      <c r="E857" s="44"/>
      <c r="F857" s="2"/>
      <c r="G857" s="2"/>
      <c r="H857" s="44"/>
      <c r="I857" s="2"/>
      <c r="J857" s="2"/>
      <c r="K857" s="44"/>
      <c r="L857" s="2"/>
      <c r="M857" s="2"/>
    </row>
    <row r="858">
      <c r="B858" s="44"/>
      <c r="C858" s="2"/>
      <c r="D858" s="2"/>
      <c r="E858" s="44"/>
      <c r="F858" s="2"/>
      <c r="G858" s="2"/>
      <c r="H858" s="44"/>
      <c r="I858" s="2"/>
      <c r="J858" s="2"/>
      <c r="K858" s="44"/>
      <c r="L858" s="2"/>
      <c r="M858" s="2"/>
    </row>
    <row r="859">
      <c r="B859" s="44"/>
      <c r="C859" s="2"/>
      <c r="D859" s="2"/>
      <c r="E859" s="44"/>
      <c r="F859" s="2"/>
      <c r="G859" s="2"/>
      <c r="H859" s="44"/>
      <c r="I859" s="2"/>
      <c r="J859" s="2"/>
      <c r="K859" s="44"/>
      <c r="L859" s="2"/>
      <c r="M859" s="2"/>
    </row>
    <row r="860">
      <c r="B860" s="44"/>
      <c r="C860" s="2"/>
      <c r="D860" s="2"/>
      <c r="E860" s="44"/>
      <c r="F860" s="2"/>
      <c r="G860" s="2"/>
      <c r="H860" s="44"/>
      <c r="I860" s="2"/>
      <c r="J860" s="2"/>
      <c r="K860" s="44"/>
      <c r="L860" s="2"/>
      <c r="M860" s="2"/>
    </row>
    <row r="861">
      <c r="B861" s="44"/>
      <c r="C861" s="2"/>
      <c r="D861" s="2"/>
      <c r="E861" s="44"/>
      <c r="F861" s="2"/>
      <c r="G861" s="2"/>
      <c r="H861" s="44"/>
      <c r="I861" s="2"/>
      <c r="J861" s="2"/>
      <c r="K861" s="44"/>
      <c r="L861" s="2"/>
      <c r="M861" s="2"/>
    </row>
    <row r="862">
      <c r="B862" s="44"/>
      <c r="C862" s="2"/>
      <c r="D862" s="2"/>
      <c r="E862" s="44"/>
      <c r="F862" s="2"/>
      <c r="G862" s="2"/>
      <c r="H862" s="44"/>
      <c r="I862" s="2"/>
      <c r="J862" s="2"/>
      <c r="K862" s="44"/>
      <c r="L862" s="2"/>
      <c r="M862" s="2"/>
    </row>
    <row r="863">
      <c r="B863" s="44"/>
      <c r="C863" s="2"/>
      <c r="D863" s="2"/>
      <c r="E863" s="44"/>
      <c r="F863" s="2"/>
      <c r="G863" s="2"/>
      <c r="H863" s="44"/>
      <c r="I863" s="2"/>
      <c r="J863" s="2"/>
      <c r="K863" s="44"/>
      <c r="L863" s="2"/>
      <c r="M863" s="2"/>
    </row>
    <row r="864">
      <c r="B864" s="44"/>
      <c r="C864" s="2"/>
      <c r="D864" s="2"/>
      <c r="E864" s="44"/>
      <c r="F864" s="2"/>
      <c r="G864" s="2"/>
      <c r="H864" s="44"/>
      <c r="I864" s="2"/>
      <c r="J864" s="2"/>
      <c r="K864" s="44"/>
      <c r="L864" s="2"/>
      <c r="M864" s="2"/>
    </row>
    <row r="865">
      <c r="B865" s="44"/>
      <c r="C865" s="2"/>
      <c r="D865" s="2"/>
      <c r="E865" s="44"/>
      <c r="F865" s="2"/>
      <c r="G865" s="2"/>
      <c r="H865" s="44"/>
      <c r="I865" s="2"/>
      <c r="J865" s="2"/>
      <c r="K865" s="44"/>
      <c r="L865" s="2"/>
      <c r="M865" s="2"/>
    </row>
    <row r="866">
      <c r="B866" s="44"/>
      <c r="C866" s="2"/>
      <c r="D866" s="2"/>
      <c r="E866" s="44"/>
      <c r="F866" s="2"/>
      <c r="G866" s="2"/>
      <c r="H866" s="44"/>
      <c r="I866" s="2"/>
      <c r="J866" s="2"/>
      <c r="K866" s="44"/>
      <c r="L866" s="2"/>
      <c r="M866" s="2"/>
    </row>
    <row r="867">
      <c r="B867" s="44"/>
      <c r="C867" s="2"/>
      <c r="D867" s="2"/>
      <c r="E867" s="44"/>
      <c r="F867" s="2"/>
      <c r="G867" s="2"/>
      <c r="H867" s="44"/>
      <c r="I867" s="2"/>
      <c r="J867" s="2"/>
      <c r="K867" s="44"/>
      <c r="L867" s="2"/>
      <c r="M867" s="2"/>
    </row>
    <row r="868">
      <c r="B868" s="44"/>
      <c r="C868" s="2"/>
      <c r="D868" s="2"/>
      <c r="E868" s="44"/>
      <c r="F868" s="2"/>
      <c r="G868" s="2"/>
      <c r="H868" s="44"/>
      <c r="I868" s="2"/>
      <c r="J868" s="2"/>
      <c r="K868" s="44"/>
      <c r="L868" s="2"/>
      <c r="M868" s="2"/>
    </row>
    <row r="869">
      <c r="B869" s="44"/>
      <c r="C869" s="2"/>
      <c r="D869" s="2"/>
      <c r="E869" s="44"/>
      <c r="F869" s="2"/>
      <c r="G869" s="2"/>
      <c r="H869" s="44"/>
      <c r="I869" s="2"/>
      <c r="J869" s="2"/>
      <c r="K869" s="44"/>
      <c r="L869" s="2"/>
      <c r="M869" s="2"/>
    </row>
    <row r="870">
      <c r="B870" s="44"/>
      <c r="C870" s="2"/>
      <c r="D870" s="2"/>
      <c r="E870" s="44"/>
      <c r="F870" s="2"/>
      <c r="G870" s="2"/>
      <c r="H870" s="44"/>
      <c r="I870" s="2"/>
      <c r="J870" s="2"/>
      <c r="K870" s="44"/>
      <c r="L870" s="2"/>
      <c r="M870" s="2"/>
    </row>
    <row r="871">
      <c r="B871" s="44"/>
      <c r="C871" s="2"/>
      <c r="D871" s="2"/>
      <c r="E871" s="44"/>
      <c r="F871" s="2"/>
      <c r="G871" s="2"/>
      <c r="H871" s="44"/>
      <c r="I871" s="2"/>
      <c r="J871" s="2"/>
      <c r="K871" s="44"/>
      <c r="L871" s="2"/>
      <c r="M871" s="2"/>
    </row>
    <row r="872">
      <c r="B872" s="44"/>
      <c r="C872" s="2"/>
      <c r="D872" s="2"/>
      <c r="E872" s="44"/>
      <c r="F872" s="2"/>
      <c r="G872" s="2"/>
      <c r="H872" s="44"/>
      <c r="I872" s="2"/>
      <c r="J872" s="2"/>
      <c r="K872" s="44"/>
      <c r="L872" s="2"/>
      <c r="M872" s="2"/>
    </row>
    <row r="873">
      <c r="B873" s="44"/>
      <c r="C873" s="2"/>
      <c r="D873" s="2"/>
      <c r="E873" s="44"/>
      <c r="F873" s="2"/>
      <c r="G873" s="2"/>
      <c r="H873" s="44"/>
      <c r="I873" s="2"/>
      <c r="J873" s="2"/>
      <c r="K873" s="44"/>
      <c r="L873" s="2"/>
      <c r="M873" s="2"/>
    </row>
    <row r="874">
      <c r="B874" s="44"/>
      <c r="C874" s="2"/>
      <c r="D874" s="2"/>
      <c r="E874" s="44"/>
      <c r="F874" s="2"/>
      <c r="G874" s="2"/>
      <c r="H874" s="44"/>
      <c r="I874" s="2"/>
      <c r="J874" s="2"/>
      <c r="K874" s="44"/>
      <c r="L874" s="2"/>
      <c r="M874" s="2"/>
    </row>
    <row r="875">
      <c r="B875" s="44"/>
      <c r="C875" s="2"/>
      <c r="D875" s="2"/>
      <c r="E875" s="44"/>
      <c r="F875" s="2"/>
      <c r="G875" s="2"/>
      <c r="H875" s="44"/>
      <c r="I875" s="2"/>
      <c r="J875" s="2"/>
      <c r="K875" s="44"/>
      <c r="L875" s="2"/>
      <c r="M875" s="2"/>
    </row>
    <row r="876">
      <c r="B876" s="44"/>
      <c r="C876" s="2"/>
      <c r="D876" s="2"/>
      <c r="E876" s="44"/>
      <c r="F876" s="2"/>
      <c r="G876" s="2"/>
      <c r="H876" s="44"/>
      <c r="I876" s="2"/>
      <c r="J876" s="2"/>
      <c r="K876" s="44"/>
      <c r="L876" s="2"/>
      <c r="M876" s="2"/>
    </row>
    <row r="877">
      <c r="B877" s="44"/>
      <c r="C877" s="2"/>
      <c r="D877" s="2"/>
      <c r="E877" s="44"/>
      <c r="F877" s="2"/>
      <c r="G877" s="2"/>
      <c r="H877" s="44"/>
      <c r="I877" s="2"/>
      <c r="J877" s="2"/>
      <c r="K877" s="44"/>
      <c r="L877" s="2"/>
      <c r="M877" s="2"/>
    </row>
    <row r="878">
      <c r="B878" s="44"/>
      <c r="C878" s="2"/>
      <c r="D878" s="2"/>
      <c r="E878" s="44"/>
      <c r="F878" s="2"/>
      <c r="G878" s="2"/>
      <c r="H878" s="44"/>
      <c r="I878" s="2"/>
      <c r="J878" s="2"/>
      <c r="K878" s="44"/>
      <c r="L878" s="2"/>
      <c r="M878" s="2"/>
    </row>
    <row r="879">
      <c r="B879" s="44"/>
      <c r="C879" s="2"/>
      <c r="D879" s="2"/>
      <c r="E879" s="44"/>
      <c r="F879" s="2"/>
      <c r="G879" s="2"/>
      <c r="H879" s="44"/>
      <c r="I879" s="2"/>
      <c r="J879" s="2"/>
      <c r="K879" s="44"/>
      <c r="L879" s="2"/>
      <c r="M879" s="2"/>
    </row>
    <row r="880">
      <c r="B880" s="44"/>
      <c r="C880" s="2"/>
      <c r="D880" s="2"/>
      <c r="E880" s="44"/>
      <c r="F880" s="2"/>
      <c r="G880" s="2"/>
      <c r="H880" s="44"/>
      <c r="I880" s="2"/>
      <c r="J880" s="2"/>
      <c r="K880" s="44"/>
      <c r="L880" s="2"/>
      <c r="M880" s="2"/>
    </row>
    <row r="881">
      <c r="B881" s="44"/>
      <c r="C881" s="2"/>
      <c r="D881" s="2"/>
      <c r="E881" s="44"/>
      <c r="F881" s="2"/>
      <c r="G881" s="2"/>
      <c r="H881" s="44"/>
      <c r="I881" s="2"/>
      <c r="J881" s="2"/>
      <c r="K881" s="44"/>
      <c r="L881" s="2"/>
      <c r="M881" s="2"/>
    </row>
    <row r="882">
      <c r="B882" s="44"/>
      <c r="C882" s="2"/>
      <c r="D882" s="2"/>
      <c r="E882" s="44"/>
      <c r="F882" s="2"/>
      <c r="G882" s="2"/>
      <c r="H882" s="44"/>
      <c r="I882" s="2"/>
      <c r="J882" s="2"/>
      <c r="K882" s="44"/>
      <c r="L882" s="2"/>
      <c r="M882" s="2"/>
    </row>
    <row r="883">
      <c r="B883" s="44"/>
      <c r="C883" s="2"/>
      <c r="D883" s="2"/>
      <c r="E883" s="44"/>
      <c r="F883" s="2"/>
      <c r="G883" s="2"/>
      <c r="H883" s="44"/>
      <c r="I883" s="2"/>
      <c r="J883" s="2"/>
      <c r="K883" s="44"/>
      <c r="L883" s="2"/>
      <c r="M883" s="2"/>
    </row>
    <row r="884">
      <c r="B884" s="44"/>
      <c r="C884" s="2"/>
      <c r="D884" s="2"/>
      <c r="E884" s="44"/>
      <c r="F884" s="2"/>
      <c r="G884" s="2"/>
      <c r="H884" s="44"/>
      <c r="I884" s="2"/>
      <c r="J884" s="2"/>
      <c r="K884" s="44"/>
      <c r="L884" s="2"/>
      <c r="M884" s="2"/>
    </row>
    <row r="885">
      <c r="B885" s="44"/>
      <c r="C885" s="2"/>
      <c r="D885" s="2"/>
      <c r="E885" s="44"/>
      <c r="F885" s="2"/>
      <c r="G885" s="2"/>
      <c r="H885" s="44"/>
      <c r="I885" s="2"/>
      <c r="J885" s="2"/>
      <c r="K885" s="44"/>
      <c r="L885" s="2"/>
      <c r="M885" s="2"/>
    </row>
    <row r="886">
      <c r="B886" s="44"/>
      <c r="C886" s="2"/>
      <c r="D886" s="2"/>
      <c r="E886" s="44"/>
      <c r="F886" s="2"/>
      <c r="G886" s="2"/>
      <c r="H886" s="44"/>
      <c r="I886" s="2"/>
      <c r="J886" s="2"/>
      <c r="K886" s="44"/>
      <c r="L886" s="2"/>
      <c r="M886" s="2"/>
    </row>
    <row r="887">
      <c r="B887" s="44"/>
      <c r="C887" s="2"/>
      <c r="D887" s="2"/>
      <c r="E887" s="44"/>
      <c r="F887" s="2"/>
      <c r="G887" s="2"/>
      <c r="H887" s="44"/>
      <c r="I887" s="2"/>
      <c r="J887" s="2"/>
      <c r="K887" s="44"/>
      <c r="L887" s="2"/>
      <c r="M887" s="2"/>
    </row>
    <row r="888">
      <c r="B888" s="44"/>
      <c r="C888" s="2"/>
      <c r="D888" s="2"/>
      <c r="E888" s="44"/>
      <c r="F888" s="2"/>
      <c r="G888" s="2"/>
      <c r="H888" s="44"/>
      <c r="I888" s="2"/>
      <c r="J888" s="2"/>
      <c r="K888" s="44"/>
      <c r="L888" s="2"/>
      <c r="M888" s="2"/>
    </row>
    <row r="889">
      <c r="B889" s="44"/>
      <c r="C889" s="2"/>
      <c r="D889" s="2"/>
      <c r="E889" s="44"/>
      <c r="F889" s="2"/>
      <c r="G889" s="2"/>
      <c r="H889" s="44"/>
      <c r="I889" s="2"/>
      <c r="J889" s="2"/>
      <c r="K889" s="44"/>
      <c r="L889" s="2"/>
      <c r="M889" s="2"/>
    </row>
    <row r="890">
      <c r="B890" s="44"/>
      <c r="C890" s="2"/>
      <c r="D890" s="2"/>
      <c r="E890" s="44"/>
      <c r="F890" s="2"/>
      <c r="G890" s="2"/>
      <c r="H890" s="44"/>
      <c r="I890" s="2"/>
      <c r="J890" s="2"/>
      <c r="K890" s="44"/>
      <c r="L890" s="2"/>
      <c r="M890" s="2"/>
    </row>
    <row r="891">
      <c r="B891" s="44"/>
      <c r="C891" s="2"/>
      <c r="D891" s="2"/>
      <c r="E891" s="44"/>
      <c r="F891" s="2"/>
      <c r="G891" s="2"/>
      <c r="H891" s="44"/>
      <c r="I891" s="2"/>
      <c r="J891" s="2"/>
      <c r="K891" s="44"/>
      <c r="L891" s="2"/>
      <c r="M891" s="2"/>
    </row>
    <row r="892">
      <c r="B892" s="44"/>
      <c r="C892" s="2"/>
      <c r="D892" s="2"/>
      <c r="E892" s="44"/>
      <c r="F892" s="2"/>
      <c r="G892" s="2"/>
      <c r="H892" s="44"/>
      <c r="I892" s="2"/>
      <c r="J892" s="2"/>
      <c r="K892" s="44"/>
      <c r="L892" s="2"/>
      <c r="M892" s="2"/>
    </row>
    <row r="893">
      <c r="B893" s="44"/>
      <c r="C893" s="2"/>
      <c r="D893" s="2"/>
      <c r="E893" s="44"/>
      <c r="F893" s="2"/>
      <c r="G893" s="2"/>
      <c r="H893" s="44"/>
      <c r="I893" s="2"/>
      <c r="J893" s="2"/>
      <c r="K893" s="44"/>
      <c r="L893" s="2"/>
      <c r="M893" s="2"/>
    </row>
    <row r="894">
      <c r="B894" s="44"/>
      <c r="C894" s="2"/>
      <c r="D894" s="2"/>
      <c r="E894" s="44"/>
      <c r="F894" s="2"/>
      <c r="G894" s="2"/>
      <c r="H894" s="44"/>
      <c r="I894" s="2"/>
      <c r="J894" s="2"/>
      <c r="K894" s="44"/>
      <c r="L894" s="2"/>
      <c r="M894" s="2"/>
    </row>
    <row r="895">
      <c r="B895" s="44"/>
      <c r="C895" s="2"/>
      <c r="D895" s="2"/>
      <c r="E895" s="44"/>
      <c r="F895" s="2"/>
      <c r="G895" s="2"/>
      <c r="H895" s="44"/>
      <c r="I895" s="2"/>
      <c r="J895" s="2"/>
      <c r="K895" s="44"/>
      <c r="L895" s="2"/>
      <c r="M895" s="2"/>
    </row>
    <row r="896">
      <c r="B896" s="44"/>
      <c r="C896" s="2"/>
      <c r="D896" s="2"/>
      <c r="E896" s="44"/>
      <c r="F896" s="2"/>
      <c r="G896" s="2"/>
      <c r="H896" s="44"/>
      <c r="I896" s="2"/>
      <c r="J896" s="2"/>
      <c r="K896" s="44"/>
      <c r="L896" s="2"/>
      <c r="M896" s="2"/>
    </row>
    <row r="897">
      <c r="B897" s="44"/>
      <c r="C897" s="2"/>
      <c r="D897" s="2"/>
      <c r="E897" s="44"/>
      <c r="F897" s="2"/>
      <c r="G897" s="2"/>
      <c r="H897" s="44"/>
      <c r="I897" s="2"/>
      <c r="J897" s="2"/>
      <c r="K897" s="44"/>
      <c r="L897" s="2"/>
      <c r="M897" s="2"/>
    </row>
    <row r="898">
      <c r="B898" s="44"/>
      <c r="C898" s="2"/>
      <c r="D898" s="2"/>
      <c r="E898" s="44"/>
      <c r="F898" s="2"/>
      <c r="G898" s="2"/>
      <c r="H898" s="44"/>
      <c r="I898" s="2"/>
      <c r="J898" s="2"/>
      <c r="K898" s="44"/>
      <c r="L898" s="2"/>
      <c r="M898" s="2"/>
    </row>
    <row r="899">
      <c r="B899" s="44"/>
      <c r="C899" s="2"/>
      <c r="D899" s="2"/>
      <c r="E899" s="44"/>
      <c r="F899" s="2"/>
      <c r="G899" s="2"/>
      <c r="H899" s="44"/>
      <c r="I899" s="2"/>
      <c r="J899" s="2"/>
      <c r="K899" s="44"/>
      <c r="L899" s="2"/>
      <c r="M899" s="2"/>
    </row>
    <row r="900">
      <c r="B900" s="44"/>
      <c r="C900" s="2"/>
      <c r="D900" s="2"/>
      <c r="E900" s="44"/>
      <c r="F900" s="2"/>
      <c r="G900" s="2"/>
      <c r="H900" s="44"/>
      <c r="I900" s="2"/>
      <c r="J900" s="2"/>
      <c r="K900" s="44"/>
      <c r="L900" s="2"/>
      <c r="M900" s="2"/>
    </row>
    <row r="901">
      <c r="B901" s="44"/>
      <c r="C901" s="2"/>
      <c r="D901" s="2"/>
      <c r="E901" s="44"/>
      <c r="F901" s="2"/>
      <c r="G901" s="2"/>
      <c r="H901" s="44"/>
      <c r="I901" s="2"/>
      <c r="J901" s="2"/>
      <c r="K901" s="44"/>
      <c r="L901" s="2"/>
      <c r="M901" s="2"/>
    </row>
    <row r="902">
      <c r="B902" s="44"/>
      <c r="C902" s="2"/>
      <c r="D902" s="2"/>
      <c r="E902" s="44"/>
      <c r="F902" s="2"/>
      <c r="G902" s="2"/>
      <c r="H902" s="44"/>
      <c r="I902" s="2"/>
      <c r="J902" s="2"/>
      <c r="K902" s="44"/>
      <c r="L902" s="2"/>
      <c r="M902" s="2"/>
    </row>
    <row r="903">
      <c r="B903" s="44"/>
      <c r="C903" s="2"/>
      <c r="D903" s="2"/>
      <c r="E903" s="44"/>
      <c r="F903" s="2"/>
      <c r="G903" s="2"/>
      <c r="H903" s="44"/>
      <c r="I903" s="2"/>
      <c r="J903" s="2"/>
      <c r="K903" s="44"/>
      <c r="L903" s="2"/>
      <c r="M903" s="2"/>
    </row>
    <row r="904">
      <c r="B904" s="44"/>
      <c r="C904" s="2"/>
      <c r="D904" s="2"/>
      <c r="E904" s="44"/>
      <c r="F904" s="2"/>
      <c r="G904" s="2"/>
      <c r="H904" s="44"/>
      <c r="I904" s="2"/>
      <c r="J904" s="2"/>
      <c r="K904" s="44"/>
      <c r="L904" s="2"/>
      <c r="M904" s="2"/>
    </row>
    <row r="905">
      <c r="B905" s="44"/>
      <c r="C905" s="2"/>
      <c r="D905" s="2"/>
      <c r="E905" s="44"/>
      <c r="F905" s="2"/>
      <c r="G905" s="2"/>
      <c r="H905" s="44"/>
      <c r="I905" s="2"/>
      <c r="J905" s="2"/>
      <c r="K905" s="44"/>
      <c r="L905" s="2"/>
      <c r="M905" s="2"/>
    </row>
    <row r="906">
      <c r="B906" s="44"/>
      <c r="C906" s="2"/>
      <c r="D906" s="2"/>
      <c r="E906" s="44"/>
      <c r="F906" s="2"/>
      <c r="G906" s="2"/>
      <c r="H906" s="44"/>
      <c r="I906" s="2"/>
      <c r="J906" s="2"/>
      <c r="K906" s="44"/>
      <c r="L906" s="2"/>
      <c r="M906" s="2"/>
    </row>
    <row r="907">
      <c r="B907" s="44"/>
      <c r="C907" s="2"/>
      <c r="D907" s="2"/>
      <c r="E907" s="44"/>
      <c r="F907" s="2"/>
      <c r="G907" s="2"/>
      <c r="H907" s="44"/>
      <c r="I907" s="2"/>
      <c r="J907" s="2"/>
      <c r="K907" s="44"/>
      <c r="L907" s="2"/>
      <c r="M907" s="2"/>
    </row>
    <row r="908">
      <c r="B908" s="44"/>
      <c r="C908" s="2"/>
      <c r="D908" s="2"/>
      <c r="E908" s="44"/>
      <c r="F908" s="2"/>
      <c r="G908" s="2"/>
      <c r="H908" s="44"/>
      <c r="I908" s="2"/>
      <c r="J908" s="2"/>
      <c r="K908" s="44"/>
      <c r="L908" s="2"/>
      <c r="M908" s="2"/>
    </row>
    <row r="909">
      <c r="B909" s="44"/>
      <c r="C909" s="2"/>
      <c r="D909" s="2"/>
      <c r="E909" s="44"/>
      <c r="F909" s="2"/>
      <c r="G909" s="2"/>
      <c r="H909" s="44"/>
      <c r="I909" s="2"/>
      <c r="J909" s="2"/>
      <c r="K909" s="44"/>
      <c r="L909" s="2"/>
      <c r="M909" s="2"/>
    </row>
    <row r="910">
      <c r="B910" s="44"/>
      <c r="C910" s="2"/>
      <c r="D910" s="2"/>
      <c r="E910" s="44"/>
      <c r="F910" s="2"/>
      <c r="G910" s="2"/>
      <c r="H910" s="44"/>
      <c r="I910" s="2"/>
      <c r="J910" s="2"/>
      <c r="K910" s="44"/>
      <c r="L910" s="2"/>
      <c r="M910" s="2"/>
    </row>
    <row r="911">
      <c r="B911" s="44"/>
      <c r="C911" s="2"/>
      <c r="D911" s="2"/>
      <c r="E911" s="44"/>
      <c r="F911" s="2"/>
      <c r="G911" s="2"/>
      <c r="H911" s="44"/>
      <c r="I911" s="2"/>
      <c r="J911" s="2"/>
      <c r="K911" s="44"/>
      <c r="L911" s="2"/>
      <c r="M911" s="2"/>
    </row>
    <row r="912">
      <c r="B912" s="44"/>
      <c r="C912" s="2"/>
      <c r="D912" s="2"/>
      <c r="E912" s="44"/>
      <c r="F912" s="2"/>
      <c r="G912" s="2"/>
      <c r="H912" s="44"/>
      <c r="I912" s="2"/>
      <c r="J912" s="2"/>
      <c r="K912" s="44"/>
      <c r="L912" s="2"/>
      <c r="M912" s="2"/>
    </row>
    <row r="913">
      <c r="B913" s="44"/>
      <c r="C913" s="2"/>
      <c r="D913" s="2"/>
      <c r="E913" s="44"/>
      <c r="F913" s="2"/>
      <c r="G913" s="2"/>
      <c r="H913" s="44"/>
      <c r="I913" s="2"/>
      <c r="J913" s="2"/>
      <c r="K913" s="44"/>
      <c r="L913" s="2"/>
      <c r="M913" s="2"/>
    </row>
    <row r="914">
      <c r="B914" s="44"/>
      <c r="C914" s="2"/>
      <c r="D914" s="2"/>
      <c r="E914" s="44"/>
      <c r="F914" s="2"/>
      <c r="G914" s="2"/>
      <c r="H914" s="44"/>
      <c r="I914" s="2"/>
      <c r="J914" s="2"/>
      <c r="K914" s="44"/>
      <c r="L914" s="2"/>
      <c r="M914" s="2"/>
    </row>
    <row r="915">
      <c r="B915" s="44"/>
      <c r="C915" s="2"/>
      <c r="D915" s="2"/>
      <c r="E915" s="44"/>
      <c r="F915" s="2"/>
      <c r="G915" s="2"/>
      <c r="H915" s="44"/>
      <c r="I915" s="2"/>
      <c r="J915" s="2"/>
      <c r="K915" s="44"/>
      <c r="L915" s="2"/>
      <c r="M915" s="2"/>
    </row>
    <row r="916">
      <c r="B916" s="44"/>
      <c r="C916" s="2"/>
      <c r="D916" s="2"/>
      <c r="E916" s="44"/>
      <c r="F916" s="2"/>
      <c r="G916" s="2"/>
      <c r="H916" s="44"/>
      <c r="I916" s="2"/>
      <c r="J916" s="2"/>
      <c r="K916" s="44"/>
      <c r="L916" s="2"/>
      <c r="M916" s="2"/>
    </row>
    <row r="917">
      <c r="B917" s="44"/>
      <c r="C917" s="2"/>
      <c r="D917" s="2"/>
      <c r="E917" s="44"/>
      <c r="F917" s="2"/>
      <c r="G917" s="2"/>
      <c r="H917" s="44"/>
      <c r="I917" s="2"/>
      <c r="J917" s="2"/>
      <c r="K917" s="44"/>
      <c r="L917" s="2"/>
      <c r="M917" s="2"/>
    </row>
    <row r="918">
      <c r="B918" s="44"/>
      <c r="C918" s="2"/>
      <c r="D918" s="2"/>
      <c r="E918" s="44"/>
      <c r="F918" s="2"/>
      <c r="G918" s="2"/>
      <c r="H918" s="44"/>
      <c r="I918" s="2"/>
      <c r="J918" s="2"/>
      <c r="K918" s="44"/>
      <c r="L918" s="2"/>
      <c r="M918" s="2"/>
    </row>
    <row r="919">
      <c r="B919" s="44"/>
      <c r="C919" s="2"/>
      <c r="D919" s="2"/>
      <c r="E919" s="44"/>
      <c r="F919" s="2"/>
      <c r="G919" s="2"/>
      <c r="H919" s="44"/>
      <c r="I919" s="2"/>
      <c r="J919" s="2"/>
      <c r="K919" s="44"/>
      <c r="L919" s="2"/>
      <c r="M919" s="2"/>
    </row>
    <row r="920">
      <c r="B920" s="44"/>
      <c r="C920" s="2"/>
      <c r="D920" s="2"/>
      <c r="E920" s="44"/>
      <c r="F920" s="2"/>
      <c r="G920" s="2"/>
      <c r="H920" s="44"/>
      <c r="I920" s="2"/>
      <c r="J920" s="2"/>
      <c r="K920" s="44"/>
      <c r="L920" s="2"/>
      <c r="M920" s="2"/>
    </row>
    <row r="921">
      <c r="B921" s="44"/>
      <c r="C921" s="2"/>
      <c r="D921" s="2"/>
      <c r="E921" s="44"/>
      <c r="F921" s="2"/>
      <c r="G921" s="2"/>
      <c r="H921" s="44"/>
      <c r="I921" s="2"/>
      <c r="J921" s="2"/>
      <c r="K921" s="44"/>
      <c r="L921" s="2"/>
      <c r="M921" s="2"/>
    </row>
    <row r="922">
      <c r="B922" s="44"/>
      <c r="C922" s="2"/>
      <c r="D922" s="2"/>
      <c r="E922" s="44"/>
      <c r="F922" s="2"/>
      <c r="G922" s="2"/>
      <c r="H922" s="44"/>
      <c r="I922" s="2"/>
      <c r="J922" s="2"/>
      <c r="K922" s="44"/>
      <c r="L922" s="2"/>
      <c r="M922" s="2"/>
    </row>
    <row r="923">
      <c r="B923" s="44"/>
      <c r="C923" s="2"/>
      <c r="D923" s="2"/>
      <c r="E923" s="44"/>
      <c r="F923" s="2"/>
      <c r="G923" s="2"/>
      <c r="H923" s="44"/>
      <c r="I923" s="2"/>
      <c r="J923" s="2"/>
      <c r="K923" s="44"/>
      <c r="L923" s="2"/>
      <c r="M923" s="2"/>
    </row>
    <row r="924">
      <c r="B924" s="44"/>
      <c r="C924" s="2"/>
      <c r="D924" s="2"/>
      <c r="E924" s="44"/>
      <c r="F924" s="2"/>
      <c r="G924" s="2"/>
      <c r="H924" s="44"/>
      <c r="I924" s="2"/>
      <c r="J924" s="2"/>
      <c r="K924" s="44"/>
      <c r="L924" s="2"/>
      <c r="M924" s="2"/>
    </row>
    <row r="925">
      <c r="B925" s="44"/>
      <c r="C925" s="2"/>
      <c r="D925" s="2"/>
      <c r="E925" s="44"/>
      <c r="F925" s="2"/>
      <c r="G925" s="2"/>
      <c r="H925" s="44"/>
      <c r="I925" s="2"/>
      <c r="J925" s="2"/>
      <c r="K925" s="44"/>
      <c r="L925" s="2"/>
      <c r="M925" s="2"/>
    </row>
    <row r="926">
      <c r="B926" s="44"/>
      <c r="C926" s="2"/>
      <c r="D926" s="2"/>
      <c r="E926" s="44"/>
      <c r="F926" s="2"/>
      <c r="G926" s="2"/>
      <c r="H926" s="44"/>
      <c r="I926" s="2"/>
      <c r="J926" s="2"/>
      <c r="K926" s="44"/>
      <c r="L926" s="2"/>
      <c r="M926" s="2"/>
    </row>
    <row r="927">
      <c r="B927" s="44"/>
      <c r="C927" s="2"/>
      <c r="D927" s="2"/>
      <c r="E927" s="44"/>
      <c r="F927" s="2"/>
      <c r="G927" s="2"/>
      <c r="H927" s="44"/>
      <c r="I927" s="2"/>
      <c r="J927" s="2"/>
      <c r="K927" s="44"/>
      <c r="L927" s="2"/>
      <c r="M927" s="2"/>
    </row>
    <row r="928">
      <c r="B928" s="44"/>
      <c r="C928" s="2"/>
      <c r="D928" s="2"/>
      <c r="E928" s="44"/>
      <c r="F928" s="2"/>
      <c r="G928" s="2"/>
      <c r="H928" s="44"/>
      <c r="I928" s="2"/>
      <c r="J928" s="2"/>
      <c r="K928" s="44"/>
      <c r="L928" s="2"/>
      <c r="M928" s="2"/>
    </row>
    <row r="929">
      <c r="B929" s="44"/>
      <c r="C929" s="2"/>
      <c r="D929" s="2"/>
      <c r="E929" s="44"/>
      <c r="F929" s="2"/>
      <c r="G929" s="2"/>
      <c r="H929" s="44"/>
      <c r="I929" s="2"/>
      <c r="J929" s="2"/>
      <c r="K929" s="44"/>
      <c r="L929" s="2"/>
      <c r="M929" s="2"/>
    </row>
    <row r="930">
      <c r="B930" s="44"/>
      <c r="C930" s="2"/>
      <c r="D930" s="2"/>
      <c r="E930" s="44"/>
      <c r="F930" s="2"/>
      <c r="G930" s="2"/>
      <c r="H930" s="44"/>
      <c r="I930" s="2"/>
      <c r="J930" s="2"/>
      <c r="K930" s="44"/>
      <c r="L930" s="2"/>
      <c r="M930" s="2"/>
    </row>
    <row r="931">
      <c r="B931" s="44"/>
      <c r="C931" s="2"/>
      <c r="D931" s="2"/>
      <c r="E931" s="44"/>
      <c r="F931" s="2"/>
      <c r="G931" s="2"/>
      <c r="H931" s="44"/>
      <c r="I931" s="2"/>
      <c r="J931" s="2"/>
      <c r="K931" s="44"/>
      <c r="L931" s="2"/>
      <c r="M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B1" s="36" t="s">
        <v>221</v>
      </c>
      <c r="C1" s="36" t="s">
        <v>222</v>
      </c>
      <c r="D1" s="36" t="s">
        <v>223</v>
      </c>
      <c r="E1" s="36" t="s">
        <v>224</v>
      </c>
      <c r="F1" s="36" t="s">
        <v>225</v>
      </c>
      <c r="G1" s="36" t="s">
        <v>226</v>
      </c>
      <c r="H1" s="36" t="s">
        <v>227</v>
      </c>
      <c r="I1" s="36" t="s">
        <v>228</v>
      </c>
      <c r="J1" s="36" t="s">
        <v>229</v>
      </c>
      <c r="K1" s="36" t="s">
        <v>230</v>
      </c>
      <c r="L1" s="36" t="s">
        <v>231</v>
      </c>
      <c r="M1" s="36" t="s">
        <v>232</v>
      </c>
    </row>
    <row r="2">
      <c r="A2" s="33">
        <v>2015.0</v>
      </c>
      <c r="B2" s="41">
        <v>1.040864</v>
      </c>
      <c r="C2" s="42">
        <v>0.4665016</v>
      </c>
      <c r="D2" s="42">
        <v>1.732472</v>
      </c>
      <c r="E2" s="41">
        <v>1.046999</v>
      </c>
      <c r="F2" s="42">
        <v>0.7255657</v>
      </c>
      <c r="G2" s="42">
        <v>1.439791</v>
      </c>
      <c r="H2" s="41">
        <v>1.015378</v>
      </c>
      <c r="I2" s="42">
        <v>0.5610642</v>
      </c>
      <c r="J2" s="42">
        <v>1.486425</v>
      </c>
      <c r="K2" s="41">
        <v>1.035688</v>
      </c>
      <c r="L2" s="42">
        <v>0.6776419</v>
      </c>
      <c r="M2" s="42">
        <v>1.491287</v>
      </c>
    </row>
    <row r="3">
      <c r="A3" s="33">
        <v>2016.0</v>
      </c>
      <c r="B3" s="41">
        <v>1.052461</v>
      </c>
      <c r="C3" s="42">
        <v>0.4106672</v>
      </c>
      <c r="D3" s="42">
        <v>1.746946</v>
      </c>
      <c r="E3" s="41">
        <v>1.048873</v>
      </c>
      <c r="F3" s="42">
        <v>0.6498133</v>
      </c>
      <c r="G3" s="42">
        <v>1.662582</v>
      </c>
      <c r="H3" s="41">
        <v>1.052758</v>
      </c>
      <c r="I3" s="42">
        <v>0.5888522</v>
      </c>
      <c r="J3" s="42">
        <v>1.479422</v>
      </c>
      <c r="K3" s="41">
        <v>1.027258</v>
      </c>
      <c r="L3" s="42">
        <v>0.60906</v>
      </c>
      <c r="M3" s="42">
        <v>1.563168</v>
      </c>
    </row>
    <row r="4">
      <c r="A4" s="33">
        <v>2017.0</v>
      </c>
      <c r="B4" s="41">
        <v>1.098204</v>
      </c>
      <c r="C4" s="42">
        <v>0.5099667</v>
      </c>
      <c r="D4" s="42">
        <v>1.671388</v>
      </c>
      <c r="E4" s="41">
        <v>1.071805</v>
      </c>
      <c r="F4" s="42">
        <v>0.6900309</v>
      </c>
      <c r="G4" s="42">
        <v>1.585937</v>
      </c>
      <c r="H4" s="41">
        <v>1.115169</v>
      </c>
      <c r="I4" s="42">
        <v>0.7271398</v>
      </c>
      <c r="J4" s="42">
        <v>1.522306</v>
      </c>
      <c r="K4" s="41">
        <v>1.062171</v>
      </c>
      <c r="L4" s="42">
        <v>0.6324152</v>
      </c>
      <c r="M4" s="42">
        <v>1.380511</v>
      </c>
    </row>
    <row r="5">
      <c r="A5" s="33">
        <v>2018.0</v>
      </c>
      <c r="B5" s="41">
        <v>1.088787</v>
      </c>
      <c r="C5" s="42">
        <v>0.7145799</v>
      </c>
      <c r="D5" s="42">
        <v>1.653517</v>
      </c>
      <c r="E5" s="41">
        <v>1.110053</v>
      </c>
      <c r="F5" s="42">
        <v>0.8852985</v>
      </c>
      <c r="G5" s="42">
        <v>1.418561</v>
      </c>
      <c r="H5" s="41">
        <v>1.107131</v>
      </c>
      <c r="I5" s="42">
        <v>0.807122</v>
      </c>
      <c r="J5" s="42">
        <v>1.399484</v>
      </c>
      <c r="K5" s="41">
        <v>1.125247</v>
      </c>
      <c r="L5" s="42">
        <v>0.7591178</v>
      </c>
      <c r="M5" s="42">
        <v>1.505815</v>
      </c>
    </row>
    <row r="6">
      <c r="A6" s="33">
        <v>2019.0</v>
      </c>
      <c r="B6" s="41">
        <v>1.159877</v>
      </c>
      <c r="C6" s="42">
        <v>0.786059</v>
      </c>
      <c r="D6" s="42">
        <v>1.484937</v>
      </c>
      <c r="E6" s="41">
        <v>1.117052</v>
      </c>
      <c r="F6" s="42">
        <v>0.9093685</v>
      </c>
      <c r="G6" s="42">
        <v>1.367284</v>
      </c>
      <c r="H6" s="41">
        <v>1.106314</v>
      </c>
      <c r="I6" s="42">
        <v>0.7393822</v>
      </c>
      <c r="J6" s="42">
        <v>1.303763</v>
      </c>
      <c r="K6" s="41">
        <v>1.195218</v>
      </c>
      <c r="L6" s="42">
        <v>0.9084276</v>
      </c>
      <c r="M6" s="42">
        <v>1.536412</v>
      </c>
    </row>
    <row r="7">
      <c r="A7" s="33">
        <v>2020.0</v>
      </c>
      <c r="B7" s="41">
        <v>1.223418</v>
      </c>
      <c r="C7" s="42">
        <v>0.736092</v>
      </c>
      <c r="D7" s="42">
        <v>1.79223</v>
      </c>
      <c r="E7" s="41">
        <v>1.086699</v>
      </c>
      <c r="F7" s="42">
        <v>0.7327006</v>
      </c>
      <c r="G7" s="42">
        <v>1.463364</v>
      </c>
      <c r="H7" s="41">
        <v>1.138539</v>
      </c>
      <c r="I7" s="42">
        <v>0.8527068</v>
      </c>
      <c r="J7" s="42">
        <v>1.615744</v>
      </c>
      <c r="K7" s="41">
        <v>1.182658</v>
      </c>
      <c r="L7" s="42">
        <v>0.8913447</v>
      </c>
      <c r="M7" s="42">
        <v>1.528432</v>
      </c>
    </row>
    <row r="8">
      <c r="A8" s="33">
        <v>2021.0</v>
      </c>
      <c r="B8" s="41">
        <v>1.235659</v>
      </c>
      <c r="C8" s="42">
        <v>0.7787749</v>
      </c>
      <c r="D8" s="42">
        <v>1.608083</v>
      </c>
      <c r="E8" s="41">
        <v>1.172481</v>
      </c>
      <c r="F8" s="42">
        <v>0.8197858</v>
      </c>
      <c r="G8" s="42">
        <v>1.500772</v>
      </c>
      <c r="H8" s="41">
        <v>1.192655</v>
      </c>
      <c r="I8" s="42">
        <v>0.8988947</v>
      </c>
      <c r="J8" s="42">
        <v>1.620434</v>
      </c>
      <c r="K8" s="41">
        <v>1.245451</v>
      </c>
      <c r="L8" s="42">
        <v>0.9017854</v>
      </c>
      <c r="M8" s="42">
        <v>1.653905</v>
      </c>
    </row>
    <row r="9">
      <c r="A9" s="33">
        <v>2022.0</v>
      </c>
      <c r="B9" s="41">
        <v>1.256118</v>
      </c>
      <c r="C9" s="42">
        <v>0.762516</v>
      </c>
      <c r="D9" s="42">
        <v>1.657099</v>
      </c>
      <c r="E9" s="41">
        <v>1.26418</v>
      </c>
      <c r="F9" s="42">
        <v>0.9957733</v>
      </c>
      <c r="G9" s="42">
        <v>1.673061</v>
      </c>
      <c r="H9" s="41">
        <v>1.230364</v>
      </c>
      <c r="I9" s="42">
        <v>0.9224766</v>
      </c>
      <c r="J9" s="42">
        <v>1.619616</v>
      </c>
      <c r="K9" s="41">
        <v>1.269265</v>
      </c>
      <c r="L9" s="42">
        <v>0.926826</v>
      </c>
      <c r="M9" s="42">
        <v>1.547345</v>
      </c>
    </row>
    <row r="10">
      <c r="A10" s="33">
        <v>2023.0</v>
      </c>
      <c r="B10" s="41">
        <v>1.273055</v>
      </c>
      <c r="C10" s="42">
        <v>0.9305743</v>
      </c>
      <c r="D10" s="42">
        <v>1.863349</v>
      </c>
      <c r="E10" s="41">
        <v>1.249041</v>
      </c>
      <c r="F10" s="42">
        <v>0.8568904</v>
      </c>
      <c r="G10" s="42">
        <v>1.651763</v>
      </c>
      <c r="H10" s="41">
        <v>1.226625</v>
      </c>
      <c r="I10" s="42">
        <v>0.6769608</v>
      </c>
      <c r="J10" s="42">
        <v>1.640054</v>
      </c>
      <c r="K10" s="41">
        <v>1.273771</v>
      </c>
      <c r="L10" s="42">
        <v>0.9739882</v>
      </c>
      <c r="M10" s="42">
        <v>1.508079</v>
      </c>
    </row>
    <row r="11">
      <c r="A11" s="33">
        <v>2024.0</v>
      </c>
      <c r="B11" s="41">
        <v>1.320534</v>
      </c>
      <c r="C11" s="42">
        <v>0.8914362</v>
      </c>
      <c r="D11" s="42">
        <v>1.706991</v>
      </c>
      <c r="E11" s="41">
        <v>1.258511</v>
      </c>
      <c r="F11" s="42">
        <v>0.9611604</v>
      </c>
      <c r="G11" s="42">
        <v>1.501018</v>
      </c>
      <c r="H11" s="41">
        <v>1.223316</v>
      </c>
      <c r="I11" s="42">
        <v>0.5375943</v>
      </c>
      <c r="J11" s="42">
        <v>1.651658</v>
      </c>
      <c r="K11" s="41">
        <v>1.336288</v>
      </c>
      <c r="L11" s="42">
        <v>1.03716</v>
      </c>
      <c r="M11" s="42">
        <v>1.828738</v>
      </c>
    </row>
    <row r="12">
      <c r="A12" s="33">
        <v>2025.0</v>
      </c>
      <c r="B12" s="41">
        <v>1.341027</v>
      </c>
      <c r="C12" s="42">
        <v>0.8725298</v>
      </c>
      <c r="D12" s="42">
        <v>1.783736</v>
      </c>
      <c r="E12" s="41">
        <v>1.284496</v>
      </c>
      <c r="F12" s="42">
        <v>0.8347062</v>
      </c>
      <c r="G12" s="42">
        <v>1.720615</v>
      </c>
      <c r="H12" s="41">
        <v>1.22564</v>
      </c>
      <c r="I12" s="42">
        <v>0.7249088</v>
      </c>
      <c r="J12" s="42">
        <v>1.5768</v>
      </c>
      <c r="K12" s="41">
        <v>1.347308</v>
      </c>
      <c r="L12" s="42">
        <v>0.9409267</v>
      </c>
      <c r="M12" s="42">
        <v>1.86672</v>
      </c>
    </row>
    <row r="13">
      <c r="A13" s="33">
        <v>2026.0</v>
      </c>
      <c r="B13" s="41">
        <v>1.334293</v>
      </c>
      <c r="C13" s="42">
        <v>0.9393802</v>
      </c>
      <c r="D13" s="42">
        <v>1.814368</v>
      </c>
      <c r="E13" s="41">
        <v>1.337353</v>
      </c>
      <c r="F13" s="42">
        <v>0.8723081</v>
      </c>
      <c r="G13" s="42">
        <v>1.699548</v>
      </c>
      <c r="H13" s="41">
        <v>1.358194</v>
      </c>
      <c r="I13" s="42">
        <v>0.9505168</v>
      </c>
      <c r="J13" s="42">
        <v>1.792114</v>
      </c>
      <c r="K13" s="41">
        <v>1.377054</v>
      </c>
      <c r="L13" s="42">
        <v>1.006663</v>
      </c>
      <c r="M13" s="42">
        <v>1.695285</v>
      </c>
    </row>
    <row r="14">
      <c r="A14" s="33">
        <v>2027.0</v>
      </c>
      <c r="B14" s="41">
        <v>1.362281</v>
      </c>
      <c r="C14" s="42">
        <v>0.8547555</v>
      </c>
      <c r="D14" s="42">
        <v>1.934942</v>
      </c>
      <c r="E14" s="41">
        <v>1.346465</v>
      </c>
      <c r="F14" s="42">
        <v>1.026326</v>
      </c>
      <c r="G14" s="42">
        <v>1.689424</v>
      </c>
      <c r="H14" s="41">
        <v>1.426401</v>
      </c>
      <c r="I14" s="42">
        <v>1.095765</v>
      </c>
      <c r="J14" s="42">
        <v>1.887394</v>
      </c>
      <c r="K14" s="41">
        <v>1.413447</v>
      </c>
      <c r="L14" s="42">
        <v>1.037057</v>
      </c>
      <c r="M14" s="42">
        <v>1.809788</v>
      </c>
    </row>
    <row r="15">
      <c r="A15" s="33">
        <v>2028.0</v>
      </c>
      <c r="B15" s="41">
        <v>1.41531</v>
      </c>
      <c r="C15" s="42">
        <v>0.963783</v>
      </c>
      <c r="D15" s="42">
        <v>1.954991</v>
      </c>
      <c r="E15" s="41">
        <v>1.405182</v>
      </c>
      <c r="F15" s="42">
        <v>1.033421</v>
      </c>
      <c r="G15" s="42">
        <v>1.74766</v>
      </c>
      <c r="H15" s="41">
        <v>1.399429</v>
      </c>
      <c r="I15" s="42">
        <v>1.025861</v>
      </c>
      <c r="J15" s="42">
        <v>1.816037</v>
      </c>
      <c r="K15" s="41">
        <v>1.460219</v>
      </c>
      <c r="L15" s="42">
        <v>1.106271</v>
      </c>
      <c r="M15" s="42">
        <v>1.820942</v>
      </c>
    </row>
    <row r="16">
      <c r="A16" s="33">
        <v>2029.0</v>
      </c>
      <c r="B16" s="41">
        <v>1.438798</v>
      </c>
      <c r="C16" s="42">
        <v>0.826039</v>
      </c>
      <c r="D16" s="42">
        <v>1.85523</v>
      </c>
      <c r="E16" s="41">
        <v>1.453237</v>
      </c>
      <c r="F16" s="42">
        <v>1.072848</v>
      </c>
      <c r="G16" s="42">
        <v>1.790818</v>
      </c>
      <c r="H16" s="41">
        <v>1.333468</v>
      </c>
      <c r="I16" s="42">
        <v>0.8261857</v>
      </c>
      <c r="J16" s="42">
        <v>1.746139</v>
      </c>
      <c r="K16" s="41">
        <v>1.479947</v>
      </c>
      <c r="L16" s="42">
        <v>1.194486</v>
      </c>
      <c r="M16" s="42">
        <v>1.883841</v>
      </c>
    </row>
    <row r="17">
      <c r="A17" s="33">
        <v>2030.0</v>
      </c>
      <c r="B17" s="41">
        <v>1.420469</v>
      </c>
      <c r="C17" s="42">
        <v>0.9214353</v>
      </c>
      <c r="D17" s="42">
        <v>1.858861</v>
      </c>
      <c r="E17" s="41">
        <v>1.398445</v>
      </c>
      <c r="F17" s="42">
        <v>0.9855654</v>
      </c>
      <c r="G17" s="42">
        <v>1.69429</v>
      </c>
      <c r="H17" s="41">
        <v>1.374962</v>
      </c>
      <c r="I17" s="42">
        <v>0.8568199</v>
      </c>
      <c r="J17" s="42">
        <v>2.006408</v>
      </c>
      <c r="K17" s="41">
        <v>1.533083</v>
      </c>
      <c r="L17" s="42">
        <v>1.259062</v>
      </c>
      <c r="M17" s="42">
        <v>1.908808</v>
      </c>
    </row>
    <row r="18">
      <c r="A18" s="33">
        <v>2031.0</v>
      </c>
      <c r="B18" s="41">
        <v>1.450976</v>
      </c>
      <c r="C18" s="42">
        <v>1.064436</v>
      </c>
      <c r="D18" s="42">
        <v>1.832387</v>
      </c>
      <c r="E18" s="41">
        <v>1.444427</v>
      </c>
      <c r="F18" s="42">
        <v>1.006056</v>
      </c>
      <c r="G18" s="42">
        <v>1.792297</v>
      </c>
      <c r="H18" s="41">
        <v>1.431535</v>
      </c>
      <c r="I18" s="42">
        <v>1.011666</v>
      </c>
      <c r="J18" s="42">
        <v>1.884409</v>
      </c>
      <c r="K18" s="41">
        <v>1.588555</v>
      </c>
      <c r="L18" s="42">
        <v>1.222424</v>
      </c>
      <c r="M18" s="42">
        <v>2.024379</v>
      </c>
    </row>
    <row r="19">
      <c r="A19" s="33">
        <v>2032.0</v>
      </c>
      <c r="B19" s="41">
        <v>1.469455</v>
      </c>
      <c r="C19" s="42">
        <v>0.9915612</v>
      </c>
      <c r="D19" s="42">
        <v>1.972993</v>
      </c>
      <c r="E19" s="41">
        <v>1.498776</v>
      </c>
      <c r="F19" s="42">
        <v>1.204401</v>
      </c>
      <c r="G19" s="42">
        <v>1.83031</v>
      </c>
      <c r="H19" s="41">
        <v>1.496643</v>
      </c>
      <c r="I19" s="42">
        <v>1.035937</v>
      </c>
      <c r="J19" s="42">
        <v>1.902472</v>
      </c>
      <c r="K19" s="41">
        <v>1.572521</v>
      </c>
      <c r="L19" s="42">
        <v>1.120472</v>
      </c>
      <c r="M19" s="42">
        <v>1.975097</v>
      </c>
    </row>
    <row r="20">
      <c r="A20" s="33">
        <v>2033.0</v>
      </c>
      <c r="B20" s="41">
        <v>1.526714</v>
      </c>
      <c r="C20" s="42">
        <v>0.8520726</v>
      </c>
      <c r="D20" s="42">
        <v>2.050873</v>
      </c>
      <c r="E20" s="41">
        <v>1.538321</v>
      </c>
      <c r="F20" s="42">
        <v>1.09105</v>
      </c>
      <c r="G20" s="42">
        <v>2.048899</v>
      </c>
      <c r="H20" s="41">
        <v>1.53293</v>
      </c>
      <c r="I20" s="42">
        <v>1.176024</v>
      </c>
      <c r="J20" s="42">
        <v>2.050167</v>
      </c>
      <c r="K20" s="41">
        <v>1.57006</v>
      </c>
      <c r="L20" s="42">
        <v>1.256831</v>
      </c>
      <c r="M20" s="42">
        <v>1.895295</v>
      </c>
    </row>
    <row r="21">
      <c r="A21" s="33">
        <v>2034.0</v>
      </c>
      <c r="B21" s="41">
        <v>1.521246</v>
      </c>
      <c r="C21" s="42">
        <v>0.9249643</v>
      </c>
      <c r="D21" s="42">
        <v>2.129725</v>
      </c>
      <c r="E21" s="41">
        <v>1.55709</v>
      </c>
      <c r="F21" s="42">
        <v>1.082476</v>
      </c>
      <c r="G21" s="42">
        <v>1.916192</v>
      </c>
      <c r="H21" s="41">
        <v>1.550606</v>
      </c>
      <c r="I21" s="42">
        <v>1.143661</v>
      </c>
      <c r="J21" s="42">
        <v>2.070604</v>
      </c>
      <c r="K21" s="41">
        <v>1.600463</v>
      </c>
      <c r="L21" s="42">
        <v>1.201203</v>
      </c>
      <c r="M21" s="42">
        <v>2.077369</v>
      </c>
    </row>
    <row r="22">
      <c r="A22" s="33">
        <v>2035.0</v>
      </c>
      <c r="B22" s="41">
        <v>1.554724</v>
      </c>
      <c r="C22" s="42">
        <v>1.006206</v>
      </c>
      <c r="D22" s="42">
        <v>2.092329</v>
      </c>
      <c r="E22" s="41">
        <v>1.566813</v>
      </c>
      <c r="F22" s="42">
        <v>1.104466</v>
      </c>
      <c r="G22" s="42">
        <v>2.017005</v>
      </c>
      <c r="H22" s="41">
        <v>1.544421</v>
      </c>
      <c r="I22" s="42">
        <v>1.233949</v>
      </c>
      <c r="J22" s="42">
        <v>2.022279</v>
      </c>
      <c r="K22" s="41">
        <v>1.676794</v>
      </c>
      <c r="L22" s="42">
        <v>1.215917</v>
      </c>
      <c r="M22" s="42">
        <v>2.085701</v>
      </c>
    </row>
    <row r="23">
      <c r="A23" s="33">
        <v>2036.0</v>
      </c>
      <c r="B23" s="41">
        <v>1.595411</v>
      </c>
      <c r="C23" s="42">
        <v>1.110637</v>
      </c>
      <c r="D23" s="42">
        <v>2.107624</v>
      </c>
      <c r="E23" s="41">
        <v>1.583913</v>
      </c>
      <c r="F23" s="42">
        <v>1.175727</v>
      </c>
      <c r="G23" s="42">
        <v>2.078621</v>
      </c>
      <c r="H23" s="41">
        <v>1.570966</v>
      </c>
      <c r="I23" s="42">
        <v>1.017663</v>
      </c>
      <c r="J23" s="42">
        <v>2.135156</v>
      </c>
      <c r="K23" s="41">
        <v>1.750707</v>
      </c>
      <c r="L23" s="42">
        <v>1.331002</v>
      </c>
      <c r="M23" s="42">
        <v>2.240748</v>
      </c>
    </row>
    <row r="24">
      <c r="A24" s="33">
        <v>2037.0</v>
      </c>
      <c r="B24" s="41">
        <v>1.613841</v>
      </c>
      <c r="C24" s="42">
        <v>1.235921</v>
      </c>
      <c r="D24" s="42">
        <v>2.069619</v>
      </c>
      <c r="E24" s="41">
        <v>1.641554</v>
      </c>
      <c r="F24" s="42">
        <v>1.234833</v>
      </c>
      <c r="G24" s="42">
        <v>2.047856</v>
      </c>
      <c r="H24" s="41">
        <v>1.657274</v>
      </c>
      <c r="I24" s="42">
        <v>1.166688</v>
      </c>
      <c r="J24" s="42">
        <v>2.037747</v>
      </c>
      <c r="K24" s="41">
        <v>1.818547</v>
      </c>
      <c r="L24" s="42">
        <v>1.397441</v>
      </c>
      <c r="M24" s="42">
        <v>2.358045</v>
      </c>
    </row>
    <row r="25">
      <c r="A25" s="33">
        <v>2038.0</v>
      </c>
      <c r="B25" s="41">
        <v>1.634176</v>
      </c>
      <c r="C25" s="42">
        <v>1.168733</v>
      </c>
      <c r="D25" s="42">
        <v>2.140244</v>
      </c>
      <c r="E25" s="41">
        <v>1.706486</v>
      </c>
      <c r="F25" s="42">
        <v>1.386198</v>
      </c>
      <c r="G25" s="42">
        <v>2.093557</v>
      </c>
      <c r="H25" s="41">
        <v>1.716083</v>
      </c>
      <c r="I25" s="42">
        <v>1.245176</v>
      </c>
      <c r="J25" s="42">
        <v>2.165657</v>
      </c>
      <c r="K25" s="41">
        <v>1.827898</v>
      </c>
      <c r="L25" s="42">
        <v>1.303872</v>
      </c>
      <c r="M25" s="42">
        <v>2.359971</v>
      </c>
    </row>
    <row r="26">
      <c r="A26" s="33">
        <v>2039.0</v>
      </c>
      <c r="B26" s="41">
        <v>1.61368</v>
      </c>
      <c r="C26" s="42">
        <v>0.9985834</v>
      </c>
      <c r="D26" s="42">
        <v>2.22102</v>
      </c>
      <c r="E26" s="41">
        <v>1.704919</v>
      </c>
      <c r="F26" s="42">
        <v>1.264757</v>
      </c>
      <c r="G26" s="42">
        <v>2.179075</v>
      </c>
      <c r="H26" s="41">
        <v>1.726021</v>
      </c>
      <c r="I26" s="42">
        <v>1.092939</v>
      </c>
      <c r="J26" s="42">
        <v>2.322128</v>
      </c>
      <c r="K26" s="41">
        <v>1.815542</v>
      </c>
      <c r="L26" s="42">
        <v>1.164203</v>
      </c>
      <c r="M26" s="42">
        <v>2.336625</v>
      </c>
    </row>
    <row r="27">
      <c r="A27" s="33">
        <v>2040.0</v>
      </c>
      <c r="B27" s="41">
        <v>1.596417</v>
      </c>
      <c r="C27" s="42">
        <v>1.050326</v>
      </c>
      <c r="D27" s="42">
        <v>2.193242</v>
      </c>
      <c r="E27" s="41">
        <v>1.691242</v>
      </c>
      <c r="F27" s="42">
        <v>1.231002</v>
      </c>
      <c r="G27" s="42">
        <v>2.124022</v>
      </c>
      <c r="H27" s="41">
        <v>1.733862</v>
      </c>
      <c r="I27" s="42">
        <v>1.185713</v>
      </c>
      <c r="J27" s="42">
        <v>2.289261</v>
      </c>
      <c r="K27" s="41">
        <v>1.899985</v>
      </c>
      <c r="L27" s="42">
        <v>1.261154</v>
      </c>
      <c r="M27" s="42">
        <v>2.331403</v>
      </c>
    </row>
    <row r="28">
      <c r="A28" s="33">
        <v>2041.0</v>
      </c>
      <c r="B28" s="41">
        <v>1.629508</v>
      </c>
      <c r="C28" s="42">
        <v>1.129828</v>
      </c>
      <c r="D28" s="42">
        <v>2.241901</v>
      </c>
      <c r="E28" s="41">
        <v>1.699726</v>
      </c>
      <c r="F28" s="42">
        <v>1.126799</v>
      </c>
      <c r="G28" s="42">
        <v>2.162414</v>
      </c>
      <c r="H28" s="41">
        <v>1.769872</v>
      </c>
      <c r="I28" s="42">
        <v>1.297432</v>
      </c>
      <c r="J28" s="42">
        <v>2.2584</v>
      </c>
      <c r="K28" s="41">
        <v>1.920422</v>
      </c>
      <c r="L28" s="42">
        <v>1.251943</v>
      </c>
      <c r="M28" s="42">
        <v>2.473846</v>
      </c>
    </row>
    <row r="29">
      <c r="A29" s="33">
        <v>2042.0</v>
      </c>
      <c r="B29" s="41">
        <v>1.681482</v>
      </c>
      <c r="C29" s="42">
        <v>1.181664</v>
      </c>
      <c r="D29" s="42">
        <v>2.143965</v>
      </c>
      <c r="E29" s="41">
        <v>1.732168</v>
      </c>
      <c r="F29" s="42">
        <v>1.211648</v>
      </c>
      <c r="G29" s="42">
        <v>2.214666</v>
      </c>
      <c r="H29" s="41">
        <v>1.833268</v>
      </c>
      <c r="I29" s="42">
        <v>1.383129</v>
      </c>
      <c r="J29" s="42">
        <v>2.243699</v>
      </c>
      <c r="K29" s="41">
        <v>1.950239</v>
      </c>
      <c r="L29" s="42">
        <v>1.418144</v>
      </c>
      <c r="M29" s="42">
        <v>2.583674</v>
      </c>
    </row>
    <row r="30">
      <c r="A30" s="33">
        <v>2043.0</v>
      </c>
      <c r="B30" s="41">
        <v>1.706343</v>
      </c>
      <c r="C30" s="42">
        <v>1.311872</v>
      </c>
      <c r="D30" s="42">
        <v>2.191132</v>
      </c>
      <c r="E30" s="41">
        <v>1.796359</v>
      </c>
      <c r="F30" s="42">
        <v>1.376791</v>
      </c>
      <c r="G30" s="42">
        <v>2.247344</v>
      </c>
      <c r="H30" s="41">
        <v>1.862522</v>
      </c>
      <c r="I30" s="42">
        <v>1.342244</v>
      </c>
      <c r="J30" s="42">
        <v>2.36573</v>
      </c>
      <c r="K30" s="41">
        <v>2.032939</v>
      </c>
      <c r="L30" s="42">
        <v>1.519687</v>
      </c>
      <c r="M30" s="42">
        <v>2.643876</v>
      </c>
    </row>
    <row r="31">
      <c r="A31" s="33">
        <v>2044.0</v>
      </c>
      <c r="B31" s="41">
        <v>1.658445</v>
      </c>
      <c r="C31" s="42">
        <v>1.023056</v>
      </c>
      <c r="D31" s="42">
        <v>2.244678</v>
      </c>
      <c r="E31" s="41">
        <v>1.786897</v>
      </c>
      <c r="F31" s="42">
        <v>1.368667</v>
      </c>
      <c r="G31" s="42">
        <v>2.249771</v>
      </c>
      <c r="H31" s="41">
        <v>1.860529</v>
      </c>
      <c r="I31" s="42">
        <v>1.299432</v>
      </c>
      <c r="J31" s="42">
        <v>2.434184</v>
      </c>
      <c r="K31" s="41">
        <v>2.080815</v>
      </c>
      <c r="L31" s="42">
        <v>1.533561</v>
      </c>
      <c r="M31" s="42">
        <v>2.583986</v>
      </c>
    </row>
    <row r="32">
      <c r="A32" s="33">
        <v>2045.0</v>
      </c>
      <c r="B32" s="41">
        <v>1.676912</v>
      </c>
      <c r="C32" s="42">
        <v>0.8443099</v>
      </c>
      <c r="D32" s="42">
        <v>2.251638</v>
      </c>
      <c r="E32" s="41">
        <v>1.792947</v>
      </c>
      <c r="F32" s="42">
        <v>1.284628</v>
      </c>
      <c r="G32" s="42">
        <v>2.237705</v>
      </c>
      <c r="H32" s="41">
        <v>1.879891</v>
      </c>
      <c r="I32" s="42">
        <v>1.21411</v>
      </c>
      <c r="J32" s="42">
        <v>2.305032</v>
      </c>
      <c r="K32" s="41">
        <v>2.131035</v>
      </c>
      <c r="L32" s="42">
        <v>1.637567</v>
      </c>
      <c r="M32" s="42">
        <v>2.628608</v>
      </c>
    </row>
    <row r="33">
      <c r="A33" s="33">
        <v>2046.0</v>
      </c>
      <c r="B33" s="41">
        <v>1.745395</v>
      </c>
      <c r="C33" s="42">
        <v>0.9739706</v>
      </c>
      <c r="D33" s="42">
        <v>2.425349</v>
      </c>
      <c r="E33" s="41">
        <v>1.866071</v>
      </c>
      <c r="F33" s="42">
        <v>1.188932</v>
      </c>
      <c r="G33" s="42">
        <v>2.252162</v>
      </c>
      <c r="H33" s="41">
        <v>1.922962</v>
      </c>
      <c r="I33" s="42">
        <v>1.28409</v>
      </c>
      <c r="J33" s="42">
        <v>2.413346</v>
      </c>
      <c r="K33" s="41">
        <v>2.142157</v>
      </c>
      <c r="L33" s="42">
        <v>1.61039</v>
      </c>
      <c r="M33" s="42">
        <v>2.660095</v>
      </c>
    </row>
    <row r="34">
      <c r="A34" s="33">
        <v>2047.0</v>
      </c>
      <c r="B34" s="41">
        <v>1.724625</v>
      </c>
      <c r="C34" s="42">
        <v>1.091592</v>
      </c>
      <c r="D34" s="42">
        <v>2.335876</v>
      </c>
      <c r="E34" s="41">
        <v>1.924758</v>
      </c>
      <c r="F34" s="42">
        <v>1.503089</v>
      </c>
      <c r="G34" s="42">
        <v>2.439511</v>
      </c>
      <c r="H34" s="41">
        <v>1.932732</v>
      </c>
      <c r="I34" s="42">
        <v>1.357816</v>
      </c>
      <c r="J34" s="42">
        <v>2.351841</v>
      </c>
      <c r="K34" s="41">
        <v>2.156728</v>
      </c>
      <c r="L34" s="42">
        <v>1.621697</v>
      </c>
      <c r="M34" s="42">
        <v>2.746595</v>
      </c>
    </row>
    <row r="35">
      <c r="A35" s="33">
        <v>2048.0</v>
      </c>
      <c r="B35" s="41">
        <v>1.768906</v>
      </c>
      <c r="C35" s="42">
        <v>1.234841</v>
      </c>
      <c r="D35" s="42">
        <v>2.34703</v>
      </c>
      <c r="E35" s="41">
        <v>1.972915</v>
      </c>
      <c r="F35" s="42">
        <v>1.458742</v>
      </c>
      <c r="G35" s="42">
        <v>2.547405</v>
      </c>
      <c r="H35" s="41">
        <v>2.017677</v>
      </c>
      <c r="I35" s="42">
        <v>1.496383</v>
      </c>
      <c r="J35" s="42">
        <v>2.477919</v>
      </c>
      <c r="K35" s="41">
        <v>2.238503</v>
      </c>
      <c r="L35" s="42">
        <v>1.591222</v>
      </c>
      <c r="M35" s="42">
        <v>2.820133</v>
      </c>
    </row>
    <row r="36">
      <c r="A36" s="33">
        <v>2049.0</v>
      </c>
      <c r="B36" s="41">
        <v>1.731086</v>
      </c>
      <c r="C36" s="42">
        <v>0.8214278</v>
      </c>
      <c r="D36" s="42">
        <v>2.507667</v>
      </c>
      <c r="E36" s="41">
        <v>1.98661</v>
      </c>
      <c r="F36" s="42">
        <v>1.552986</v>
      </c>
      <c r="G36" s="42">
        <v>2.442906</v>
      </c>
      <c r="H36" s="41">
        <v>2.119028</v>
      </c>
      <c r="I36" s="42">
        <v>1.633747</v>
      </c>
      <c r="J36" s="42">
        <v>2.658975</v>
      </c>
      <c r="K36" s="41">
        <v>2.359985</v>
      </c>
      <c r="L36" s="42">
        <v>1.843861</v>
      </c>
      <c r="M36" s="42">
        <v>2.863873</v>
      </c>
    </row>
    <row r="37">
      <c r="A37" s="33">
        <v>2050.0</v>
      </c>
      <c r="B37" s="41">
        <v>1.779161</v>
      </c>
      <c r="C37" s="42">
        <v>1.102445</v>
      </c>
      <c r="D37" s="42">
        <v>2.469838</v>
      </c>
      <c r="E37" s="41">
        <v>1.933319</v>
      </c>
      <c r="F37" s="42">
        <v>1.363042</v>
      </c>
      <c r="G37" s="42">
        <v>2.389397</v>
      </c>
      <c r="H37" s="41">
        <v>2.100155</v>
      </c>
      <c r="I37" s="42">
        <v>1.631226</v>
      </c>
      <c r="J37" s="42">
        <v>2.529893</v>
      </c>
      <c r="K37" s="41">
        <v>2.362745</v>
      </c>
      <c r="L37" s="42">
        <v>1.791368</v>
      </c>
      <c r="M37" s="42">
        <v>2.857227</v>
      </c>
    </row>
    <row r="38">
      <c r="A38" s="33">
        <v>2051.0</v>
      </c>
      <c r="B38" s="41">
        <v>1.776322</v>
      </c>
      <c r="C38" s="42">
        <v>0.9811255</v>
      </c>
      <c r="D38" s="42">
        <v>2.515251</v>
      </c>
      <c r="E38" s="41">
        <v>2.020085</v>
      </c>
      <c r="F38" s="42">
        <v>1.439168</v>
      </c>
      <c r="G38" s="42">
        <v>2.465569</v>
      </c>
      <c r="H38" s="41">
        <v>2.108134</v>
      </c>
      <c r="I38" s="42">
        <v>1.601724</v>
      </c>
      <c r="J38" s="42">
        <v>2.548766</v>
      </c>
      <c r="K38" s="41">
        <v>2.329558</v>
      </c>
      <c r="L38" s="42">
        <v>1.72727</v>
      </c>
      <c r="M38" s="42">
        <v>2.966987</v>
      </c>
    </row>
    <row r="39">
      <c r="A39" s="33">
        <v>2052.0</v>
      </c>
      <c r="B39" s="41">
        <v>1.777401</v>
      </c>
      <c r="C39" s="42">
        <v>1.010866</v>
      </c>
      <c r="D39" s="42">
        <v>2.541925</v>
      </c>
      <c r="E39" s="41">
        <v>2.049142</v>
      </c>
      <c r="F39" s="42">
        <v>1.598676</v>
      </c>
      <c r="G39" s="42">
        <v>2.55344</v>
      </c>
      <c r="H39" s="41">
        <v>2.134002</v>
      </c>
      <c r="I39" s="42">
        <v>1.536172</v>
      </c>
      <c r="J39" s="42">
        <v>2.655998</v>
      </c>
      <c r="K39" s="41">
        <v>2.368276</v>
      </c>
      <c r="L39" s="42">
        <v>1.721432</v>
      </c>
      <c r="M39" s="42">
        <v>2.858004</v>
      </c>
    </row>
    <row r="40">
      <c r="A40" s="33">
        <v>2053.0</v>
      </c>
      <c r="B40" s="41">
        <v>1.76601</v>
      </c>
      <c r="C40" s="42">
        <v>1.121929</v>
      </c>
      <c r="D40" s="42">
        <v>2.431107</v>
      </c>
      <c r="E40" s="41">
        <v>2.018949</v>
      </c>
      <c r="F40" s="42">
        <v>1.606575</v>
      </c>
      <c r="G40" s="42">
        <v>2.611718</v>
      </c>
      <c r="H40" s="41">
        <v>2.192612</v>
      </c>
      <c r="I40" s="42">
        <v>1.630834</v>
      </c>
      <c r="J40" s="42">
        <v>2.80023</v>
      </c>
      <c r="K40" s="41">
        <v>2.441022</v>
      </c>
      <c r="L40" s="42">
        <v>1.836025</v>
      </c>
      <c r="M40" s="42">
        <v>3.009562</v>
      </c>
    </row>
    <row r="41">
      <c r="A41" s="33">
        <v>2054.0</v>
      </c>
      <c r="B41" s="41">
        <v>1.770489</v>
      </c>
      <c r="C41" s="42">
        <v>1.09174</v>
      </c>
      <c r="D41" s="42">
        <v>2.481292</v>
      </c>
      <c r="E41" s="41">
        <v>2.055134</v>
      </c>
      <c r="F41" s="42">
        <v>1.593997</v>
      </c>
      <c r="G41" s="42">
        <v>2.526843</v>
      </c>
      <c r="H41" s="41">
        <v>2.206823</v>
      </c>
      <c r="I41" s="42">
        <v>1.545972</v>
      </c>
      <c r="J41" s="42">
        <v>2.773031</v>
      </c>
      <c r="K41" s="41">
        <v>2.497757</v>
      </c>
      <c r="L41" s="42">
        <v>1.883278</v>
      </c>
      <c r="M41" s="42">
        <v>3.060093</v>
      </c>
    </row>
    <row r="42">
      <c r="A42" s="33">
        <v>2055.0</v>
      </c>
      <c r="B42" s="41">
        <v>1.773764</v>
      </c>
      <c r="C42" s="42">
        <v>0.9615287</v>
      </c>
      <c r="D42" s="42">
        <v>2.579847</v>
      </c>
      <c r="E42" s="41">
        <v>2.075839</v>
      </c>
      <c r="F42" s="42">
        <v>1.628796</v>
      </c>
      <c r="G42" s="42">
        <v>2.65098</v>
      </c>
      <c r="H42" s="41">
        <v>2.29277</v>
      </c>
      <c r="I42" s="42">
        <v>1.620225</v>
      </c>
      <c r="J42" s="42">
        <v>2.873583</v>
      </c>
      <c r="K42" s="41">
        <v>2.546253</v>
      </c>
      <c r="L42" s="42">
        <v>2.034807</v>
      </c>
      <c r="M42" s="42">
        <v>3.253523</v>
      </c>
    </row>
    <row r="43">
      <c r="A43" s="33">
        <v>2056.0</v>
      </c>
      <c r="B43" s="41">
        <v>1.816556</v>
      </c>
      <c r="C43" s="42">
        <v>1.312222</v>
      </c>
      <c r="D43" s="42">
        <v>2.475955</v>
      </c>
      <c r="E43" s="41">
        <v>2.098731</v>
      </c>
      <c r="F43" s="42">
        <v>1.541591</v>
      </c>
      <c r="G43" s="42">
        <v>2.724288</v>
      </c>
      <c r="H43" s="41">
        <v>2.268921</v>
      </c>
      <c r="I43" s="42">
        <v>1.604586</v>
      </c>
      <c r="J43" s="42">
        <v>2.687083</v>
      </c>
      <c r="K43" s="41">
        <v>2.626085</v>
      </c>
      <c r="L43" s="42">
        <v>2.017826</v>
      </c>
      <c r="M43" s="42">
        <v>3.3039</v>
      </c>
    </row>
    <row r="44">
      <c r="A44" s="33">
        <v>2057.0</v>
      </c>
      <c r="B44" s="41">
        <v>1.841462</v>
      </c>
      <c r="C44" s="42">
        <v>1.360578</v>
      </c>
      <c r="D44" s="42">
        <v>2.575429</v>
      </c>
      <c r="E44" s="41">
        <v>2.171069</v>
      </c>
      <c r="F44" s="42">
        <v>1.669145</v>
      </c>
      <c r="G44" s="42">
        <v>2.776891</v>
      </c>
      <c r="H44" s="41">
        <v>2.330891</v>
      </c>
      <c r="I44" s="42">
        <v>1.757926</v>
      </c>
      <c r="J44" s="42">
        <v>2.727467</v>
      </c>
      <c r="K44" s="41">
        <v>2.666378</v>
      </c>
      <c r="L44" s="42">
        <v>1.893976</v>
      </c>
      <c r="M44" s="42">
        <v>3.272809</v>
      </c>
    </row>
    <row r="45">
      <c r="A45" s="33">
        <v>2058.0</v>
      </c>
      <c r="B45" s="41">
        <v>1.817312</v>
      </c>
      <c r="C45" s="42">
        <v>1.265679</v>
      </c>
      <c r="D45" s="42">
        <v>2.667806</v>
      </c>
      <c r="E45" s="41">
        <v>2.181588</v>
      </c>
      <c r="F45" s="42">
        <v>1.600558</v>
      </c>
      <c r="G45" s="42">
        <v>2.807586</v>
      </c>
      <c r="H45" s="41">
        <v>2.402032</v>
      </c>
      <c r="I45" s="42">
        <v>1.782623</v>
      </c>
      <c r="J45" s="42">
        <v>2.831037</v>
      </c>
      <c r="K45" s="41">
        <v>2.71857</v>
      </c>
      <c r="L45" s="42">
        <v>1.958459</v>
      </c>
      <c r="M45" s="42">
        <v>3.444741</v>
      </c>
    </row>
    <row r="46">
      <c r="A46" s="33">
        <v>2059.0</v>
      </c>
      <c r="B46" s="41">
        <v>1.828657</v>
      </c>
      <c r="C46" s="42">
        <v>1.223952</v>
      </c>
      <c r="D46" s="42">
        <v>2.769132</v>
      </c>
      <c r="E46" s="41">
        <v>2.217044</v>
      </c>
      <c r="F46" s="42">
        <v>1.65616</v>
      </c>
      <c r="G46" s="42">
        <v>2.86188</v>
      </c>
      <c r="H46" s="41">
        <v>2.404193</v>
      </c>
      <c r="I46" s="42">
        <v>1.622797</v>
      </c>
      <c r="J46" s="42">
        <v>2.989191</v>
      </c>
      <c r="K46" s="41">
        <v>2.761502</v>
      </c>
      <c r="L46" s="42">
        <v>2.127588</v>
      </c>
      <c r="M46" s="42">
        <v>3.31786</v>
      </c>
    </row>
    <row r="47">
      <c r="A47" s="33">
        <v>2060.0</v>
      </c>
      <c r="B47" s="41">
        <v>1.850935</v>
      </c>
      <c r="C47" s="42">
        <v>1.327221</v>
      </c>
      <c r="D47" s="42">
        <v>2.733693</v>
      </c>
      <c r="E47" s="41">
        <v>2.235165</v>
      </c>
      <c r="F47" s="42">
        <v>1.634455</v>
      </c>
      <c r="G47" s="42">
        <v>2.687876</v>
      </c>
      <c r="H47" s="41">
        <v>2.44949</v>
      </c>
      <c r="I47" s="42">
        <v>1.709853</v>
      </c>
      <c r="J47" s="42">
        <v>3.056871</v>
      </c>
      <c r="K47" s="41">
        <v>2.821289</v>
      </c>
      <c r="L47" s="42">
        <v>2.051953</v>
      </c>
      <c r="M47" s="42">
        <v>3.450741</v>
      </c>
    </row>
    <row r="48">
      <c r="A48" s="33">
        <v>2061.0</v>
      </c>
      <c r="B48" s="41">
        <v>1.80819</v>
      </c>
      <c r="C48" s="42">
        <v>1.237522</v>
      </c>
      <c r="D48" s="42">
        <v>2.630136</v>
      </c>
      <c r="E48" s="41">
        <v>2.2295</v>
      </c>
      <c r="F48" s="42">
        <v>1.794553</v>
      </c>
      <c r="G48" s="42">
        <v>2.751849</v>
      </c>
      <c r="H48" s="41">
        <v>2.519372</v>
      </c>
      <c r="I48" s="42">
        <v>1.894181</v>
      </c>
      <c r="J48" s="42">
        <v>3.072531</v>
      </c>
      <c r="K48" s="41">
        <v>2.864832</v>
      </c>
      <c r="L48" s="42">
        <v>2.120675</v>
      </c>
      <c r="M48" s="42">
        <v>3.550299</v>
      </c>
    </row>
    <row r="49">
      <c r="A49" s="33">
        <v>2062.0</v>
      </c>
      <c r="B49" s="41">
        <v>1.832946</v>
      </c>
      <c r="C49" s="42">
        <v>1.259269</v>
      </c>
      <c r="D49" s="42">
        <v>2.465656</v>
      </c>
      <c r="E49" s="41">
        <v>2.244835</v>
      </c>
      <c r="F49" s="42">
        <v>1.681702</v>
      </c>
      <c r="G49" s="42">
        <v>2.923635</v>
      </c>
      <c r="H49" s="41">
        <v>2.587432</v>
      </c>
      <c r="I49" s="42">
        <v>1.875895</v>
      </c>
      <c r="J49" s="42">
        <v>3.114635</v>
      </c>
      <c r="K49" s="41">
        <v>2.903885</v>
      </c>
      <c r="L49" s="42">
        <v>2.14794</v>
      </c>
      <c r="M49" s="42">
        <v>3.644632</v>
      </c>
    </row>
    <row r="50">
      <c r="A50" s="33">
        <v>2063.0</v>
      </c>
      <c r="B50" s="41">
        <v>1.863253</v>
      </c>
      <c r="C50" s="42">
        <v>1.30562</v>
      </c>
      <c r="D50" s="42">
        <v>2.505794</v>
      </c>
      <c r="E50" s="41">
        <v>2.291312</v>
      </c>
      <c r="F50" s="42">
        <v>1.615372</v>
      </c>
      <c r="G50" s="42">
        <v>2.984063</v>
      </c>
      <c r="H50" s="41">
        <v>2.53851</v>
      </c>
      <c r="I50" s="42">
        <v>1.784073</v>
      </c>
      <c r="J50" s="42">
        <v>3.125266</v>
      </c>
      <c r="K50" s="41">
        <v>2.970145</v>
      </c>
      <c r="L50" s="42">
        <v>2.331145</v>
      </c>
      <c r="M50" s="42">
        <v>3.653628</v>
      </c>
    </row>
    <row r="51">
      <c r="A51" s="33">
        <v>2064.0</v>
      </c>
      <c r="B51" s="41">
        <v>1.822513</v>
      </c>
      <c r="C51" s="42">
        <v>1.187334</v>
      </c>
      <c r="D51" s="42">
        <v>2.506797</v>
      </c>
      <c r="E51" s="41">
        <v>2.303376</v>
      </c>
      <c r="F51" s="42">
        <v>1.732151</v>
      </c>
      <c r="G51" s="42">
        <v>3.004233</v>
      </c>
      <c r="H51" s="41">
        <v>2.594941</v>
      </c>
      <c r="I51" s="42">
        <v>1.846677</v>
      </c>
      <c r="J51" s="42">
        <v>3.254851</v>
      </c>
      <c r="K51" s="41">
        <v>2.962304</v>
      </c>
      <c r="L51" s="42">
        <v>2.393872</v>
      </c>
      <c r="M51" s="42">
        <v>3.659759</v>
      </c>
    </row>
    <row r="52">
      <c r="A52" s="33">
        <v>2065.0</v>
      </c>
      <c r="B52" s="41">
        <v>1.843021</v>
      </c>
      <c r="C52" s="42">
        <v>1.268902</v>
      </c>
      <c r="D52" s="42">
        <v>2.721988</v>
      </c>
      <c r="E52" s="41">
        <v>2.314166</v>
      </c>
      <c r="F52" s="42">
        <v>1.748564</v>
      </c>
      <c r="G52" s="42">
        <v>2.90776</v>
      </c>
      <c r="H52" s="41">
        <v>2.626894</v>
      </c>
      <c r="I52" s="42">
        <v>1.976236</v>
      </c>
      <c r="J52" s="42">
        <v>3.181461</v>
      </c>
      <c r="K52" s="41">
        <v>3.032082</v>
      </c>
      <c r="L52" s="42">
        <v>2.142446</v>
      </c>
      <c r="M52" s="42">
        <v>3.890694</v>
      </c>
    </row>
    <row r="53">
      <c r="A53" s="33">
        <v>2066.0</v>
      </c>
      <c r="B53" s="41">
        <v>1.886269</v>
      </c>
      <c r="C53" s="42">
        <v>1.401889</v>
      </c>
      <c r="D53" s="42">
        <v>2.792107</v>
      </c>
      <c r="E53" s="41">
        <v>2.324906</v>
      </c>
      <c r="F53" s="42">
        <v>1.788184</v>
      </c>
      <c r="G53" s="42">
        <v>2.922294</v>
      </c>
      <c r="H53" s="41">
        <v>2.661512</v>
      </c>
      <c r="I53" s="42">
        <v>1.974324</v>
      </c>
      <c r="J53" s="42">
        <v>3.227923</v>
      </c>
      <c r="K53" s="41">
        <v>3.100494</v>
      </c>
      <c r="L53" s="42">
        <v>2.251935</v>
      </c>
      <c r="M53" s="42">
        <v>3.890212</v>
      </c>
    </row>
    <row r="54">
      <c r="A54" s="33">
        <v>2067.0</v>
      </c>
      <c r="B54" s="41">
        <v>1.849024</v>
      </c>
      <c r="C54" s="42">
        <v>1.196541</v>
      </c>
      <c r="D54" s="42">
        <v>2.558566</v>
      </c>
      <c r="E54" s="41">
        <v>2.340952</v>
      </c>
      <c r="F54" s="42">
        <v>1.807577</v>
      </c>
      <c r="G54" s="42">
        <v>3.01711</v>
      </c>
      <c r="H54" s="41">
        <v>2.721956</v>
      </c>
      <c r="I54" s="42">
        <v>2.016535</v>
      </c>
      <c r="J54" s="42">
        <v>3.251122</v>
      </c>
      <c r="K54" s="41">
        <v>3.120518</v>
      </c>
      <c r="L54" s="42">
        <v>2.49691</v>
      </c>
      <c r="M54" s="42">
        <v>3.838582</v>
      </c>
    </row>
    <row r="55">
      <c r="A55" s="33">
        <v>2068.0</v>
      </c>
      <c r="B55" s="41">
        <v>1.877335</v>
      </c>
      <c r="C55" s="42">
        <v>1.254392</v>
      </c>
      <c r="D55" s="42">
        <v>2.520305</v>
      </c>
      <c r="E55" s="41">
        <v>2.391017</v>
      </c>
      <c r="F55" s="42">
        <v>1.927902</v>
      </c>
      <c r="G55" s="42">
        <v>3.025463</v>
      </c>
      <c r="H55" s="41">
        <v>2.781229</v>
      </c>
      <c r="I55" s="42">
        <v>2.029047</v>
      </c>
      <c r="J55" s="42">
        <v>3.453597</v>
      </c>
      <c r="K55" s="41">
        <v>3.185136</v>
      </c>
      <c r="L55" s="42">
        <v>2.422542</v>
      </c>
      <c r="M55" s="42">
        <v>3.978009</v>
      </c>
    </row>
    <row r="56">
      <c r="A56" s="33">
        <v>2069.0</v>
      </c>
      <c r="B56" s="41">
        <v>1.887187</v>
      </c>
      <c r="C56" s="42">
        <v>1.125477</v>
      </c>
      <c r="D56" s="42">
        <v>2.519961</v>
      </c>
      <c r="E56" s="41">
        <v>2.396361</v>
      </c>
      <c r="F56" s="42">
        <v>1.870543</v>
      </c>
      <c r="G56" s="42">
        <v>3.13765</v>
      </c>
      <c r="H56" s="41">
        <v>2.834277</v>
      </c>
      <c r="I56" s="42">
        <v>1.990754</v>
      </c>
      <c r="J56" s="42">
        <v>3.451494</v>
      </c>
      <c r="K56" s="41">
        <v>3.294982</v>
      </c>
      <c r="L56" s="42">
        <v>2.524044</v>
      </c>
      <c r="M56" s="42">
        <v>4.067442</v>
      </c>
    </row>
    <row r="57">
      <c r="A57" s="33">
        <v>2070.0</v>
      </c>
      <c r="B57" s="41">
        <v>1.82747</v>
      </c>
      <c r="C57" s="42">
        <v>1.29831</v>
      </c>
      <c r="D57" s="42">
        <v>2.413311</v>
      </c>
      <c r="E57" s="41">
        <v>2.403208</v>
      </c>
      <c r="F57" s="42">
        <v>1.772403</v>
      </c>
      <c r="G57" s="42">
        <v>3.086325</v>
      </c>
      <c r="H57" s="41">
        <v>2.803861</v>
      </c>
      <c r="I57" s="42">
        <v>2.088227</v>
      </c>
      <c r="J57" s="42">
        <v>3.311452</v>
      </c>
      <c r="K57" s="41">
        <v>3.353968</v>
      </c>
      <c r="L57" s="42">
        <v>2.628496</v>
      </c>
      <c r="M57" s="42">
        <v>4.167971</v>
      </c>
    </row>
    <row r="58">
      <c r="A58" s="33">
        <v>2071.0</v>
      </c>
      <c r="B58" s="41">
        <v>1.843835</v>
      </c>
      <c r="C58" s="42">
        <v>1.099335</v>
      </c>
      <c r="D58" s="42">
        <v>2.559106</v>
      </c>
      <c r="E58" s="41">
        <v>2.44458</v>
      </c>
      <c r="F58" s="42">
        <v>1.863333</v>
      </c>
      <c r="G58" s="42">
        <v>3.138772</v>
      </c>
      <c r="H58" s="41">
        <v>2.824232</v>
      </c>
      <c r="I58" s="42">
        <v>2.178261</v>
      </c>
      <c r="J58" s="42">
        <v>3.483123</v>
      </c>
      <c r="K58" s="41">
        <v>3.363931</v>
      </c>
      <c r="L58" s="42">
        <v>2.551788</v>
      </c>
      <c r="M58" s="42">
        <v>4.273356</v>
      </c>
    </row>
    <row r="59">
      <c r="A59" s="33">
        <v>2072.0</v>
      </c>
      <c r="B59" s="41">
        <v>1.858311</v>
      </c>
      <c r="C59" s="42">
        <v>1.205136</v>
      </c>
      <c r="D59" s="42">
        <v>2.583767</v>
      </c>
      <c r="E59" s="41">
        <v>2.498882</v>
      </c>
      <c r="F59" s="42">
        <v>2.048754</v>
      </c>
      <c r="G59" s="42">
        <v>3.191136</v>
      </c>
      <c r="H59" s="41">
        <v>2.886304</v>
      </c>
      <c r="I59" s="42">
        <v>2.168312</v>
      </c>
      <c r="J59" s="42">
        <v>3.452135</v>
      </c>
      <c r="K59" s="41">
        <v>3.421568</v>
      </c>
      <c r="L59" s="42">
        <v>2.613575</v>
      </c>
      <c r="M59" s="42">
        <v>4.309525</v>
      </c>
    </row>
    <row r="60">
      <c r="A60" s="33">
        <v>2073.0</v>
      </c>
      <c r="B60" s="41">
        <v>1.861371</v>
      </c>
      <c r="C60" s="42">
        <v>1.315531</v>
      </c>
      <c r="D60" s="42">
        <v>2.808546</v>
      </c>
      <c r="E60" s="41">
        <v>2.505648</v>
      </c>
      <c r="F60" s="42">
        <v>1.968751</v>
      </c>
      <c r="G60" s="42">
        <v>3.251575</v>
      </c>
      <c r="H60" s="41">
        <v>2.950057</v>
      </c>
      <c r="I60" s="42">
        <v>2.222735</v>
      </c>
      <c r="J60" s="42">
        <v>3.547964</v>
      </c>
      <c r="K60" s="41">
        <v>3.48508</v>
      </c>
      <c r="L60" s="42">
        <v>2.730175</v>
      </c>
      <c r="M60" s="42">
        <v>4.341362</v>
      </c>
    </row>
    <row r="61">
      <c r="A61" s="33">
        <v>2074.0</v>
      </c>
      <c r="B61" s="41">
        <v>1.87946</v>
      </c>
      <c r="C61" s="42">
        <v>1.403516</v>
      </c>
      <c r="D61" s="42">
        <v>2.638342</v>
      </c>
      <c r="E61" s="41">
        <v>2.465908</v>
      </c>
      <c r="F61" s="42">
        <v>1.876359</v>
      </c>
      <c r="G61" s="42">
        <v>3.26471</v>
      </c>
      <c r="H61" s="41">
        <v>3.018014</v>
      </c>
      <c r="I61" s="42">
        <v>2.171446</v>
      </c>
      <c r="J61" s="42">
        <v>3.626496</v>
      </c>
      <c r="K61" s="41">
        <v>3.516817</v>
      </c>
      <c r="L61" s="42">
        <v>2.712739</v>
      </c>
      <c r="M61" s="42">
        <v>4.471166</v>
      </c>
    </row>
    <row r="62">
      <c r="A62" s="33">
        <v>2075.0</v>
      </c>
      <c r="B62" s="41">
        <v>1.83857</v>
      </c>
      <c r="C62" s="42">
        <v>1.29464</v>
      </c>
      <c r="D62" s="42">
        <v>2.506028</v>
      </c>
      <c r="E62" s="41">
        <v>2.476858</v>
      </c>
      <c r="F62" s="42">
        <v>1.890904</v>
      </c>
      <c r="G62" s="42">
        <v>3.14176</v>
      </c>
      <c r="H62" s="41">
        <v>3.029374</v>
      </c>
      <c r="I62" s="42">
        <v>2.197082</v>
      </c>
      <c r="J62" s="42">
        <v>3.664171</v>
      </c>
      <c r="K62" s="41">
        <v>3.561706</v>
      </c>
      <c r="L62" s="42">
        <v>2.739483</v>
      </c>
      <c r="M62" s="42">
        <v>4.478252</v>
      </c>
    </row>
    <row r="63">
      <c r="A63" s="33">
        <v>2076.0</v>
      </c>
      <c r="B63" s="41">
        <v>1.852019</v>
      </c>
      <c r="C63" s="42">
        <v>1.2351</v>
      </c>
      <c r="D63" s="42">
        <v>2.58768</v>
      </c>
      <c r="E63" s="41">
        <v>2.505109</v>
      </c>
      <c r="F63" s="42">
        <v>1.960789</v>
      </c>
      <c r="G63" s="42">
        <v>3.27847</v>
      </c>
      <c r="H63" s="41">
        <v>3.050955</v>
      </c>
      <c r="I63" s="42">
        <v>2.253815</v>
      </c>
      <c r="J63" s="42">
        <v>3.710276</v>
      </c>
      <c r="K63" s="41">
        <v>3.604695</v>
      </c>
      <c r="L63" s="42">
        <v>2.902329</v>
      </c>
      <c r="M63" s="42">
        <v>4.415719</v>
      </c>
    </row>
    <row r="64">
      <c r="A64" s="33">
        <v>2077.0</v>
      </c>
      <c r="B64" s="41">
        <v>1.906448</v>
      </c>
      <c r="C64" s="42">
        <v>1.475147</v>
      </c>
      <c r="D64" s="42">
        <v>2.64719</v>
      </c>
      <c r="E64" s="41">
        <v>2.524884</v>
      </c>
      <c r="F64" s="42">
        <v>1.835187</v>
      </c>
      <c r="G64" s="42">
        <v>3.293778</v>
      </c>
      <c r="H64" s="41">
        <v>3.073808</v>
      </c>
      <c r="I64" s="42">
        <v>2.132887</v>
      </c>
      <c r="J64" s="42">
        <v>3.761966</v>
      </c>
      <c r="K64" s="41">
        <v>3.617331</v>
      </c>
      <c r="L64" s="42">
        <v>2.724959</v>
      </c>
      <c r="M64" s="42">
        <v>4.648589</v>
      </c>
    </row>
    <row r="65">
      <c r="A65" s="33">
        <v>2078.0</v>
      </c>
      <c r="B65" s="41">
        <v>1.893139</v>
      </c>
      <c r="C65" s="42">
        <v>1.268358</v>
      </c>
      <c r="D65" s="42">
        <v>2.822353</v>
      </c>
      <c r="E65" s="41">
        <v>2.540624</v>
      </c>
      <c r="F65" s="42">
        <v>1.987298</v>
      </c>
      <c r="G65" s="42">
        <v>3.275834</v>
      </c>
      <c r="H65" s="41">
        <v>3.10613</v>
      </c>
      <c r="I65" s="42">
        <v>2.182024</v>
      </c>
      <c r="J65" s="42">
        <v>3.804326</v>
      </c>
      <c r="K65" s="41">
        <v>3.655515</v>
      </c>
      <c r="L65" s="42">
        <v>2.703465</v>
      </c>
      <c r="M65" s="42">
        <v>4.565007</v>
      </c>
    </row>
    <row r="66">
      <c r="A66" s="33">
        <v>2079.0</v>
      </c>
      <c r="B66" s="41">
        <v>1.840836</v>
      </c>
      <c r="C66" s="42">
        <v>1.101949</v>
      </c>
      <c r="D66" s="42">
        <v>2.821334</v>
      </c>
      <c r="E66" s="41">
        <v>2.535535</v>
      </c>
      <c r="F66" s="42">
        <v>1.804181</v>
      </c>
      <c r="G66" s="42">
        <v>3.328431</v>
      </c>
      <c r="H66" s="41">
        <v>3.162513</v>
      </c>
      <c r="I66" s="42">
        <v>2.311072</v>
      </c>
      <c r="J66" s="42">
        <v>3.7894</v>
      </c>
      <c r="K66" s="41">
        <v>3.773516</v>
      </c>
      <c r="L66" s="42">
        <v>2.845893</v>
      </c>
      <c r="M66" s="42">
        <v>4.750514</v>
      </c>
    </row>
    <row r="67">
      <c r="A67" s="33">
        <v>2080.0</v>
      </c>
      <c r="B67" s="41">
        <v>1.845953</v>
      </c>
      <c r="C67" s="42">
        <v>1.211692</v>
      </c>
      <c r="D67" s="42">
        <v>2.655721</v>
      </c>
      <c r="E67" s="41">
        <v>2.586953</v>
      </c>
      <c r="F67" s="42">
        <v>1.942683</v>
      </c>
      <c r="G67" s="42">
        <v>3.482291</v>
      </c>
      <c r="H67" s="41">
        <v>3.208355</v>
      </c>
      <c r="I67" s="42">
        <v>2.439068</v>
      </c>
      <c r="J67" s="42">
        <v>3.875846</v>
      </c>
      <c r="K67" s="41">
        <v>3.839408</v>
      </c>
      <c r="L67" s="42">
        <v>3.056199</v>
      </c>
      <c r="M67" s="42">
        <v>4.815381</v>
      </c>
    </row>
    <row r="68">
      <c r="A68" s="33">
        <v>2081.0</v>
      </c>
      <c r="B68" s="41">
        <v>1.854546</v>
      </c>
      <c r="C68" s="42">
        <v>1.414519</v>
      </c>
      <c r="D68" s="42">
        <v>2.591848</v>
      </c>
      <c r="E68" s="41">
        <v>2.641295</v>
      </c>
      <c r="F68" s="42">
        <v>2.033622</v>
      </c>
      <c r="G68" s="42">
        <v>3.514904</v>
      </c>
      <c r="H68" s="41">
        <v>3.299721</v>
      </c>
      <c r="I68" s="42">
        <v>2.454917</v>
      </c>
      <c r="J68" s="42">
        <v>3.982308</v>
      </c>
      <c r="K68" s="41">
        <v>3.91947</v>
      </c>
      <c r="L68" s="42">
        <v>3.199966</v>
      </c>
      <c r="M68" s="42">
        <v>4.813819</v>
      </c>
    </row>
    <row r="69">
      <c r="A69" s="33">
        <v>2082.0</v>
      </c>
      <c r="B69" s="41">
        <v>1.871936</v>
      </c>
      <c r="C69" s="42">
        <v>1.438305</v>
      </c>
      <c r="D69" s="42">
        <v>2.499725</v>
      </c>
      <c r="E69" s="41">
        <v>2.63825</v>
      </c>
      <c r="F69" s="42">
        <v>2.135962</v>
      </c>
      <c r="G69" s="42">
        <v>3.331114</v>
      </c>
      <c r="H69" s="41">
        <v>3.314785</v>
      </c>
      <c r="I69" s="42">
        <v>2.477895</v>
      </c>
      <c r="J69" s="42">
        <v>3.988</v>
      </c>
      <c r="K69" s="41">
        <v>3.972557</v>
      </c>
      <c r="L69" s="42">
        <v>3.232797</v>
      </c>
      <c r="M69" s="42">
        <v>4.893528</v>
      </c>
    </row>
    <row r="70">
      <c r="A70" s="33">
        <v>2083.0</v>
      </c>
      <c r="B70" s="41">
        <v>1.851114</v>
      </c>
      <c r="C70" s="42">
        <v>1.309151</v>
      </c>
      <c r="D70" s="42">
        <v>2.640693</v>
      </c>
      <c r="E70" s="41">
        <v>2.616245</v>
      </c>
      <c r="F70" s="42">
        <v>1.938596</v>
      </c>
      <c r="G70" s="42">
        <v>3.329093</v>
      </c>
      <c r="H70" s="41">
        <v>3.361635</v>
      </c>
      <c r="I70" s="42">
        <v>2.534408</v>
      </c>
      <c r="J70" s="42">
        <v>4.049896</v>
      </c>
      <c r="K70" s="41">
        <v>3.975242</v>
      </c>
      <c r="L70" s="42">
        <v>3.13834</v>
      </c>
      <c r="M70" s="42">
        <v>5.001938</v>
      </c>
    </row>
    <row r="71">
      <c r="A71" s="33">
        <v>2084.0</v>
      </c>
      <c r="B71" s="41">
        <v>1.848219</v>
      </c>
      <c r="C71" s="42">
        <v>1.278571</v>
      </c>
      <c r="D71" s="42">
        <v>2.651399</v>
      </c>
      <c r="E71" s="41">
        <v>2.634927</v>
      </c>
      <c r="F71" s="42">
        <v>1.87985</v>
      </c>
      <c r="G71" s="42">
        <v>3.410291</v>
      </c>
      <c r="H71" s="41">
        <v>3.42328</v>
      </c>
      <c r="I71" s="42">
        <v>2.569608</v>
      </c>
      <c r="J71" s="42">
        <v>4.170136</v>
      </c>
      <c r="K71" s="41">
        <v>4.065918</v>
      </c>
      <c r="L71" s="42">
        <v>3.237478</v>
      </c>
      <c r="M71" s="42">
        <v>5.126434</v>
      </c>
    </row>
    <row r="72">
      <c r="A72" s="33">
        <v>2085.0</v>
      </c>
      <c r="B72" s="41">
        <v>1.858762</v>
      </c>
      <c r="C72" s="42">
        <v>1.061017</v>
      </c>
      <c r="D72" s="42">
        <v>2.740041</v>
      </c>
      <c r="E72" s="41">
        <v>2.656639</v>
      </c>
      <c r="F72" s="42">
        <v>1.797407</v>
      </c>
      <c r="G72" s="42">
        <v>3.374331</v>
      </c>
      <c r="H72" s="41">
        <v>3.456225</v>
      </c>
      <c r="I72" s="42">
        <v>2.669985</v>
      </c>
      <c r="J72" s="42">
        <v>4.158299</v>
      </c>
      <c r="K72" s="41">
        <v>4.136569</v>
      </c>
      <c r="L72" s="42">
        <v>3.365381</v>
      </c>
      <c r="M72" s="42">
        <v>5.21265</v>
      </c>
    </row>
    <row r="73">
      <c r="A73" s="33">
        <v>2086.0</v>
      </c>
      <c r="B73" s="41">
        <v>1.902714</v>
      </c>
      <c r="C73" s="42">
        <v>0.9676227</v>
      </c>
      <c r="D73" s="42">
        <v>2.816908</v>
      </c>
      <c r="E73" s="41">
        <v>2.681472</v>
      </c>
      <c r="F73" s="42">
        <v>2.049187</v>
      </c>
      <c r="G73" s="42">
        <v>3.340015</v>
      </c>
      <c r="H73" s="41">
        <v>3.478805</v>
      </c>
      <c r="I73" s="42">
        <v>2.520607</v>
      </c>
      <c r="J73" s="42">
        <v>4.254669</v>
      </c>
      <c r="K73" s="41">
        <v>4.164624</v>
      </c>
      <c r="L73" s="42">
        <v>3.447886</v>
      </c>
      <c r="M73" s="42">
        <v>5.227224</v>
      </c>
    </row>
    <row r="74">
      <c r="A74" s="33">
        <v>2087.0</v>
      </c>
      <c r="B74" s="41">
        <v>1.821984</v>
      </c>
      <c r="C74" s="42">
        <v>0.914943</v>
      </c>
      <c r="D74" s="42">
        <v>2.975514</v>
      </c>
      <c r="E74" s="41">
        <v>2.715409</v>
      </c>
      <c r="F74" s="42">
        <v>2.014756</v>
      </c>
      <c r="G74" s="42">
        <v>3.442453</v>
      </c>
      <c r="H74" s="41">
        <v>3.507588</v>
      </c>
      <c r="I74" s="42">
        <v>2.673922</v>
      </c>
      <c r="J74" s="42">
        <v>4.319677</v>
      </c>
      <c r="K74" s="41">
        <v>4.205198</v>
      </c>
      <c r="L74" s="42">
        <v>3.358216</v>
      </c>
      <c r="M74" s="42">
        <v>5.378623</v>
      </c>
    </row>
    <row r="75">
      <c r="A75" s="33">
        <v>2088.0</v>
      </c>
      <c r="B75" s="41">
        <v>1.844401</v>
      </c>
      <c r="C75" s="42">
        <v>1.126357</v>
      </c>
      <c r="D75" s="42">
        <v>2.851997</v>
      </c>
      <c r="E75" s="41">
        <v>2.682363</v>
      </c>
      <c r="F75" s="42">
        <v>1.881161</v>
      </c>
      <c r="G75" s="42">
        <v>3.392418</v>
      </c>
      <c r="H75" s="41">
        <v>3.62067</v>
      </c>
      <c r="I75" s="42">
        <v>2.967341</v>
      </c>
      <c r="J75" s="42">
        <v>4.312435</v>
      </c>
      <c r="K75" s="41">
        <v>4.287022</v>
      </c>
      <c r="L75" s="42">
        <v>3.412783</v>
      </c>
      <c r="M75" s="42">
        <v>5.365751</v>
      </c>
    </row>
    <row r="76">
      <c r="A76" s="33">
        <v>2089.0</v>
      </c>
      <c r="B76" s="41">
        <v>1.867551</v>
      </c>
      <c r="C76" s="42">
        <v>1.190543</v>
      </c>
      <c r="D76" s="42">
        <v>2.747321</v>
      </c>
      <c r="E76" s="41">
        <v>2.730882</v>
      </c>
      <c r="F76" s="42">
        <v>1.961953</v>
      </c>
      <c r="G76" s="42">
        <v>3.53667</v>
      </c>
      <c r="H76" s="41">
        <v>3.669537</v>
      </c>
      <c r="I76" s="42">
        <v>2.82139</v>
      </c>
      <c r="J76" s="42">
        <v>4.428437</v>
      </c>
      <c r="K76" s="41">
        <v>4.290283</v>
      </c>
      <c r="L76" s="42">
        <v>3.511085</v>
      </c>
      <c r="M76" s="42">
        <v>5.534214</v>
      </c>
    </row>
    <row r="77">
      <c r="A77" s="33">
        <v>2090.0</v>
      </c>
      <c r="B77" s="41">
        <v>1.836436</v>
      </c>
      <c r="C77" s="42">
        <v>1.32052</v>
      </c>
      <c r="D77" s="42">
        <v>2.656438</v>
      </c>
      <c r="E77" s="41">
        <v>2.747174</v>
      </c>
      <c r="F77" s="42">
        <v>1.999422</v>
      </c>
      <c r="G77" s="42">
        <v>3.463922</v>
      </c>
      <c r="H77" s="41">
        <v>3.585826</v>
      </c>
      <c r="I77" s="42">
        <v>2.725814</v>
      </c>
      <c r="J77" s="42">
        <v>4.35649</v>
      </c>
      <c r="K77" s="41">
        <v>4.348667</v>
      </c>
      <c r="L77" s="42">
        <v>3.572625</v>
      </c>
      <c r="M77" s="42">
        <v>5.597268</v>
      </c>
    </row>
    <row r="78">
      <c r="A78" s="33">
        <v>2091.0</v>
      </c>
      <c r="B78" s="41">
        <v>1.871731</v>
      </c>
      <c r="C78" s="42">
        <v>1.398332</v>
      </c>
      <c r="D78" s="42">
        <v>2.764044</v>
      </c>
      <c r="E78" s="41">
        <v>2.756006</v>
      </c>
      <c r="F78" s="42">
        <v>2.06638</v>
      </c>
      <c r="G78" s="42">
        <v>3.477134</v>
      </c>
      <c r="H78" s="41">
        <v>3.605633</v>
      </c>
      <c r="I78" s="42">
        <v>2.870585</v>
      </c>
      <c r="J78" s="42">
        <v>4.427492</v>
      </c>
      <c r="K78" s="41">
        <v>4.461199</v>
      </c>
      <c r="L78" s="42">
        <v>3.594474</v>
      </c>
      <c r="M78" s="42">
        <v>5.661531</v>
      </c>
    </row>
    <row r="79">
      <c r="A79" s="33">
        <v>2092.0</v>
      </c>
      <c r="B79" s="41">
        <v>1.870753</v>
      </c>
      <c r="C79" s="42">
        <v>1.269164</v>
      </c>
      <c r="D79" s="42">
        <v>2.97219</v>
      </c>
      <c r="E79" s="41">
        <v>2.785782</v>
      </c>
      <c r="F79" s="42">
        <v>2.149937</v>
      </c>
      <c r="G79" s="42">
        <v>3.613117</v>
      </c>
      <c r="H79" s="41">
        <v>3.708257</v>
      </c>
      <c r="I79" s="42">
        <v>2.985159</v>
      </c>
      <c r="J79" s="42">
        <v>4.608703</v>
      </c>
      <c r="K79" s="41">
        <v>4.505786</v>
      </c>
      <c r="L79" s="42">
        <v>3.632484</v>
      </c>
      <c r="M79" s="42">
        <v>5.796263</v>
      </c>
    </row>
    <row r="80">
      <c r="A80" s="33">
        <v>2093.0</v>
      </c>
      <c r="B80" s="41">
        <v>1.830957</v>
      </c>
      <c r="C80" s="42">
        <v>1.181765</v>
      </c>
      <c r="D80" s="42">
        <v>2.963583</v>
      </c>
      <c r="E80" s="41">
        <v>2.783662</v>
      </c>
      <c r="F80" s="42">
        <v>1.999156</v>
      </c>
      <c r="G80" s="42">
        <v>3.567496</v>
      </c>
      <c r="H80" s="41">
        <v>3.764324</v>
      </c>
      <c r="I80" s="42">
        <v>2.831122</v>
      </c>
      <c r="J80" s="42">
        <v>4.615155</v>
      </c>
      <c r="K80" s="41">
        <v>4.592929</v>
      </c>
      <c r="L80" s="42">
        <v>3.807746</v>
      </c>
      <c r="M80" s="42">
        <v>5.914823</v>
      </c>
    </row>
    <row r="81">
      <c r="A81" s="33">
        <v>2094.0</v>
      </c>
      <c r="B81" s="41">
        <v>1.810084</v>
      </c>
      <c r="C81" s="42">
        <v>0.997964</v>
      </c>
      <c r="D81" s="42">
        <v>2.98805</v>
      </c>
      <c r="E81" s="41">
        <v>2.782268</v>
      </c>
      <c r="F81" s="42">
        <v>2.041536</v>
      </c>
      <c r="G81" s="42">
        <v>3.647353</v>
      </c>
      <c r="H81" s="41">
        <v>3.759844</v>
      </c>
      <c r="I81" s="42">
        <v>2.605593</v>
      </c>
      <c r="J81" s="42">
        <v>4.739506</v>
      </c>
      <c r="K81" s="41">
        <v>4.628612</v>
      </c>
      <c r="L81" s="42">
        <v>3.765116</v>
      </c>
      <c r="M81" s="42">
        <v>5.958441</v>
      </c>
    </row>
    <row r="82">
      <c r="A82" s="33">
        <v>2095.0</v>
      </c>
      <c r="B82" s="41">
        <v>1.801782</v>
      </c>
      <c r="C82" s="42">
        <v>1.057268</v>
      </c>
      <c r="D82" s="42">
        <v>2.925669</v>
      </c>
      <c r="E82" s="41">
        <v>2.791815</v>
      </c>
      <c r="F82" s="42">
        <v>2.034589</v>
      </c>
      <c r="G82" s="42">
        <v>3.677211</v>
      </c>
      <c r="H82" s="41">
        <v>3.814266</v>
      </c>
      <c r="I82" s="42">
        <v>2.754578</v>
      </c>
      <c r="J82" s="42">
        <v>4.706876</v>
      </c>
      <c r="K82" s="41">
        <v>4.665329</v>
      </c>
      <c r="L82" s="42">
        <v>3.560151</v>
      </c>
      <c r="M82" s="42">
        <v>5.996737</v>
      </c>
    </row>
    <row r="83">
      <c r="A83" s="33">
        <v>2096.0</v>
      </c>
      <c r="B83" s="41">
        <v>1.818985</v>
      </c>
      <c r="C83" s="42">
        <v>0.9574183</v>
      </c>
      <c r="D83" s="42">
        <v>2.889834</v>
      </c>
      <c r="E83" s="41">
        <v>2.797062</v>
      </c>
      <c r="F83" s="42">
        <v>2.041644</v>
      </c>
      <c r="G83" s="42">
        <v>3.644632</v>
      </c>
      <c r="H83" s="41">
        <v>3.888843</v>
      </c>
      <c r="I83" s="42">
        <v>2.973629</v>
      </c>
      <c r="J83" s="42">
        <v>4.694123</v>
      </c>
      <c r="K83" s="41">
        <v>4.744712</v>
      </c>
      <c r="L83" s="42">
        <v>3.844717</v>
      </c>
      <c r="M83" s="42">
        <v>6.208423</v>
      </c>
    </row>
    <row r="84">
      <c r="A84" s="33">
        <v>2097.0</v>
      </c>
      <c r="B84" s="41">
        <v>1.814357</v>
      </c>
      <c r="C84" s="42">
        <v>1.130013</v>
      </c>
      <c r="D84" s="42">
        <v>2.8958</v>
      </c>
      <c r="E84" s="41">
        <v>2.78985</v>
      </c>
      <c r="F84" s="42">
        <v>2.119925</v>
      </c>
      <c r="G84" s="42">
        <v>3.72824</v>
      </c>
      <c r="H84" s="41">
        <v>3.928329</v>
      </c>
      <c r="I84" s="42">
        <v>3.009069</v>
      </c>
      <c r="J84" s="42">
        <v>4.673018</v>
      </c>
      <c r="K84" s="41">
        <v>4.769449</v>
      </c>
      <c r="L84" s="42">
        <v>3.785902</v>
      </c>
      <c r="M84" s="42">
        <v>6.162379</v>
      </c>
    </row>
    <row r="85">
      <c r="A85" s="33">
        <v>2098.0</v>
      </c>
      <c r="B85" s="41">
        <v>1.816354</v>
      </c>
      <c r="C85" s="42">
        <v>1.25559</v>
      </c>
      <c r="D85" s="42">
        <v>3.000076</v>
      </c>
      <c r="E85" s="41">
        <v>2.80274</v>
      </c>
      <c r="F85" s="42">
        <v>2.149113</v>
      </c>
      <c r="G85" s="42">
        <v>3.75958</v>
      </c>
      <c r="H85" s="41">
        <v>3.932703</v>
      </c>
      <c r="I85" s="42">
        <v>2.992525</v>
      </c>
      <c r="J85" s="42">
        <v>4.853186</v>
      </c>
      <c r="K85" s="41">
        <v>4.842902</v>
      </c>
      <c r="L85" s="42">
        <v>3.919678</v>
      </c>
      <c r="M85" s="42">
        <v>6.225259</v>
      </c>
    </row>
    <row r="86">
      <c r="A86" s="33">
        <v>2099.0</v>
      </c>
      <c r="B86" s="41">
        <v>1.841793</v>
      </c>
      <c r="C86" s="42">
        <v>1.157407</v>
      </c>
      <c r="D86" s="42">
        <v>2.976297</v>
      </c>
      <c r="E86" s="41">
        <v>2.818976</v>
      </c>
      <c r="F86" s="42">
        <v>2.174707</v>
      </c>
      <c r="G86" s="42">
        <v>3.78299</v>
      </c>
      <c r="H86" s="41">
        <v>3.991871</v>
      </c>
      <c r="I86" s="42">
        <v>3.080671</v>
      </c>
      <c r="J86" s="42">
        <v>4.908389</v>
      </c>
      <c r="K86" s="41">
        <v>4.853227</v>
      </c>
      <c r="L86" s="42">
        <v>3.702504</v>
      </c>
      <c r="M86" s="42">
        <v>6.290581</v>
      </c>
    </row>
    <row r="87">
      <c r="A87" s="33">
        <v>2100.0</v>
      </c>
      <c r="B87" s="41">
        <v>1.848502</v>
      </c>
      <c r="C87" s="42">
        <v>1.157407</v>
      </c>
      <c r="D87" s="42">
        <v>2.935302</v>
      </c>
      <c r="E87" s="41">
        <v>2.837425</v>
      </c>
      <c r="F87" s="42">
        <v>2.147514</v>
      </c>
      <c r="G87" s="42">
        <v>3.57397</v>
      </c>
      <c r="H87" s="41">
        <v>4.06146</v>
      </c>
      <c r="I87" s="42">
        <v>3.216049</v>
      </c>
      <c r="J87" s="42">
        <v>4.935426</v>
      </c>
      <c r="K87" s="41">
        <v>4.913923</v>
      </c>
      <c r="L87" s="42">
        <v>3.702504</v>
      </c>
      <c r="M87" s="42">
        <v>6.246625</v>
      </c>
    </row>
    <row r="88">
      <c r="B88" s="44"/>
      <c r="C88" s="2"/>
      <c r="D88" s="2"/>
      <c r="E88" s="44"/>
      <c r="F88" s="2"/>
      <c r="G88" s="2"/>
      <c r="H88" s="44"/>
      <c r="I88" s="2"/>
      <c r="J88" s="2"/>
      <c r="K88" s="44"/>
      <c r="L88" s="2"/>
      <c r="M88" s="2"/>
    </row>
    <row r="89">
      <c r="B89" s="44"/>
      <c r="C89" s="2"/>
      <c r="D89" s="2"/>
      <c r="E89" s="44"/>
      <c r="F89" s="2"/>
      <c r="G89" s="2"/>
      <c r="H89" s="44"/>
      <c r="I89" s="2"/>
      <c r="J89" s="2"/>
      <c r="K89" s="44"/>
      <c r="L89" s="2"/>
      <c r="M89" s="2"/>
    </row>
    <row r="90">
      <c r="B90" s="44"/>
      <c r="C90" s="2"/>
      <c r="D90" s="2"/>
      <c r="E90" s="44"/>
      <c r="F90" s="2"/>
      <c r="G90" s="2"/>
      <c r="H90" s="44"/>
      <c r="I90" s="2"/>
      <c r="J90" s="2"/>
      <c r="K90" s="44"/>
      <c r="L90" s="2"/>
      <c r="M90" s="2"/>
    </row>
    <row r="91">
      <c r="B91" s="44"/>
      <c r="C91" s="2"/>
      <c r="D91" s="2"/>
      <c r="E91" s="44"/>
      <c r="F91" s="2"/>
      <c r="G91" s="2"/>
      <c r="H91" s="44"/>
      <c r="I91" s="2"/>
      <c r="J91" s="2"/>
      <c r="K91" s="44"/>
      <c r="L91" s="2"/>
      <c r="M91" s="2"/>
    </row>
    <row r="92">
      <c r="B92" s="44"/>
      <c r="C92" s="2"/>
      <c r="D92" s="2"/>
      <c r="E92" s="44"/>
      <c r="F92" s="2"/>
      <c r="G92" s="2"/>
      <c r="H92" s="44"/>
      <c r="I92" s="2"/>
      <c r="J92" s="2"/>
      <c r="K92" s="44"/>
      <c r="L92" s="2"/>
      <c r="M92" s="2"/>
    </row>
    <row r="93">
      <c r="B93" s="44"/>
      <c r="C93" s="2"/>
      <c r="D93" s="2"/>
      <c r="E93" s="44"/>
      <c r="F93" s="2"/>
      <c r="G93" s="2"/>
      <c r="H93" s="44"/>
      <c r="I93" s="2"/>
      <c r="J93" s="2"/>
      <c r="K93" s="44"/>
      <c r="L93" s="2"/>
      <c r="M93" s="2"/>
    </row>
    <row r="94">
      <c r="B94" s="44"/>
      <c r="C94" s="2"/>
      <c r="D94" s="2"/>
      <c r="E94" s="44"/>
      <c r="F94" s="2"/>
      <c r="G94" s="2"/>
      <c r="H94" s="44"/>
      <c r="I94" s="2"/>
      <c r="J94" s="2"/>
      <c r="K94" s="44"/>
      <c r="L94" s="2"/>
      <c r="M94" s="2"/>
    </row>
    <row r="95">
      <c r="B95" s="44"/>
      <c r="C95" s="2"/>
      <c r="D95" s="2"/>
      <c r="E95" s="44"/>
      <c r="F95" s="2"/>
      <c r="G95" s="2"/>
      <c r="H95" s="44"/>
      <c r="I95" s="2"/>
      <c r="J95" s="2"/>
      <c r="K95" s="44"/>
      <c r="L95" s="2"/>
      <c r="M95" s="2"/>
    </row>
    <row r="96">
      <c r="B96" s="44"/>
      <c r="C96" s="2"/>
      <c r="D96" s="2"/>
      <c r="E96" s="44"/>
      <c r="F96" s="2"/>
      <c r="G96" s="2"/>
      <c r="H96" s="44"/>
      <c r="I96" s="2"/>
      <c r="J96" s="2"/>
      <c r="K96" s="44"/>
      <c r="L96" s="2"/>
      <c r="M96" s="2"/>
    </row>
    <row r="97">
      <c r="B97" s="44"/>
      <c r="C97" s="2"/>
      <c r="D97" s="2"/>
      <c r="E97" s="44"/>
      <c r="F97" s="2"/>
      <c r="G97" s="2"/>
      <c r="H97" s="44"/>
      <c r="I97" s="2"/>
      <c r="J97" s="2"/>
      <c r="K97" s="44"/>
      <c r="L97" s="2"/>
      <c r="M97" s="2"/>
    </row>
    <row r="98">
      <c r="B98" s="44"/>
      <c r="C98" s="2"/>
      <c r="D98" s="2"/>
      <c r="E98" s="44"/>
      <c r="F98" s="2"/>
      <c r="G98" s="2"/>
      <c r="H98" s="44"/>
      <c r="I98" s="2"/>
      <c r="J98" s="2"/>
      <c r="K98" s="44"/>
      <c r="L98" s="2"/>
      <c r="M98" s="2"/>
    </row>
    <row r="99">
      <c r="B99" s="44"/>
      <c r="C99" s="2"/>
      <c r="D99" s="2"/>
      <c r="E99" s="44"/>
      <c r="F99" s="2"/>
      <c r="G99" s="2"/>
      <c r="H99" s="44"/>
      <c r="I99" s="2"/>
      <c r="J99" s="2"/>
      <c r="K99" s="44"/>
      <c r="L99" s="2"/>
      <c r="M99" s="2"/>
    </row>
    <row r="100">
      <c r="B100" s="44"/>
      <c r="C100" s="2"/>
      <c r="D100" s="2"/>
      <c r="E100" s="44"/>
      <c r="F100" s="2"/>
      <c r="G100" s="2"/>
      <c r="H100" s="44"/>
      <c r="I100" s="2"/>
      <c r="J100" s="2"/>
      <c r="K100" s="44"/>
      <c r="L100" s="2"/>
      <c r="M100" s="2"/>
    </row>
    <row r="101">
      <c r="B101" s="44"/>
      <c r="C101" s="2"/>
      <c r="D101" s="2"/>
      <c r="E101" s="44"/>
      <c r="F101" s="2"/>
      <c r="G101" s="2"/>
      <c r="H101" s="44"/>
      <c r="I101" s="2"/>
      <c r="J101" s="2"/>
      <c r="K101" s="44"/>
      <c r="L101" s="2"/>
      <c r="M101" s="2"/>
    </row>
    <row r="102">
      <c r="B102" s="44"/>
      <c r="C102" s="2"/>
      <c r="D102" s="2"/>
      <c r="E102" s="44"/>
      <c r="F102" s="2"/>
      <c r="G102" s="2"/>
      <c r="H102" s="44"/>
      <c r="I102" s="2"/>
      <c r="J102" s="2"/>
      <c r="K102" s="44"/>
      <c r="L102" s="2"/>
      <c r="M102" s="2"/>
    </row>
    <row r="103">
      <c r="B103" s="44"/>
      <c r="C103" s="2"/>
      <c r="D103" s="2"/>
      <c r="E103" s="44"/>
      <c r="F103" s="2"/>
      <c r="G103" s="2"/>
      <c r="H103" s="44"/>
      <c r="I103" s="2"/>
      <c r="J103" s="2"/>
      <c r="K103" s="44"/>
      <c r="L103" s="2"/>
      <c r="M103" s="2"/>
    </row>
    <row r="104">
      <c r="B104" s="44"/>
      <c r="C104" s="2"/>
      <c r="D104" s="2"/>
      <c r="E104" s="44"/>
      <c r="F104" s="2"/>
      <c r="G104" s="2"/>
      <c r="H104" s="44"/>
      <c r="I104" s="2"/>
      <c r="J104" s="2"/>
      <c r="K104" s="44"/>
      <c r="L104" s="2"/>
      <c r="M104" s="2"/>
    </row>
    <row r="105">
      <c r="B105" s="44"/>
      <c r="C105" s="2"/>
      <c r="D105" s="2"/>
      <c r="E105" s="44"/>
      <c r="F105" s="2"/>
      <c r="G105" s="2"/>
      <c r="H105" s="44"/>
      <c r="I105" s="2"/>
      <c r="J105" s="2"/>
      <c r="K105" s="44"/>
      <c r="L105" s="2"/>
      <c r="M105" s="2"/>
    </row>
    <row r="106">
      <c r="B106" s="44"/>
      <c r="C106" s="2"/>
      <c r="D106" s="2"/>
      <c r="E106" s="44"/>
      <c r="F106" s="2"/>
      <c r="G106" s="2"/>
      <c r="H106" s="44"/>
      <c r="I106" s="2"/>
      <c r="J106" s="2"/>
      <c r="K106" s="44"/>
      <c r="L106" s="2"/>
      <c r="M106" s="2"/>
    </row>
    <row r="107">
      <c r="B107" s="44"/>
      <c r="C107" s="2"/>
      <c r="D107" s="2"/>
      <c r="E107" s="44"/>
      <c r="F107" s="2"/>
      <c r="G107" s="2"/>
      <c r="H107" s="44"/>
      <c r="I107" s="2"/>
      <c r="J107" s="2"/>
      <c r="K107" s="44"/>
      <c r="L107" s="2"/>
      <c r="M107" s="2"/>
    </row>
    <row r="108">
      <c r="B108" s="44"/>
      <c r="C108" s="2"/>
      <c r="D108" s="2"/>
      <c r="E108" s="44"/>
      <c r="F108" s="2"/>
      <c r="G108" s="2"/>
      <c r="H108" s="44"/>
      <c r="I108" s="2"/>
      <c r="J108" s="2"/>
      <c r="K108" s="44"/>
      <c r="L108" s="2"/>
      <c r="M108" s="2"/>
    </row>
    <row r="109">
      <c r="B109" s="44"/>
      <c r="C109" s="2"/>
      <c r="D109" s="2"/>
      <c r="E109" s="44"/>
      <c r="F109" s="2"/>
      <c r="G109" s="2"/>
      <c r="H109" s="44"/>
      <c r="I109" s="2"/>
      <c r="J109" s="2"/>
      <c r="K109" s="44"/>
      <c r="L109" s="2"/>
      <c r="M109" s="2"/>
    </row>
    <row r="110">
      <c r="B110" s="44"/>
      <c r="C110" s="2"/>
      <c r="D110" s="2"/>
      <c r="E110" s="44"/>
      <c r="F110" s="2"/>
      <c r="G110" s="2"/>
      <c r="H110" s="44"/>
      <c r="I110" s="2"/>
      <c r="J110" s="2"/>
      <c r="K110" s="44"/>
      <c r="L110" s="2"/>
      <c r="M110" s="2"/>
    </row>
    <row r="111">
      <c r="B111" s="44"/>
      <c r="C111" s="2"/>
      <c r="D111" s="2"/>
      <c r="E111" s="44"/>
      <c r="F111" s="2"/>
      <c r="G111" s="2"/>
      <c r="H111" s="44"/>
      <c r="I111" s="2"/>
      <c r="J111" s="2"/>
      <c r="K111" s="44"/>
      <c r="L111" s="2"/>
      <c r="M111" s="2"/>
    </row>
    <row r="112">
      <c r="B112" s="44"/>
      <c r="C112" s="2"/>
      <c r="D112" s="2"/>
      <c r="E112" s="44"/>
      <c r="F112" s="2"/>
      <c r="G112" s="2"/>
      <c r="H112" s="44"/>
      <c r="I112" s="2"/>
      <c r="J112" s="2"/>
      <c r="K112" s="44"/>
      <c r="L112" s="2"/>
      <c r="M112" s="2"/>
    </row>
    <row r="113">
      <c r="B113" s="44"/>
      <c r="C113" s="2"/>
      <c r="D113" s="2"/>
      <c r="E113" s="44"/>
      <c r="F113" s="2"/>
      <c r="G113" s="2"/>
      <c r="H113" s="44"/>
      <c r="I113" s="2"/>
      <c r="J113" s="2"/>
      <c r="K113" s="44"/>
      <c r="L113" s="2"/>
      <c r="M113" s="2"/>
    </row>
    <row r="114">
      <c r="B114" s="44"/>
      <c r="C114" s="2"/>
      <c r="D114" s="2"/>
      <c r="E114" s="44"/>
      <c r="F114" s="2"/>
      <c r="G114" s="2"/>
      <c r="H114" s="44"/>
      <c r="I114" s="2"/>
      <c r="J114" s="2"/>
      <c r="K114" s="44"/>
      <c r="L114" s="2"/>
      <c r="M114" s="2"/>
    </row>
    <row r="115">
      <c r="B115" s="44"/>
      <c r="C115" s="2"/>
      <c r="D115" s="2"/>
      <c r="E115" s="44"/>
      <c r="F115" s="2"/>
      <c r="G115" s="2"/>
      <c r="H115" s="44"/>
      <c r="I115" s="2"/>
      <c r="J115" s="2"/>
      <c r="K115" s="44"/>
      <c r="L115" s="2"/>
      <c r="M115" s="2"/>
    </row>
    <row r="116">
      <c r="B116" s="44"/>
      <c r="C116" s="2"/>
      <c r="D116" s="2"/>
      <c r="E116" s="44"/>
      <c r="F116" s="2"/>
      <c r="G116" s="2"/>
      <c r="H116" s="44"/>
      <c r="I116" s="2"/>
      <c r="J116" s="2"/>
      <c r="K116" s="44"/>
      <c r="L116" s="2"/>
      <c r="M116" s="2"/>
    </row>
    <row r="117">
      <c r="B117" s="44"/>
      <c r="C117" s="2"/>
      <c r="D117" s="2"/>
      <c r="E117" s="44"/>
      <c r="F117" s="2"/>
      <c r="G117" s="2"/>
      <c r="H117" s="44"/>
      <c r="I117" s="2"/>
      <c r="J117" s="2"/>
      <c r="K117" s="44"/>
      <c r="L117" s="2"/>
      <c r="M117" s="2"/>
    </row>
    <row r="118">
      <c r="B118" s="44"/>
      <c r="C118" s="2"/>
      <c r="D118" s="2"/>
      <c r="E118" s="44"/>
      <c r="F118" s="2"/>
      <c r="G118" s="2"/>
      <c r="H118" s="44"/>
      <c r="I118" s="2"/>
      <c r="J118" s="2"/>
      <c r="K118" s="44"/>
      <c r="L118" s="2"/>
      <c r="M118" s="2"/>
    </row>
    <row r="119">
      <c r="B119" s="44"/>
      <c r="C119" s="2"/>
      <c r="D119" s="2"/>
      <c r="E119" s="44"/>
      <c r="F119" s="2"/>
      <c r="G119" s="2"/>
      <c r="H119" s="44"/>
      <c r="I119" s="2"/>
      <c r="J119" s="2"/>
      <c r="K119" s="44"/>
      <c r="L119" s="2"/>
      <c r="M119" s="2"/>
    </row>
    <row r="120">
      <c r="B120" s="44"/>
      <c r="C120" s="2"/>
      <c r="D120" s="2"/>
      <c r="E120" s="44"/>
      <c r="F120" s="2"/>
      <c r="G120" s="2"/>
      <c r="H120" s="44"/>
      <c r="I120" s="2"/>
      <c r="J120" s="2"/>
      <c r="K120" s="44"/>
      <c r="L120" s="2"/>
      <c r="M120" s="2"/>
    </row>
    <row r="121">
      <c r="B121" s="44"/>
      <c r="C121" s="2"/>
      <c r="D121" s="2"/>
      <c r="E121" s="44"/>
      <c r="F121" s="2"/>
      <c r="G121" s="2"/>
      <c r="H121" s="44"/>
      <c r="I121" s="2"/>
      <c r="J121" s="2"/>
      <c r="K121" s="44"/>
      <c r="L121" s="2"/>
      <c r="M121" s="2"/>
    </row>
    <row r="122">
      <c r="B122" s="44"/>
      <c r="C122" s="2"/>
      <c r="D122" s="2"/>
      <c r="E122" s="44"/>
      <c r="F122" s="2"/>
      <c r="G122" s="2"/>
      <c r="H122" s="44"/>
      <c r="I122" s="2"/>
      <c r="J122" s="2"/>
      <c r="K122" s="44"/>
      <c r="L122" s="2"/>
      <c r="M122" s="2"/>
    </row>
    <row r="123">
      <c r="B123" s="44"/>
      <c r="C123" s="2"/>
      <c r="D123" s="2"/>
      <c r="E123" s="44"/>
      <c r="F123" s="2"/>
      <c r="G123" s="2"/>
      <c r="H123" s="44"/>
      <c r="I123" s="2"/>
      <c r="J123" s="2"/>
      <c r="K123" s="44"/>
      <c r="L123" s="2"/>
      <c r="M123" s="2"/>
    </row>
    <row r="124">
      <c r="B124" s="44"/>
      <c r="C124" s="2"/>
      <c r="D124" s="2"/>
      <c r="E124" s="44"/>
      <c r="F124" s="2"/>
      <c r="G124" s="2"/>
      <c r="H124" s="44"/>
      <c r="I124" s="2"/>
      <c r="J124" s="2"/>
      <c r="K124" s="44"/>
      <c r="L124" s="2"/>
      <c r="M124" s="2"/>
    </row>
    <row r="125">
      <c r="B125" s="44"/>
      <c r="C125" s="2"/>
      <c r="D125" s="2"/>
      <c r="E125" s="44"/>
      <c r="F125" s="2"/>
      <c r="G125" s="2"/>
      <c r="H125" s="44"/>
      <c r="I125" s="2"/>
      <c r="J125" s="2"/>
      <c r="K125" s="44"/>
      <c r="L125" s="2"/>
      <c r="M125" s="2"/>
    </row>
    <row r="126">
      <c r="B126" s="44"/>
      <c r="C126" s="2"/>
      <c r="D126" s="2"/>
      <c r="E126" s="44"/>
      <c r="F126" s="2"/>
      <c r="G126" s="2"/>
      <c r="H126" s="44"/>
      <c r="I126" s="2"/>
      <c r="J126" s="2"/>
      <c r="K126" s="44"/>
      <c r="L126" s="2"/>
      <c r="M126" s="2"/>
    </row>
    <row r="127">
      <c r="B127" s="44"/>
      <c r="C127" s="2"/>
      <c r="D127" s="2"/>
      <c r="E127" s="44"/>
      <c r="F127" s="2"/>
      <c r="G127" s="2"/>
      <c r="H127" s="44"/>
      <c r="I127" s="2"/>
      <c r="J127" s="2"/>
      <c r="K127" s="44"/>
      <c r="L127" s="2"/>
      <c r="M127" s="2"/>
    </row>
    <row r="128">
      <c r="B128" s="44"/>
      <c r="C128" s="2"/>
      <c r="D128" s="2"/>
      <c r="E128" s="44"/>
      <c r="F128" s="2"/>
      <c r="G128" s="2"/>
      <c r="H128" s="44"/>
      <c r="I128" s="2"/>
      <c r="J128" s="2"/>
      <c r="K128" s="44"/>
      <c r="L128" s="2"/>
      <c r="M128" s="2"/>
    </row>
    <row r="129">
      <c r="B129" s="44"/>
      <c r="C129" s="2"/>
      <c r="D129" s="2"/>
      <c r="E129" s="44"/>
      <c r="F129" s="2"/>
      <c r="G129" s="2"/>
      <c r="H129" s="44"/>
      <c r="I129" s="2"/>
      <c r="J129" s="2"/>
      <c r="K129" s="44"/>
      <c r="L129" s="2"/>
      <c r="M129" s="2"/>
    </row>
    <row r="130">
      <c r="B130" s="44"/>
      <c r="C130" s="2"/>
      <c r="D130" s="2"/>
      <c r="E130" s="44"/>
      <c r="F130" s="2"/>
      <c r="G130" s="2"/>
      <c r="H130" s="44"/>
      <c r="I130" s="2"/>
      <c r="J130" s="2"/>
      <c r="K130" s="44"/>
      <c r="L130" s="2"/>
      <c r="M130" s="2"/>
    </row>
    <row r="131">
      <c r="B131" s="44"/>
      <c r="C131" s="2"/>
      <c r="D131" s="2"/>
      <c r="E131" s="44"/>
      <c r="F131" s="2"/>
      <c r="G131" s="2"/>
      <c r="H131" s="44"/>
      <c r="I131" s="2"/>
      <c r="J131" s="2"/>
      <c r="K131" s="44"/>
      <c r="L131" s="2"/>
      <c r="M131" s="2"/>
    </row>
    <row r="132">
      <c r="B132" s="44"/>
      <c r="C132" s="2"/>
      <c r="D132" s="2"/>
      <c r="E132" s="44"/>
      <c r="F132" s="2"/>
      <c r="G132" s="2"/>
      <c r="H132" s="44"/>
      <c r="I132" s="2"/>
      <c r="J132" s="2"/>
      <c r="K132" s="44"/>
      <c r="L132" s="2"/>
      <c r="M132" s="2"/>
    </row>
    <row r="133">
      <c r="B133" s="44"/>
      <c r="C133" s="2"/>
      <c r="D133" s="2"/>
      <c r="E133" s="44"/>
      <c r="F133" s="2"/>
      <c r="G133" s="2"/>
      <c r="H133" s="44"/>
      <c r="I133" s="2"/>
      <c r="J133" s="2"/>
      <c r="K133" s="44"/>
      <c r="L133" s="2"/>
      <c r="M133" s="2"/>
    </row>
    <row r="134">
      <c r="B134" s="44"/>
      <c r="C134" s="2"/>
      <c r="D134" s="2"/>
      <c r="E134" s="44"/>
      <c r="F134" s="2"/>
      <c r="G134" s="2"/>
      <c r="H134" s="44"/>
      <c r="I134" s="2"/>
      <c r="J134" s="2"/>
      <c r="K134" s="44"/>
      <c r="L134" s="2"/>
      <c r="M134" s="2"/>
    </row>
    <row r="135">
      <c r="B135" s="44"/>
      <c r="C135" s="2"/>
      <c r="D135" s="2"/>
      <c r="E135" s="44"/>
      <c r="F135" s="2"/>
      <c r="G135" s="2"/>
      <c r="H135" s="44"/>
      <c r="I135" s="2"/>
      <c r="J135" s="2"/>
      <c r="K135" s="44"/>
      <c r="L135" s="2"/>
      <c r="M135" s="2"/>
    </row>
    <row r="136">
      <c r="B136" s="44"/>
      <c r="C136" s="2"/>
      <c r="D136" s="2"/>
      <c r="E136" s="44"/>
      <c r="F136" s="2"/>
      <c r="G136" s="2"/>
      <c r="H136" s="44"/>
      <c r="I136" s="2"/>
      <c r="J136" s="2"/>
      <c r="K136" s="44"/>
      <c r="L136" s="2"/>
      <c r="M136" s="2"/>
    </row>
    <row r="137">
      <c r="B137" s="44"/>
      <c r="C137" s="2"/>
      <c r="D137" s="2"/>
      <c r="E137" s="44"/>
      <c r="F137" s="2"/>
      <c r="G137" s="2"/>
      <c r="H137" s="44"/>
      <c r="I137" s="2"/>
      <c r="J137" s="2"/>
      <c r="K137" s="44"/>
      <c r="L137" s="2"/>
      <c r="M137" s="2"/>
    </row>
    <row r="138">
      <c r="B138" s="44"/>
      <c r="C138" s="2"/>
      <c r="D138" s="2"/>
      <c r="E138" s="44"/>
      <c r="F138" s="2"/>
      <c r="G138" s="2"/>
      <c r="H138" s="44"/>
      <c r="I138" s="2"/>
      <c r="J138" s="2"/>
      <c r="K138" s="44"/>
      <c r="L138" s="2"/>
      <c r="M138" s="2"/>
    </row>
    <row r="139">
      <c r="B139" s="44"/>
      <c r="C139" s="2"/>
      <c r="D139" s="2"/>
      <c r="E139" s="44"/>
      <c r="F139" s="2"/>
      <c r="G139" s="2"/>
      <c r="H139" s="44"/>
      <c r="I139" s="2"/>
      <c r="J139" s="2"/>
      <c r="K139" s="44"/>
      <c r="L139" s="2"/>
      <c r="M139" s="2"/>
    </row>
    <row r="140">
      <c r="B140" s="44"/>
      <c r="C140" s="2"/>
      <c r="D140" s="2"/>
      <c r="E140" s="44"/>
      <c r="F140" s="2"/>
      <c r="G140" s="2"/>
      <c r="H140" s="44"/>
      <c r="I140" s="2"/>
      <c r="J140" s="2"/>
      <c r="K140" s="44"/>
      <c r="L140" s="2"/>
      <c r="M140" s="2"/>
    </row>
    <row r="141">
      <c r="B141" s="44"/>
      <c r="C141" s="2"/>
      <c r="D141" s="2"/>
      <c r="E141" s="44"/>
      <c r="F141" s="2"/>
      <c r="G141" s="2"/>
      <c r="H141" s="44"/>
      <c r="I141" s="2"/>
      <c r="J141" s="2"/>
      <c r="K141" s="44"/>
      <c r="L141" s="2"/>
      <c r="M141" s="2"/>
    </row>
    <row r="142">
      <c r="B142" s="44"/>
      <c r="C142" s="2"/>
      <c r="D142" s="2"/>
      <c r="E142" s="44"/>
      <c r="F142" s="2"/>
      <c r="G142" s="2"/>
      <c r="H142" s="44"/>
      <c r="I142" s="2"/>
      <c r="J142" s="2"/>
      <c r="K142" s="44"/>
      <c r="L142" s="2"/>
      <c r="M142" s="2"/>
    </row>
    <row r="143">
      <c r="B143" s="44"/>
      <c r="C143" s="2"/>
      <c r="D143" s="2"/>
      <c r="E143" s="44"/>
      <c r="F143" s="2"/>
      <c r="G143" s="2"/>
      <c r="H143" s="44"/>
      <c r="I143" s="2"/>
      <c r="J143" s="2"/>
      <c r="K143" s="44"/>
      <c r="L143" s="2"/>
      <c r="M143" s="2"/>
    </row>
    <row r="144">
      <c r="B144" s="44"/>
      <c r="C144" s="2"/>
      <c r="D144" s="2"/>
      <c r="E144" s="44"/>
      <c r="F144" s="2"/>
      <c r="G144" s="2"/>
      <c r="H144" s="44"/>
      <c r="I144" s="2"/>
      <c r="J144" s="2"/>
      <c r="K144" s="44"/>
      <c r="L144" s="2"/>
      <c r="M144" s="2"/>
    </row>
    <row r="145">
      <c r="B145" s="44"/>
      <c r="C145" s="2"/>
      <c r="D145" s="2"/>
      <c r="E145" s="44"/>
      <c r="F145" s="2"/>
      <c r="G145" s="2"/>
      <c r="H145" s="44"/>
      <c r="I145" s="2"/>
      <c r="J145" s="2"/>
      <c r="K145" s="44"/>
      <c r="L145" s="2"/>
      <c r="M145" s="2"/>
    </row>
    <row r="146">
      <c r="B146" s="44"/>
      <c r="C146" s="2"/>
      <c r="D146" s="2"/>
      <c r="E146" s="44"/>
      <c r="F146" s="2"/>
      <c r="G146" s="2"/>
      <c r="H146" s="44"/>
      <c r="I146" s="2"/>
      <c r="J146" s="2"/>
      <c r="K146" s="44"/>
      <c r="L146" s="2"/>
      <c r="M146" s="2"/>
    </row>
    <row r="147">
      <c r="B147" s="44"/>
      <c r="C147" s="2"/>
      <c r="D147" s="2"/>
      <c r="E147" s="44"/>
      <c r="F147" s="2"/>
      <c r="G147" s="2"/>
      <c r="H147" s="44"/>
      <c r="I147" s="2"/>
      <c r="J147" s="2"/>
      <c r="K147" s="44"/>
      <c r="L147" s="2"/>
      <c r="M147" s="2"/>
    </row>
    <row r="148">
      <c r="B148" s="44"/>
      <c r="C148" s="2"/>
      <c r="D148" s="2"/>
      <c r="E148" s="44"/>
      <c r="F148" s="2"/>
      <c r="G148" s="2"/>
      <c r="H148" s="44"/>
      <c r="I148" s="2"/>
      <c r="J148" s="2"/>
      <c r="K148" s="44"/>
      <c r="L148" s="2"/>
      <c r="M148" s="2"/>
    </row>
    <row r="149">
      <c r="B149" s="44"/>
      <c r="C149" s="2"/>
      <c r="D149" s="2"/>
      <c r="E149" s="44"/>
      <c r="F149" s="2"/>
      <c r="G149" s="2"/>
      <c r="H149" s="44"/>
      <c r="I149" s="2"/>
      <c r="J149" s="2"/>
      <c r="K149" s="44"/>
      <c r="L149" s="2"/>
      <c r="M149" s="2"/>
    </row>
    <row r="150">
      <c r="B150" s="44"/>
      <c r="C150" s="2"/>
      <c r="D150" s="2"/>
      <c r="E150" s="44"/>
      <c r="F150" s="2"/>
      <c r="G150" s="2"/>
      <c r="H150" s="44"/>
      <c r="I150" s="2"/>
      <c r="J150" s="2"/>
      <c r="K150" s="44"/>
      <c r="L150" s="2"/>
      <c r="M150" s="2"/>
    </row>
    <row r="151">
      <c r="B151" s="44"/>
      <c r="C151" s="2"/>
      <c r="D151" s="2"/>
      <c r="E151" s="44"/>
      <c r="F151" s="2"/>
      <c r="G151" s="2"/>
      <c r="H151" s="44"/>
      <c r="I151" s="2"/>
      <c r="J151" s="2"/>
      <c r="K151" s="44"/>
      <c r="L151" s="2"/>
      <c r="M151" s="2"/>
    </row>
    <row r="152">
      <c r="B152" s="44"/>
      <c r="C152" s="2"/>
      <c r="D152" s="2"/>
      <c r="E152" s="44"/>
      <c r="F152" s="2"/>
      <c r="G152" s="2"/>
      <c r="H152" s="44"/>
      <c r="I152" s="2"/>
      <c r="J152" s="2"/>
      <c r="K152" s="44"/>
      <c r="L152" s="2"/>
      <c r="M152" s="2"/>
    </row>
    <row r="153">
      <c r="B153" s="44"/>
      <c r="C153" s="2"/>
      <c r="D153" s="2"/>
      <c r="E153" s="44"/>
      <c r="F153" s="2"/>
      <c r="G153" s="2"/>
      <c r="H153" s="44"/>
      <c r="I153" s="2"/>
      <c r="J153" s="2"/>
      <c r="K153" s="44"/>
      <c r="L153" s="2"/>
      <c r="M153" s="2"/>
    </row>
    <row r="154">
      <c r="B154" s="44"/>
      <c r="C154" s="2"/>
      <c r="D154" s="2"/>
      <c r="E154" s="44"/>
      <c r="F154" s="2"/>
      <c r="G154" s="2"/>
      <c r="H154" s="44"/>
      <c r="I154" s="2"/>
      <c r="J154" s="2"/>
      <c r="K154" s="44"/>
      <c r="L154" s="2"/>
      <c r="M154" s="2"/>
    </row>
    <row r="155">
      <c r="B155" s="44"/>
      <c r="C155" s="2"/>
      <c r="D155" s="2"/>
      <c r="E155" s="44"/>
      <c r="F155" s="2"/>
      <c r="G155" s="2"/>
      <c r="H155" s="44"/>
      <c r="I155" s="2"/>
      <c r="J155" s="2"/>
      <c r="K155" s="44"/>
      <c r="L155" s="2"/>
      <c r="M155" s="2"/>
    </row>
    <row r="156">
      <c r="B156" s="44"/>
      <c r="C156" s="2"/>
      <c r="D156" s="2"/>
      <c r="E156" s="44"/>
      <c r="F156" s="2"/>
      <c r="G156" s="2"/>
      <c r="H156" s="44"/>
      <c r="I156" s="2"/>
      <c r="J156" s="2"/>
      <c r="K156" s="44"/>
      <c r="L156" s="2"/>
      <c r="M156" s="2"/>
    </row>
    <row r="157">
      <c r="B157" s="44"/>
      <c r="C157" s="2"/>
      <c r="D157" s="2"/>
      <c r="E157" s="44"/>
      <c r="F157" s="2"/>
      <c r="G157" s="2"/>
      <c r="H157" s="44"/>
      <c r="I157" s="2"/>
      <c r="J157" s="2"/>
      <c r="K157" s="44"/>
      <c r="L157" s="2"/>
      <c r="M157" s="2"/>
    </row>
    <row r="158">
      <c r="B158" s="44"/>
      <c r="C158" s="2"/>
      <c r="D158" s="2"/>
      <c r="E158" s="44"/>
      <c r="F158" s="2"/>
      <c r="G158" s="2"/>
      <c r="H158" s="44"/>
      <c r="I158" s="2"/>
      <c r="J158" s="2"/>
      <c r="K158" s="44"/>
      <c r="L158" s="2"/>
      <c r="M158" s="2"/>
    </row>
    <row r="159">
      <c r="B159" s="44"/>
      <c r="C159" s="2"/>
      <c r="D159" s="2"/>
      <c r="E159" s="44"/>
      <c r="F159" s="2"/>
      <c r="G159" s="2"/>
      <c r="H159" s="44"/>
      <c r="I159" s="2"/>
      <c r="J159" s="2"/>
      <c r="K159" s="44"/>
      <c r="L159" s="2"/>
      <c r="M159" s="2"/>
    </row>
    <row r="160">
      <c r="B160" s="44"/>
      <c r="C160" s="2"/>
      <c r="D160" s="2"/>
      <c r="E160" s="44"/>
      <c r="F160" s="2"/>
      <c r="G160" s="2"/>
      <c r="H160" s="44"/>
      <c r="I160" s="2"/>
      <c r="J160" s="2"/>
      <c r="K160" s="44"/>
      <c r="L160" s="2"/>
      <c r="M160" s="2"/>
    </row>
    <row r="161">
      <c r="B161" s="44"/>
      <c r="C161" s="2"/>
      <c r="D161" s="2"/>
      <c r="E161" s="44"/>
      <c r="F161" s="2"/>
      <c r="G161" s="2"/>
      <c r="H161" s="44"/>
      <c r="I161" s="2"/>
      <c r="J161" s="2"/>
      <c r="K161" s="44"/>
      <c r="L161" s="2"/>
      <c r="M161" s="2"/>
    </row>
    <row r="162">
      <c r="B162" s="44"/>
      <c r="C162" s="2"/>
      <c r="D162" s="2"/>
      <c r="E162" s="44"/>
      <c r="F162" s="2"/>
      <c r="G162" s="2"/>
      <c r="H162" s="44"/>
      <c r="I162" s="2"/>
      <c r="J162" s="2"/>
      <c r="K162" s="44"/>
      <c r="L162" s="2"/>
      <c r="M162" s="2"/>
    </row>
    <row r="163">
      <c r="B163" s="44"/>
      <c r="C163" s="2"/>
      <c r="D163" s="2"/>
      <c r="E163" s="44"/>
      <c r="F163" s="2"/>
      <c r="G163" s="2"/>
      <c r="H163" s="44"/>
      <c r="I163" s="2"/>
      <c r="J163" s="2"/>
      <c r="K163" s="44"/>
      <c r="L163" s="2"/>
      <c r="M163" s="2"/>
    </row>
    <row r="164">
      <c r="B164" s="44"/>
      <c r="C164" s="2"/>
      <c r="D164" s="2"/>
      <c r="E164" s="44"/>
      <c r="F164" s="2"/>
      <c r="G164" s="2"/>
      <c r="H164" s="44"/>
      <c r="I164" s="2"/>
      <c r="J164" s="2"/>
      <c r="K164" s="44"/>
      <c r="L164" s="2"/>
      <c r="M164" s="2"/>
    </row>
    <row r="165">
      <c r="B165" s="44"/>
      <c r="C165" s="2"/>
      <c r="D165" s="2"/>
      <c r="E165" s="44"/>
      <c r="F165" s="2"/>
      <c r="G165" s="2"/>
      <c r="H165" s="44"/>
      <c r="I165" s="2"/>
      <c r="J165" s="2"/>
      <c r="K165" s="44"/>
      <c r="L165" s="2"/>
      <c r="M165" s="2"/>
    </row>
    <row r="166">
      <c r="B166" s="44"/>
      <c r="C166" s="2"/>
      <c r="D166" s="2"/>
      <c r="E166" s="44"/>
      <c r="F166" s="2"/>
      <c r="G166" s="2"/>
      <c r="H166" s="44"/>
      <c r="I166" s="2"/>
      <c r="J166" s="2"/>
      <c r="K166" s="44"/>
      <c r="L166" s="2"/>
      <c r="M166" s="2"/>
    </row>
    <row r="167">
      <c r="B167" s="44"/>
      <c r="C167" s="2"/>
      <c r="D167" s="2"/>
      <c r="E167" s="44"/>
      <c r="F167" s="2"/>
      <c r="G167" s="2"/>
      <c r="H167" s="44"/>
      <c r="I167" s="2"/>
      <c r="J167" s="2"/>
      <c r="K167" s="44"/>
      <c r="L167" s="2"/>
      <c r="M167" s="2"/>
    </row>
    <row r="168">
      <c r="B168" s="44"/>
      <c r="C168" s="2"/>
      <c r="D168" s="2"/>
      <c r="E168" s="44"/>
      <c r="F168" s="2"/>
      <c r="G168" s="2"/>
      <c r="H168" s="44"/>
      <c r="I168" s="2"/>
      <c r="J168" s="2"/>
      <c r="K168" s="44"/>
      <c r="L168" s="2"/>
      <c r="M168" s="2"/>
    </row>
    <row r="169">
      <c r="B169" s="44"/>
      <c r="C169" s="2"/>
      <c r="D169" s="2"/>
      <c r="E169" s="44"/>
      <c r="F169" s="2"/>
      <c r="G169" s="2"/>
      <c r="H169" s="44"/>
      <c r="I169" s="2"/>
      <c r="J169" s="2"/>
      <c r="K169" s="44"/>
      <c r="L169" s="2"/>
      <c r="M169" s="2"/>
    </row>
    <row r="170">
      <c r="B170" s="44"/>
      <c r="C170" s="2"/>
      <c r="D170" s="2"/>
      <c r="E170" s="44"/>
      <c r="F170" s="2"/>
      <c r="G170" s="2"/>
      <c r="H170" s="44"/>
      <c r="I170" s="2"/>
      <c r="J170" s="2"/>
      <c r="K170" s="44"/>
      <c r="L170" s="2"/>
      <c r="M170" s="2"/>
    </row>
    <row r="171">
      <c r="B171" s="44"/>
      <c r="C171" s="2"/>
      <c r="D171" s="2"/>
      <c r="E171" s="44"/>
      <c r="F171" s="2"/>
      <c r="G171" s="2"/>
      <c r="H171" s="44"/>
      <c r="I171" s="2"/>
      <c r="J171" s="2"/>
      <c r="K171" s="44"/>
      <c r="L171" s="2"/>
      <c r="M171" s="2"/>
    </row>
    <row r="172">
      <c r="B172" s="44"/>
      <c r="C172" s="2"/>
      <c r="D172" s="2"/>
      <c r="E172" s="44"/>
      <c r="F172" s="2"/>
      <c r="G172" s="2"/>
      <c r="H172" s="44"/>
      <c r="I172" s="2"/>
      <c r="J172" s="2"/>
      <c r="K172" s="44"/>
      <c r="L172" s="2"/>
      <c r="M172" s="2"/>
    </row>
    <row r="173">
      <c r="B173" s="44"/>
      <c r="C173" s="2"/>
      <c r="D173" s="2"/>
      <c r="E173" s="44"/>
      <c r="F173" s="2"/>
      <c r="G173" s="2"/>
      <c r="H173" s="44"/>
      <c r="I173" s="2"/>
      <c r="J173" s="2"/>
      <c r="K173" s="44"/>
      <c r="L173" s="2"/>
      <c r="M173" s="2"/>
    </row>
    <row r="174">
      <c r="B174" s="44"/>
      <c r="C174" s="2"/>
      <c r="D174" s="2"/>
      <c r="E174" s="44"/>
      <c r="F174" s="2"/>
      <c r="G174" s="2"/>
      <c r="H174" s="44"/>
      <c r="I174" s="2"/>
      <c r="J174" s="2"/>
      <c r="K174" s="44"/>
      <c r="L174" s="2"/>
      <c r="M174" s="2"/>
    </row>
    <row r="175">
      <c r="B175" s="44"/>
      <c r="C175" s="2"/>
      <c r="D175" s="2"/>
      <c r="E175" s="44"/>
      <c r="F175" s="2"/>
      <c r="G175" s="2"/>
      <c r="H175" s="44"/>
      <c r="I175" s="2"/>
      <c r="J175" s="2"/>
      <c r="K175" s="44"/>
      <c r="L175" s="2"/>
      <c r="M175" s="2"/>
    </row>
    <row r="176">
      <c r="B176" s="44"/>
      <c r="C176" s="2"/>
      <c r="D176" s="2"/>
      <c r="E176" s="44"/>
      <c r="F176" s="2"/>
      <c r="G176" s="2"/>
      <c r="H176" s="44"/>
      <c r="I176" s="2"/>
      <c r="J176" s="2"/>
      <c r="K176" s="44"/>
      <c r="L176" s="2"/>
      <c r="M176" s="2"/>
    </row>
    <row r="177">
      <c r="B177" s="44"/>
      <c r="C177" s="2"/>
      <c r="D177" s="2"/>
      <c r="E177" s="44"/>
      <c r="F177" s="2"/>
      <c r="G177" s="2"/>
      <c r="H177" s="44"/>
      <c r="I177" s="2"/>
      <c r="J177" s="2"/>
      <c r="K177" s="44"/>
      <c r="L177" s="2"/>
      <c r="M177" s="2"/>
    </row>
    <row r="178">
      <c r="B178" s="44"/>
      <c r="C178" s="2"/>
      <c r="D178" s="2"/>
      <c r="E178" s="44"/>
      <c r="F178" s="2"/>
      <c r="G178" s="2"/>
      <c r="H178" s="44"/>
      <c r="I178" s="2"/>
      <c r="J178" s="2"/>
      <c r="K178" s="44"/>
      <c r="L178" s="2"/>
      <c r="M178" s="2"/>
    </row>
    <row r="179">
      <c r="B179" s="44"/>
      <c r="C179" s="2"/>
      <c r="D179" s="2"/>
      <c r="E179" s="44"/>
      <c r="F179" s="2"/>
      <c r="G179" s="2"/>
      <c r="H179" s="44"/>
      <c r="I179" s="2"/>
      <c r="J179" s="2"/>
      <c r="K179" s="44"/>
      <c r="L179" s="2"/>
      <c r="M179" s="2"/>
    </row>
    <row r="180">
      <c r="B180" s="44"/>
      <c r="C180" s="2"/>
      <c r="D180" s="2"/>
      <c r="E180" s="44"/>
      <c r="F180" s="2"/>
      <c r="G180" s="2"/>
      <c r="H180" s="44"/>
      <c r="I180" s="2"/>
      <c r="J180" s="2"/>
      <c r="K180" s="44"/>
      <c r="L180" s="2"/>
      <c r="M180" s="2"/>
    </row>
    <row r="181">
      <c r="B181" s="44"/>
      <c r="C181" s="2"/>
      <c r="D181" s="2"/>
      <c r="E181" s="44"/>
      <c r="F181" s="2"/>
      <c r="G181" s="2"/>
      <c r="H181" s="44"/>
      <c r="I181" s="2"/>
      <c r="J181" s="2"/>
      <c r="K181" s="44"/>
      <c r="L181" s="2"/>
      <c r="M181" s="2"/>
    </row>
    <row r="182">
      <c r="B182" s="44"/>
      <c r="C182" s="2"/>
      <c r="D182" s="2"/>
      <c r="E182" s="44"/>
      <c r="F182" s="2"/>
      <c r="G182" s="2"/>
      <c r="H182" s="44"/>
      <c r="I182" s="2"/>
      <c r="J182" s="2"/>
      <c r="K182" s="44"/>
      <c r="L182" s="2"/>
      <c r="M182" s="2"/>
    </row>
    <row r="183">
      <c r="B183" s="44"/>
      <c r="C183" s="2"/>
      <c r="D183" s="2"/>
      <c r="E183" s="44"/>
      <c r="F183" s="2"/>
      <c r="G183" s="2"/>
      <c r="H183" s="44"/>
      <c r="I183" s="2"/>
      <c r="J183" s="2"/>
      <c r="K183" s="44"/>
      <c r="L183" s="2"/>
      <c r="M183" s="2"/>
    </row>
    <row r="184">
      <c r="B184" s="44"/>
      <c r="C184" s="2"/>
      <c r="D184" s="2"/>
      <c r="E184" s="44"/>
      <c r="F184" s="2"/>
      <c r="G184" s="2"/>
      <c r="H184" s="44"/>
      <c r="I184" s="2"/>
      <c r="J184" s="2"/>
      <c r="K184" s="44"/>
      <c r="L184" s="2"/>
      <c r="M184" s="2"/>
    </row>
    <row r="185">
      <c r="B185" s="44"/>
      <c r="C185" s="2"/>
      <c r="D185" s="2"/>
      <c r="E185" s="44"/>
      <c r="F185" s="2"/>
      <c r="G185" s="2"/>
      <c r="H185" s="44"/>
      <c r="I185" s="2"/>
      <c r="J185" s="2"/>
      <c r="K185" s="44"/>
      <c r="L185" s="2"/>
      <c r="M185" s="2"/>
    </row>
    <row r="186">
      <c r="B186" s="44"/>
      <c r="C186" s="2"/>
      <c r="D186" s="2"/>
      <c r="E186" s="44"/>
      <c r="F186" s="2"/>
      <c r="G186" s="2"/>
      <c r="H186" s="44"/>
      <c r="I186" s="2"/>
      <c r="J186" s="2"/>
      <c r="K186" s="44"/>
      <c r="L186" s="2"/>
      <c r="M186" s="2"/>
    </row>
    <row r="187">
      <c r="B187" s="44"/>
      <c r="C187" s="2"/>
      <c r="D187" s="2"/>
      <c r="E187" s="44"/>
      <c r="F187" s="2"/>
      <c r="G187" s="2"/>
      <c r="H187" s="44"/>
      <c r="I187" s="2"/>
      <c r="J187" s="2"/>
      <c r="K187" s="44"/>
      <c r="L187" s="2"/>
      <c r="M187" s="2"/>
    </row>
    <row r="188">
      <c r="B188" s="44"/>
      <c r="C188" s="2"/>
      <c r="D188" s="2"/>
      <c r="E188" s="44"/>
      <c r="F188" s="2"/>
      <c r="G188" s="2"/>
      <c r="H188" s="44"/>
      <c r="I188" s="2"/>
      <c r="J188" s="2"/>
      <c r="K188" s="44"/>
      <c r="L188" s="2"/>
      <c r="M188" s="2"/>
    </row>
    <row r="189">
      <c r="B189" s="44"/>
      <c r="C189" s="2"/>
      <c r="D189" s="2"/>
      <c r="E189" s="44"/>
      <c r="F189" s="2"/>
      <c r="G189" s="2"/>
      <c r="H189" s="44"/>
      <c r="I189" s="2"/>
      <c r="J189" s="2"/>
      <c r="K189" s="44"/>
      <c r="L189" s="2"/>
      <c r="M189" s="2"/>
    </row>
    <row r="190">
      <c r="B190" s="44"/>
      <c r="C190" s="2"/>
      <c r="D190" s="2"/>
      <c r="E190" s="44"/>
      <c r="F190" s="2"/>
      <c r="G190" s="2"/>
      <c r="H190" s="44"/>
      <c r="I190" s="2"/>
      <c r="J190" s="2"/>
      <c r="K190" s="44"/>
      <c r="L190" s="2"/>
      <c r="M190" s="2"/>
    </row>
    <row r="191">
      <c r="B191" s="44"/>
      <c r="C191" s="2"/>
      <c r="D191" s="2"/>
      <c r="E191" s="44"/>
      <c r="F191" s="2"/>
      <c r="G191" s="2"/>
      <c r="H191" s="44"/>
      <c r="I191" s="2"/>
      <c r="J191" s="2"/>
      <c r="K191" s="44"/>
      <c r="L191" s="2"/>
      <c r="M191" s="2"/>
    </row>
    <row r="192">
      <c r="B192" s="44"/>
      <c r="C192" s="2"/>
      <c r="D192" s="2"/>
      <c r="E192" s="44"/>
      <c r="F192" s="2"/>
      <c r="G192" s="2"/>
      <c r="H192" s="44"/>
      <c r="I192" s="2"/>
      <c r="J192" s="2"/>
      <c r="K192" s="44"/>
      <c r="L192" s="2"/>
      <c r="M192" s="2"/>
    </row>
    <row r="193">
      <c r="B193" s="44"/>
      <c r="C193" s="2"/>
      <c r="D193" s="2"/>
      <c r="E193" s="44"/>
      <c r="F193" s="2"/>
      <c r="G193" s="2"/>
      <c r="H193" s="44"/>
      <c r="I193" s="2"/>
      <c r="J193" s="2"/>
      <c r="K193" s="44"/>
      <c r="L193" s="2"/>
      <c r="M193" s="2"/>
    </row>
    <row r="194">
      <c r="B194" s="44"/>
      <c r="C194" s="2"/>
      <c r="D194" s="2"/>
      <c r="E194" s="44"/>
      <c r="F194" s="2"/>
      <c r="G194" s="2"/>
      <c r="H194" s="44"/>
      <c r="I194" s="2"/>
      <c r="J194" s="2"/>
      <c r="K194" s="44"/>
      <c r="L194" s="2"/>
      <c r="M194" s="2"/>
    </row>
    <row r="195">
      <c r="B195" s="44"/>
      <c r="C195" s="2"/>
      <c r="D195" s="2"/>
      <c r="E195" s="44"/>
      <c r="F195" s="2"/>
      <c r="G195" s="2"/>
      <c r="H195" s="44"/>
      <c r="I195" s="2"/>
      <c r="J195" s="2"/>
      <c r="K195" s="44"/>
      <c r="L195" s="2"/>
      <c r="M195" s="2"/>
    </row>
    <row r="196">
      <c r="B196" s="44"/>
      <c r="C196" s="2"/>
      <c r="D196" s="2"/>
      <c r="E196" s="44"/>
      <c r="F196" s="2"/>
      <c r="G196" s="2"/>
      <c r="H196" s="44"/>
      <c r="I196" s="2"/>
      <c r="J196" s="2"/>
      <c r="K196" s="44"/>
      <c r="L196" s="2"/>
      <c r="M196" s="2"/>
    </row>
    <row r="197">
      <c r="B197" s="44"/>
      <c r="C197" s="2"/>
      <c r="D197" s="2"/>
      <c r="E197" s="44"/>
      <c r="F197" s="2"/>
      <c r="G197" s="2"/>
      <c r="H197" s="44"/>
      <c r="I197" s="2"/>
      <c r="J197" s="2"/>
      <c r="K197" s="44"/>
      <c r="L197" s="2"/>
      <c r="M197" s="2"/>
    </row>
    <row r="198">
      <c r="B198" s="44"/>
      <c r="C198" s="2"/>
      <c r="D198" s="2"/>
      <c r="E198" s="44"/>
      <c r="F198" s="2"/>
      <c r="G198" s="2"/>
      <c r="H198" s="44"/>
      <c r="I198" s="2"/>
      <c r="J198" s="2"/>
      <c r="K198" s="44"/>
      <c r="L198" s="2"/>
      <c r="M198" s="2"/>
    </row>
    <row r="199">
      <c r="B199" s="44"/>
      <c r="C199" s="2"/>
      <c r="D199" s="2"/>
      <c r="E199" s="44"/>
      <c r="F199" s="2"/>
      <c r="G199" s="2"/>
      <c r="H199" s="44"/>
      <c r="I199" s="2"/>
      <c r="J199" s="2"/>
      <c r="K199" s="44"/>
      <c r="L199" s="2"/>
      <c r="M199" s="2"/>
    </row>
    <row r="200">
      <c r="B200" s="44"/>
      <c r="C200" s="2"/>
      <c r="D200" s="2"/>
      <c r="E200" s="44"/>
      <c r="F200" s="2"/>
      <c r="G200" s="2"/>
      <c r="H200" s="44"/>
      <c r="I200" s="2"/>
      <c r="J200" s="2"/>
      <c r="K200" s="44"/>
      <c r="L200" s="2"/>
      <c r="M200" s="2"/>
    </row>
    <row r="201">
      <c r="B201" s="44"/>
      <c r="C201" s="2"/>
      <c r="D201" s="2"/>
      <c r="E201" s="44"/>
      <c r="F201" s="2"/>
      <c r="G201" s="2"/>
      <c r="H201" s="44"/>
      <c r="I201" s="2"/>
      <c r="J201" s="2"/>
      <c r="K201" s="44"/>
      <c r="L201" s="2"/>
      <c r="M201" s="2"/>
    </row>
    <row r="202">
      <c r="B202" s="44"/>
      <c r="C202" s="2"/>
      <c r="D202" s="2"/>
      <c r="E202" s="44"/>
      <c r="F202" s="2"/>
      <c r="G202" s="2"/>
      <c r="H202" s="44"/>
      <c r="I202" s="2"/>
      <c r="J202" s="2"/>
      <c r="K202" s="44"/>
      <c r="L202" s="2"/>
      <c r="M202" s="2"/>
    </row>
    <row r="203">
      <c r="B203" s="44"/>
      <c r="C203" s="2"/>
      <c r="D203" s="2"/>
      <c r="E203" s="44"/>
      <c r="F203" s="2"/>
      <c r="G203" s="2"/>
      <c r="H203" s="44"/>
      <c r="I203" s="2"/>
      <c r="J203" s="2"/>
      <c r="K203" s="44"/>
      <c r="L203" s="2"/>
      <c r="M203" s="2"/>
    </row>
    <row r="204">
      <c r="B204" s="44"/>
      <c r="C204" s="2"/>
      <c r="D204" s="2"/>
      <c r="E204" s="44"/>
      <c r="F204" s="2"/>
      <c r="G204" s="2"/>
      <c r="H204" s="44"/>
      <c r="I204" s="2"/>
      <c r="J204" s="2"/>
      <c r="K204" s="44"/>
      <c r="L204" s="2"/>
      <c r="M204" s="2"/>
    </row>
    <row r="205">
      <c r="B205" s="44"/>
      <c r="C205" s="2"/>
      <c r="D205" s="2"/>
      <c r="E205" s="44"/>
      <c r="F205" s="2"/>
      <c r="G205" s="2"/>
      <c r="H205" s="44"/>
      <c r="I205" s="2"/>
      <c r="J205" s="2"/>
      <c r="K205" s="44"/>
      <c r="L205" s="2"/>
      <c r="M205" s="2"/>
    </row>
    <row r="206">
      <c r="B206" s="44"/>
      <c r="C206" s="2"/>
      <c r="D206" s="2"/>
      <c r="E206" s="44"/>
      <c r="F206" s="2"/>
      <c r="G206" s="2"/>
      <c r="H206" s="44"/>
      <c r="I206" s="2"/>
      <c r="J206" s="2"/>
      <c r="K206" s="44"/>
      <c r="L206" s="2"/>
      <c r="M206" s="2"/>
    </row>
    <row r="207">
      <c r="B207" s="44"/>
      <c r="C207" s="2"/>
      <c r="D207" s="2"/>
      <c r="E207" s="44"/>
      <c r="F207" s="2"/>
      <c r="G207" s="2"/>
      <c r="H207" s="44"/>
      <c r="I207" s="2"/>
      <c r="J207" s="2"/>
      <c r="K207" s="44"/>
      <c r="L207" s="2"/>
      <c r="M207" s="2"/>
    </row>
    <row r="208">
      <c r="B208" s="44"/>
      <c r="C208" s="2"/>
      <c r="D208" s="2"/>
      <c r="E208" s="44"/>
      <c r="F208" s="2"/>
      <c r="G208" s="2"/>
      <c r="H208" s="44"/>
      <c r="I208" s="2"/>
      <c r="J208" s="2"/>
      <c r="K208" s="44"/>
      <c r="L208" s="2"/>
      <c r="M208" s="2"/>
    </row>
    <row r="209">
      <c r="B209" s="44"/>
      <c r="C209" s="2"/>
      <c r="D209" s="2"/>
      <c r="E209" s="44"/>
      <c r="F209" s="2"/>
      <c r="G209" s="2"/>
      <c r="H209" s="44"/>
      <c r="I209" s="2"/>
      <c r="J209" s="2"/>
      <c r="K209" s="44"/>
      <c r="L209" s="2"/>
      <c r="M209" s="2"/>
    </row>
    <row r="210">
      <c r="B210" s="44"/>
      <c r="C210" s="2"/>
      <c r="D210" s="2"/>
      <c r="E210" s="44"/>
      <c r="F210" s="2"/>
      <c r="G210" s="2"/>
      <c r="H210" s="44"/>
      <c r="I210" s="2"/>
      <c r="J210" s="2"/>
      <c r="K210" s="44"/>
      <c r="L210" s="2"/>
      <c r="M210" s="2"/>
    </row>
    <row r="211">
      <c r="B211" s="44"/>
      <c r="C211" s="2"/>
      <c r="D211" s="2"/>
      <c r="E211" s="44"/>
      <c r="F211" s="2"/>
      <c r="G211" s="2"/>
      <c r="H211" s="44"/>
      <c r="I211" s="2"/>
      <c r="J211" s="2"/>
      <c r="K211" s="44"/>
      <c r="L211" s="2"/>
      <c r="M211" s="2"/>
    </row>
    <row r="212">
      <c r="B212" s="44"/>
      <c r="C212" s="2"/>
      <c r="D212" s="2"/>
      <c r="E212" s="44"/>
      <c r="F212" s="2"/>
      <c r="G212" s="2"/>
      <c r="H212" s="44"/>
      <c r="I212" s="2"/>
      <c r="J212" s="2"/>
      <c r="K212" s="44"/>
      <c r="L212" s="2"/>
      <c r="M212" s="2"/>
    </row>
    <row r="213">
      <c r="B213" s="44"/>
      <c r="C213" s="2"/>
      <c r="D213" s="2"/>
      <c r="E213" s="44"/>
      <c r="F213" s="2"/>
      <c r="G213" s="2"/>
      <c r="H213" s="44"/>
      <c r="I213" s="2"/>
      <c r="J213" s="2"/>
      <c r="K213" s="44"/>
      <c r="L213" s="2"/>
      <c r="M213" s="2"/>
    </row>
    <row r="214">
      <c r="B214" s="44"/>
      <c r="C214" s="2"/>
      <c r="D214" s="2"/>
      <c r="E214" s="44"/>
      <c r="F214" s="2"/>
      <c r="G214" s="2"/>
      <c r="H214" s="44"/>
      <c r="I214" s="2"/>
      <c r="J214" s="2"/>
      <c r="K214" s="44"/>
      <c r="L214" s="2"/>
      <c r="M214" s="2"/>
    </row>
    <row r="215">
      <c r="B215" s="44"/>
      <c r="C215" s="2"/>
      <c r="D215" s="2"/>
      <c r="E215" s="44"/>
      <c r="F215" s="2"/>
      <c r="G215" s="2"/>
      <c r="H215" s="44"/>
      <c r="I215" s="2"/>
      <c r="J215" s="2"/>
      <c r="K215" s="44"/>
      <c r="L215" s="2"/>
      <c r="M215" s="2"/>
    </row>
    <row r="216">
      <c r="B216" s="44"/>
      <c r="C216" s="2"/>
      <c r="D216" s="2"/>
      <c r="E216" s="44"/>
      <c r="F216" s="2"/>
      <c r="G216" s="2"/>
      <c r="H216" s="44"/>
      <c r="I216" s="2"/>
      <c r="J216" s="2"/>
      <c r="K216" s="44"/>
      <c r="L216" s="2"/>
      <c r="M216" s="2"/>
    </row>
    <row r="217">
      <c r="B217" s="44"/>
      <c r="C217" s="2"/>
      <c r="D217" s="2"/>
      <c r="E217" s="44"/>
      <c r="F217" s="2"/>
      <c r="G217" s="2"/>
      <c r="H217" s="44"/>
      <c r="I217" s="2"/>
      <c r="J217" s="2"/>
      <c r="K217" s="44"/>
      <c r="L217" s="2"/>
      <c r="M217" s="2"/>
    </row>
    <row r="218">
      <c r="B218" s="44"/>
      <c r="C218" s="2"/>
      <c r="D218" s="2"/>
      <c r="E218" s="44"/>
      <c r="F218" s="2"/>
      <c r="G218" s="2"/>
      <c r="H218" s="44"/>
      <c r="I218" s="2"/>
      <c r="J218" s="2"/>
      <c r="K218" s="44"/>
      <c r="L218" s="2"/>
      <c r="M218" s="2"/>
    </row>
    <row r="219">
      <c r="B219" s="44"/>
      <c r="C219" s="2"/>
      <c r="D219" s="2"/>
      <c r="E219" s="44"/>
      <c r="F219" s="2"/>
      <c r="G219" s="2"/>
      <c r="H219" s="44"/>
      <c r="I219" s="2"/>
      <c r="J219" s="2"/>
      <c r="K219" s="44"/>
      <c r="L219" s="2"/>
      <c r="M219" s="2"/>
    </row>
    <row r="220">
      <c r="B220" s="44"/>
      <c r="C220" s="2"/>
      <c r="D220" s="2"/>
      <c r="E220" s="44"/>
      <c r="F220" s="2"/>
      <c r="G220" s="2"/>
      <c r="H220" s="44"/>
      <c r="I220" s="2"/>
      <c r="J220" s="2"/>
      <c r="K220" s="44"/>
      <c r="L220" s="2"/>
      <c r="M220" s="2"/>
    </row>
    <row r="221">
      <c r="B221" s="44"/>
      <c r="C221" s="2"/>
      <c r="D221" s="2"/>
      <c r="E221" s="44"/>
      <c r="F221" s="2"/>
      <c r="G221" s="2"/>
      <c r="H221" s="44"/>
      <c r="I221" s="2"/>
      <c r="J221" s="2"/>
      <c r="K221" s="44"/>
      <c r="L221" s="2"/>
      <c r="M221" s="2"/>
    </row>
    <row r="222">
      <c r="B222" s="44"/>
      <c r="C222" s="2"/>
      <c r="D222" s="2"/>
      <c r="E222" s="44"/>
      <c r="F222" s="2"/>
      <c r="G222" s="2"/>
      <c r="H222" s="44"/>
      <c r="I222" s="2"/>
      <c r="J222" s="2"/>
      <c r="K222" s="44"/>
      <c r="L222" s="2"/>
      <c r="M222" s="2"/>
    </row>
    <row r="223">
      <c r="B223" s="44"/>
      <c r="C223" s="2"/>
      <c r="D223" s="2"/>
      <c r="E223" s="44"/>
      <c r="F223" s="2"/>
      <c r="G223" s="2"/>
      <c r="H223" s="44"/>
      <c r="I223" s="2"/>
      <c r="J223" s="2"/>
      <c r="K223" s="44"/>
      <c r="L223" s="2"/>
      <c r="M223" s="2"/>
    </row>
    <row r="224">
      <c r="B224" s="44"/>
      <c r="C224" s="2"/>
      <c r="D224" s="2"/>
      <c r="E224" s="44"/>
      <c r="F224" s="2"/>
      <c r="G224" s="2"/>
      <c r="H224" s="44"/>
      <c r="I224" s="2"/>
      <c r="J224" s="2"/>
      <c r="K224" s="44"/>
      <c r="L224" s="2"/>
      <c r="M224" s="2"/>
    </row>
    <row r="225">
      <c r="B225" s="44"/>
      <c r="C225" s="2"/>
      <c r="D225" s="2"/>
      <c r="E225" s="44"/>
      <c r="F225" s="2"/>
      <c r="G225" s="2"/>
      <c r="H225" s="44"/>
      <c r="I225" s="2"/>
      <c r="J225" s="2"/>
      <c r="K225" s="44"/>
      <c r="L225" s="2"/>
      <c r="M225" s="2"/>
    </row>
    <row r="226">
      <c r="B226" s="44"/>
      <c r="C226" s="2"/>
      <c r="D226" s="2"/>
      <c r="E226" s="44"/>
      <c r="F226" s="2"/>
      <c r="G226" s="2"/>
      <c r="H226" s="44"/>
      <c r="I226" s="2"/>
      <c r="J226" s="2"/>
      <c r="K226" s="44"/>
      <c r="L226" s="2"/>
      <c r="M226" s="2"/>
    </row>
    <row r="227">
      <c r="B227" s="44"/>
      <c r="C227" s="2"/>
      <c r="D227" s="2"/>
      <c r="E227" s="44"/>
      <c r="F227" s="2"/>
      <c r="G227" s="2"/>
      <c r="H227" s="44"/>
      <c r="I227" s="2"/>
      <c r="J227" s="2"/>
      <c r="K227" s="44"/>
      <c r="L227" s="2"/>
      <c r="M227" s="2"/>
    </row>
    <row r="228">
      <c r="B228" s="44"/>
      <c r="C228" s="2"/>
      <c r="D228" s="2"/>
      <c r="E228" s="44"/>
      <c r="F228" s="2"/>
      <c r="G228" s="2"/>
      <c r="H228" s="44"/>
      <c r="I228" s="2"/>
      <c r="J228" s="2"/>
      <c r="K228" s="44"/>
      <c r="L228" s="2"/>
      <c r="M228" s="2"/>
    </row>
    <row r="229">
      <c r="B229" s="44"/>
      <c r="C229" s="2"/>
      <c r="D229" s="2"/>
      <c r="E229" s="44"/>
      <c r="F229" s="2"/>
      <c r="G229" s="2"/>
      <c r="H229" s="44"/>
      <c r="I229" s="2"/>
      <c r="J229" s="2"/>
      <c r="K229" s="44"/>
      <c r="L229" s="2"/>
      <c r="M229" s="2"/>
    </row>
    <row r="230">
      <c r="B230" s="44"/>
      <c r="C230" s="2"/>
      <c r="D230" s="2"/>
      <c r="E230" s="44"/>
      <c r="F230" s="2"/>
      <c r="G230" s="2"/>
      <c r="H230" s="44"/>
      <c r="I230" s="2"/>
      <c r="J230" s="2"/>
      <c r="K230" s="44"/>
      <c r="L230" s="2"/>
      <c r="M230" s="2"/>
    </row>
    <row r="231">
      <c r="B231" s="44"/>
      <c r="C231" s="2"/>
      <c r="D231" s="2"/>
      <c r="E231" s="44"/>
      <c r="F231" s="2"/>
      <c r="G231" s="2"/>
      <c r="H231" s="44"/>
      <c r="I231" s="2"/>
      <c r="J231" s="2"/>
      <c r="K231" s="44"/>
      <c r="L231" s="2"/>
      <c r="M231" s="2"/>
    </row>
    <row r="232">
      <c r="B232" s="44"/>
      <c r="C232" s="2"/>
      <c r="D232" s="2"/>
      <c r="E232" s="44"/>
      <c r="F232" s="2"/>
      <c r="G232" s="2"/>
      <c r="H232" s="44"/>
      <c r="I232" s="2"/>
      <c r="J232" s="2"/>
      <c r="K232" s="44"/>
      <c r="L232" s="2"/>
      <c r="M232" s="2"/>
    </row>
    <row r="233">
      <c r="B233" s="44"/>
      <c r="C233" s="2"/>
      <c r="D233" s="2"/>
      <c r="E233" s="44"/>
      <c r="F233" s="2"/>
      <c r="G233" s="2"/>
      <c r="H233" s="44"/>
      <c r="I233" s="2"/>
      <c r="J233" s="2"/>
      <c r="K233" s="44"/>
      <c r="L233" s="2"/>
      <c r="M233" s="2"/>
    </row>
    <row r="234">
      <c r="B234" s="44"/>
      <c r="C234" s="2"/>
      <c r="D234" s="2"/>
      <c r="E234" s="44"/>
      <c r="F234" s="2"/>
      <c r="G234" s="2"/>
      <c r="H234" s="44"/>
      <c r="I234" s="2"/>
      <c r="J234" s="2"/>
      <c r="K234" s="44"/>
      <c r="L234" s="2"/>
      <c r="M234" s="2"/>
    </row>
    <row r="235">
      <c r="B235" s="44"/>
      <c r="C235" s="2"/>
      <c r="D235" s="2"/>
      <c r="E235" s="44"/>
      <c r="F235" s="2"/>
      <c r="G235" s="2"/>
      <c r="H235" s="44"/>
      <c r="I235" s="2"/>
      <c r="J235" s="2"/>
      <c r="K235" s="44"/>
      <c r="L235" s="2"/>
      <c r="M235" s="2"/>
    </row>
    <row r="236">
      <c r="B236" s="44"/>
      <c r="C236" s="2"/>
      <c r="D236" s="2"/>
      <c r="E236" s="44"/>
      <c r="F236" s="2"/>
      <c r="G236" s="2"/>
      <c r="H236" s="44"/>
      <c r="I236" s="2"/>
      <c r="J236" s="2"/>
      <c r="K236" s="44"/>
      <c r="L236" s="2"/>
      <c r="M236" s="2"/>
    </row>
    <row r="237">
      <c r="B237" s="44"/>
      <c r="C237" s="2"/>
      <c r="D237" s="2"/>
      <c r="E237" s="44"/>
      <c r="F237" s="2"/>
      <c r="G237" s="2"/>
      <c r="H237" s="44"/>
      <c r="I237" s="2"/>
      <c r="J237" s="2"/>
      <c r="K237" s="44"/>
      <c r="L237" s="2"/>
      <c r="M237" s="2"/>
    </row>
    <row r="238">
      <c r="B238" s="44"/>
      <c r="C238" s="2"/>
      <c r="D238" s="2"/>
      <c r="E238" s="44"/>
      <c r="F238" s="2"/>
      <c r="G238" s="2"/>
      <c r="H238" s="44"/>
      <c r="I238" s="2"/>
      <c r="J238" s="2"/>
      <c r="K238" s="44"/>
      <c r="L238" s="2"/>
      <c r="M238" s="2"/>
    </row>
    <row r="239">
      <c r="B239" s="44"/>
      <c r="C239" s="2"/>
      <c r="D239" s="2"/>
      <c r="E239" s="44"/>
      <c r="F239" s="2"/>
      <c r="G239" s="2"/>
      <c r="H239" s="44"/>
      <c r="I239" s="2"/>
      <c r="J239" s="2"/>
      <c r="K239" s="44"/>
      <c r="L239" s="2"/>
      <c r="M239" s="2"/>
    </row>
    <row r="240">
      <c r="B240" s="44"/>
      <c r="C240" s="2"/>
      <c r="D240" s="2"/>
      <c r="E240" s="44"/>
      <c r="F240" s="2"/>
      <c r="G240" s="2"/>
      <c r="H240" s="44"/>
      <c r="I240" s="2"/>
      <c r="J240" s="2"/>
      <c r="K240" s="44"/>
      <c r="L240" s="2"/>
      <c r="M240" s="2"/>
    </row>
    <row r="241">
      <c r="B241" s="44"/>
      <c r="C241" s="2"/>
      <c r="D241" s="2"/>
      <c r="E241" s="44"/>
      <c r="F241" s="2"/>
      <c r="G241" s="2"/>
      <c r="H241" s="44"/>
      <c r="I241" s="2"/>
      <c r="J241" s="2"/>
      <c r="K241" s="44"/>
      <c r="L241" s="2"/>
      <c r="M241" s="2"/>
    </row>
    <row r="242">
      <c r="B242" s="44"/>
      <c r="C242" s="2"/>
      <c r="D242" s="2"/>
      <c r="E242" s="44"/>
      <c r="F242" s="2"/>
      <c r="G242" s="2"/>
      <c r="H242" s="44"/>
      <c r="I242" s="2"/>
      <c r="J242" s="2"/>
      <c r="K242" s="44"/>
      <c r="L242" s="2"/>
      <c r="M242" s="2"/>
    </row>
    <row r="243">
      <c r="B243" s="44"/>
      <c r="C243" s="2"/>
      <c r="D243" s="2"/>
      <c r="E243" s="44"/>
      <c r="F243" s="2"/>
      <c r="G243" s="2"/>
      <c r="H243" s="44"/>
      <c r="I243" s="2"/>
      <c r="J243" s="2"/>
      <c r="K243" s="44"/>
      <c r="L243" s="2"/>
      <c r="M243" s="2"/>
    </row>
    <row r="244">
      <c r="B244" s="44"/>
      <c r="C244" s="2"/>
      <c r="D244" s="2"/>
      <c r="E244" s="44"/>
      <c r="F244" s="2"/>
      <c r="G244" s="2"/>
      <c r="H244" s="44"/>
      <c r="I244" s="2"/>
      <c r="J244" s="2"/>
      <c r="K244" s="44"/>
      <c r="L244" s="2"/>
      <c r="M244" s="2"/>
    </row>
    <row r="245">
      <c r="B245" s="44"/>
      <c r="C245" s="2"/>
      <c r="D245" s="2"/>
      <c r="E245" s="44"/>
      <c r="F245" s="2"/>
      <c r="G245" s="2"/>
      <c r="H245" s="44"/>
      <c r="I245" s="2"/>
      <c r="J245" s="2"/>
      <c r="K245" s="44"/>
      <c r="L245" s="2"/>
      <c r="M245" s="2"/>
    </row>
    <row r="246">
      <c r="B246" s="44"/>
      <c r="C246" s="2"/>
      <c r="D246" s="2"/>
      <c r="E246" s="44"/>
      <c r="F246" s="2"/>
      <c r="G246" s="2"/>
      <c r="H246" s="44"/>
      <c r="I246" s="2"/>
      <c r="J246" s="2"/>
      <c r="K246" s="44"/>
      <c r="L246" s="2"/>
      <c r="M246" s="2"/>
    </row>
    <row r="247">
      <c r="B247" s="44"/>
      <c r="C247" s="2"/>
      <c r="D247" s="2"/>
      <c r="E247" s="44"/>
      <c r="F247" s="2"/>
      <c r="G247" s="2"/>
      <c r="H247" s="44"/>
      <c r="I247" s="2"/>
      <c r="J247" s="2"/>
      <c r="K247" s="44"/>
      <c r="L247" s="2"/>
      <c r="M247" s="2"/>
    </row>
    <row r="248">
      <c r="B248" s="44"/>
      <c r="C248" s="2"/>
      <c r="D248" s="2"/>
      <c r="E248" s="44"/>
      <c r="F248" s="2"/>
      <c r="G248" s="2"/>
      <c r="H248" s="44"/>
      <c r="I248" s="2"/>
      <c r="J248" s="2"/>
      <c r="K248" s="44"/>
      <c r="L248" s="2"/>
      <c r="M248" s="2"/>
    </row>
    <row r="249">
      <c r="B249" s="44"/>
      <c r="C249" s="2"/>
      <c r="D249" s="2"/>
      <c r="E249" s="44"/>
      <c r="F249" s="2"/>
      <c r="G249" s="2"/>
      <c r="H249" s="44"/>
      <c r="I249" s="2"/>
      <c r="J249" s="2"/>
      <c r="K249" s="44"/>
      <c r="L249" s="2"/>
      <c r="M249" s="2"/>
    </row>
    <row r="250">
      <c r="B250" s="44"/>
      <c r="C250" s="2"/>
      <c r="D250" s="2"/>
      <c r="E250" s="44"/>
      <c r="F250" s="2"/>
      <c r="G250" s="2"/>
      <c r="H250" s="44"/>
      <c r="I250" s="2"/>
      <c r="J250" s="2"/>
      <c r="K250" s="44"/>
      <c r="L250" s="2"/>
      <c r="M250" s="2"/>
    </row>
    <row r="251">
      <c r="B251" s="44"/>
      <c r="C251" s="2"/>
      <c r="D251" s="2"/>
      <c r="E251" s="44"/>
      <c r="F251" s="2"/>
      <c r="G251" s="2"/>
      <c r="H251" s="44"/>
      <c r="I251" s="2"/>
      <c r="J251" s="2"/>
      <c r="K251" s="44"/>
      <c r="L251" s="2"/>
      <c r="M251" s="2"/>
    </row>
    <row r="252">
      <c r="B252" s="44"/>
      <c r="C252" s="2"/>
      <c r="D252" s="2"/>
      <c r="E252" s="44"/>
      <c r="F252" s="2"/>
      <c r="G252" s="2"/>
      <c r="H252" s="44"/>
      <c r="I252" s="2"/>
      <c r="J252" s="2"/>
      <c r="K252" s="44"/>
      <c r="L252" s="2"/>
      <c r="M252" s="2"/>
    </row>
    <row r="253">
      <c r="B253" s="44"/>
      <c r="C253" s="2"/>
      <c r="D253" s="2"/>
      <c r="E253" s="44"/>
      <c r="F253" s="2"/>
      <c r="G253" s="2"/>
      <c r="H253" s="44"/>
      <c r="I253" s="2"/>
      <c r="J253" s="2"/>
      <c r="K253" s="44"/>
      <c r="L253" s="2"/>
      <c r="M253" s="2"/>
    </row>
    <row r="254">
      <c r="B254" s="44"/>
      <c r="C254" s="2"/>
      <c r="D254" s="2"/>
      <c r="E254" s="44"/>
      <c r="F254" s="2"/>
      <c r="G254" s="2"/>
      <c r="H254" s="44"/>
      <c r="I254" s="2"/>
      <c r="J254" s="2"/>
      <c r="K254" s="44"/>
      <c r="L254" s="2"/>
      <c r="M254" s="2"/>
    </row>
    <row r="255">
      <c r="B255" s="44"/>
      <c r="C255" s="2"/>
      <c r="D255" s="2"/>
      <c r="E255" s="44"/>
      <c r="F255" s="2"/>
      <c r="G255" s="2"/>
      <c r="H255" s="44"/>
      <c r="I255" s="2"/>
      <c r="J255" s="2"/>
      <c r="K255" s="44"/>
      <c r="L255" s="2"/>
      <c r="M255" s="2"/>
    </row>
    <row r="256">
      <c r="B256" s="44"/>
      <c r="C256" s="2"/>
      <c r="D256" s="2"/>
      <c r="E256" s="44"/>
      <c r="F256" s="2"/>
      <c r="G256" s="2"/>
      <c r="H256" s="44"/>
      <c r="I256" s="2"/>
      <c r="J256" s="2"/>
      <c r="K256" s="44"/>
      <c r="L256" s="2"/>
      <c r="M256" s="2"/>
    </row>
    <row r="257">
      <c r="B257" s="44"/>
      <c r="C257" s="2"/>
      <c r="D257" s="2"/>
      <c r="E257" s="44"/>
      <c r="F257" s="2"/>
      <c r="G257" s="2"/>
      <c r="H257" s="44"/>
      <c r="I257" s="2"/>
      <c r="J257" s="2"/>
      <c r="K257" s="44"/>
      <c r="L257" s="2"/>
      <c r="M257" s="2"/>
    </row>
    <row r="258">
      <c r="B258" s="44"/>
      <c r="C258" s="2"/>
      <c r="D258" s="2"/>
      <c r="E258" s="44"/>
      <c r="F258" s="2"/>
      <c r="G258" s="2"/>
      <c r="H258" s="44"/>
      <c r="I258" s="2"/>
      <c r="J258" s="2"/>
      <c r="K258" s="44"/>
      <c r="L258" s="2"/>
      <c r="M258" s="2"/>
    </row>
    <row r="259">
      <c r="B259" s="44"/>
      <c r="C259" s="2"/>
      <c r="D259" s="2"/>
      <c r="E259" s="44"/>
      <c r="F259" s="2"/>
      <c r="G259" s="2"/>
      <c r="H259" s="44"/>
      <c r="I259" s="2"/>
      <c r="J259" s="2"/>
      <c r="K259" s="44"/>
      <c r="L259" s="2"/>
      <c r="M259" s="2"/>
    </row>
    <row r="260">
      <c r="B260" s="44"/>
      <c r="C260" s="2"/>
      <c r="D260" s="2"/>
      <c r="E260" s="44"/>
      <c r="F260" s="2"/>
      <c r="G260" s="2"/>
      <c r="H260" s="44"/>
      <c r="I260" s="2"/>
      <c r="J260" s="2"/>
      <c r="K260" s="44"/>
      <c r="L260" s="2"/>
      <c r="M260" s="2"/>
    </row>
    <row r="261">
      <c r="B261" s="44"/>
      <c r="C261" s="2"/>
      <c r="D261" s="2"/>
      <c r="E261" s="44"/>
      <c r="F261" s="2"/>
      <c r="G261" s="2"/>
      <c r="H261" s="44"/>
      <c r="I261" s="2"/>
      <c r="J261" s="2"/>
      <c r="K261" s="44"/>
      <c r="L261" s="2"/>
      <c r="M261" s="2"/>
    </row>
    <row r="262">
      <c r="B262" s="44"/>
      <c r="C262" s="2"/>
      <c r="D262" s="2"/>
      <c r="E262" s="44"/>
      <c r="F262" s="2"/>
      <c r="G262" s="2"/>
      <c r="H262" s="44"/>
      <c r="I262" s="2"/>
      <c r="J262" s="2"/>
      <c r="K262" s="44"/>
      <c r="L262" s="2"/>
      <c r="M262" s="2"/>
    </row>
    <row r="263">
      <c r="B263" s="44"/>
      <c r="C263" s="2"/>
      <c r="D263" s="2"/>
      <c r="E263" s="44"/>
      <c r="F263" s="2"/>
      <c r="G263" s="2"/>
      <c r="H263" s="44"/>
      <c r="I263" s="2"/>
      <c r="J263" s="2"/>
      <c r="K263" s="44"/>
      <c r="L263" s="2"/>
      <c r="M263" s="2"/>
    </row>
    <row r="264">
      <c r="B264" s="44"/>
      <c r="C264" s="2"/>
      <c r="D264" s="2"/>
      <c r="E264" s="44"/>
      <c r="F264" s="2"/>
      <c r="G264" s="2"/>
      <c r="H264" s="44"/>
      <c r="I264" s="2"/>
      <c r="J264" s="2"/>
      <c r="K264" s="44"/>
      <c r="L264" s="2"/>
      <c r="M264" s="2"/>
    </row>
    <row r="265">
      <c r="B265" s="44"/>
      <c r="C265" s="2"/>
      <c r="D265" s="2"/>
      <c r="E265" s="44"/>
      <c r="F265" s="2"/>
      <c r="G265" s="2"/>
      <c r="H265" s="44"/>
      <c r="I265" s="2"/>
      <c r="J265" s="2"/>
      <c r="K265" s="44"/>
      <c r="L265" s="2"/>
      <c r="M265" s="2"/>
    </row>
    <row r="266">
      <c r="B266" s="44"/>
      <c r="C266" s="2"/>
      <c r="D266" s="2"/>
      <c r="E266" s="44"/>
      <c r="F266" s="2"/>
      <c r="G266" s="2"/>
      <c r="H266" s="44"/>
      <c r="I266" s="2"/>
      <c r="J266" s="2"/>
      <c r="K266" s="44"/>
      <c r="L266" s="2"/>
      <c r="M266" s="2"/>
    </row>
    <row r="267">
      <c r="B267" s="44"/>
      <c r="C267" s="2"/>
      <c r="D267" s="2"/>
      <c r="E267" s="44"/>
      <c r="F267" s="2"/>
      <c r="G267" s="2"/>
      <c r="H267" s="44"/>
      <c r="I267" s="2"/>
      <c r="J267" s="2"/>
      <c r="K267" s="44"/>
      <c r="L267" s="2"/>
      <c r="M267" s="2"/>
    </row>
    <row r="268">
      <c r="B268" s="44"/>
      <c r="C268" s="2"/>
      <c r="D268" s="2"/>
      <c r="E268" s="44"/>
      <c r="F268" s="2"/>
      <c r="G268" s="2"/>
      <c r="H268" s="44"/>
      <c r="I268" s="2"/>
      <c r="J268" s="2"/>
      <c r="K268" s="44"/>
      <c r="L268" s="2"/>
      <c r="M268" s="2"/>
    </row>
    <row r="269">
      <c r="B269" s="44"/>
      <c r="C269" s="2"/>
      <c r="D269" s="2"/>
      <c r="E269" s="44"/>
      <c r="F269" s="2"/>
      <c r="G269" s="2"/>
      <c r="H269" s="44"/>
      <c r="I269" s="2"/>
      <c r="J269" s="2"/>
      <c r="K269" s="44"/>
      <c r="L269" s="2"/>
      <c r="M269" s="2"/>
    </row>
    <row r="270">
      <c r="B270" s="44"/>
      <c r="C270" s="2"/>
      <c r="D270" s="2"/>
      <c r="E270" s="44"/>
      <c r="F270" s="2"/>
      <c r="G270" s="2"/>
      <c r="H270" s="44"/>
      <c r="I270" s="2"/>
      <c r="J270" s="2"/>
      <c r="K270" s="44"/>
      <c r="L270" s="2"/>
      <c r="M270" s="2"/>
    </row>
    <row r="271">
      <c r="B271" s="44"/>
      <c r="C271" s="2"/>
      <c r="D271" s="2"/>
      <c r="E271" s="44"/>
      <c r="F271" s="2"/>
      <c r="G271" s="2"/>
      <c r="H271" s="44"/>
      <c r="I271" s="2"/>
      <c r="J271" s="2"/>
      <c r="K271" s="44"/>
      <c r="L271" s="2"/>
      <c r="M271" s="2"/>
    </row>
    <row r="272">
      <c r="B272" s="44"/>
      <c r="C272" s="2"/>
      <c r="D272" s="2"/>
      <c r="E272" s="44"/>
      <c r="F272" s="2"/>
      <c r="G272" s="2"/>
      <c r="H272" s="44"/>
      <c r="I272" s="2"/>
      <c r="J272" s="2"/>
      <c r="K272" s="44"/>
      <c r="L272" s="2"/>
      <c r="M272" s="2"/>
    </row>
    <row r="273">
      <c r="B273" s="44"/>
      <c r="C273" s="2"/>
      <c r="D273" s="2"/>
      <c r="E273" s="44"/>
      <c r="F273" s="2"/>
      <c r="G273" s="2"/>
      <c r="H273" s="44"/>
      <c r="I273" s="2"/>
      <c r="J273" s="2"/>
      <c r="K273" s="44"/>
      <c r="L273" s="2"/>
      <c r="M273" s="2"/>
    </row>
    <row r="274">
      <c r="B274" s="44"/>
      <c r="C274" s="2"/>
      <c r="D274" s="2"/>
      <c r="E274" s="44"/>
      <c r="F274" s="2"/>
      <c r="G274" s="2"/>
      <c r="H274" s="44"/>
      <c r="I274" s="2"/>
      <c r="J274" s="2"/>
      <c r="K274" s="44"/>
      <c r="L274" s="2"/>
      <c r="M274" s="2"/>
    </row>
    <row r="275">
      <c r="B275" s="44"/>
      <c r="C275" s="2"/>
      <c r="D275" s="2"/>
      <c r="E275" s="44"/>
      <c r="F275" s="2"/>
      <c r="G275" s="2"/>
      <c r="H275" s="44"/>
      <c r="I275" s="2"/>
      <c r="J275" s="2"/>
      <c r="K275" s="44"/>
      <c r="L275" s="2"/>
      <c r="M275" s="2"/>
    </row>
    <row r="276">
      <c r="B276" s="44"/>
      <c r="C276" s="2"/>
      <c r="D276" s="2"/>
      <c r="E276" s="44"/>
      <c r="F276" s="2"/>
      <c r="G276" s="2"/>
      <c r="H276" s="44"/>
      <c r="I276" s="2"/>
      <c r="J276" s="2"/>
      <c r="K276" s="44"/>
      <c r="L276" s="2"/>
      <c r="M276" s="2"/>
    </row>
    <row r="277">
      <c r="B277" s="44"/>
      <c r="C277" s="2"/>
      <c r="D277" s="2"/>
      <c r="E277" s="44"/>
      <c r="F277" s="2"/>
      <c r="G277" s="2"/>
      <c r="H277" s="44"/>
      <c r="I277" s="2"/>
      <c r="J277" s="2"/>
      <c r="K277" s="44"/>
      <c r="L277" s="2"/>
      <c r="M277" s="2"/>
    </row>
    <row r="278">
      <c r="B278" s="44"/>
      <c r="C278" s="2"/>
      <c r="D278" s="2"/>
      <c r="E278" s="44"/>
      <c r="F278" s="2"/>
      <c r="G278" s="2"/>
      <c r="H278" s="44"/>
      <c r="I278" s="2"/>
      <c r="J278" s="2"/>
      <c r="K278" s="44"/>
      <c r="L278" s="2"/>
      <c r="M278" s="2"/>
    </row>
    <row r="279">
      <c r="B279" s="44"/>
      <c r="C279" s="2"/>
      <c r="D279" s="2"/>
      <c r="E279" s="44"/>
      <c r="F279" s="2"/>
      <c r="G279" s="2"/>
      <c r="H279" s="44"/>
      <c r="I279" s="2"/>
      <c r="J279" s="2"/>
      <c r="K279" s="44"/>
      <c r="L279" s="2"/>
      <c r="M279" s="2"/>
    </row>
    <row r="280">
      <c r="B280" s="44"/>
      <c r="C280" s="2"/>
      <c r="D280" s="2"/>
      <c r="E280" s="44"/>
      <c r="F280" s="2"/>
      <c r="G280" s="2"/>
      <c r="H280" s="44"/>
      <c r="I280" s="2"/>
      <c r="J280" s="2"/>
      <c r="K280" s="44"/>
      <c r="L280" s="2"/>
      <c r="M280" s="2"/>
    </row>
    <row r="281">
      <c r="B281" s="44"/>
      <c r="C281" s="2"/>
      <c r="D281" s="2"/>
      <c r="E281" s="44"/>
      <c r="F281" s="2"/>
      <c r="G281" s="2"/>
      <c r="H281" s="44"/>
      <c r="I281" s="2"/>
      <c r="J281" s="2"/>
      <c r="K281" s="44"/>
      <c r="L281" s="2"/>
      <c r="M281" s="2"/>
    </row>
    <row r="282">
      <c r="B282" s="44"/>
      <c r="C282" s="2"/>
      <c r="D282" s="2"/>
      <c r="E282" s="44"/>
      <c r="F282" s="2"/>
      <c r="G282" s="2"/>
      <c r="H282" s="44"/>
      <c r="I282" s="2"/>
      <c r="J282" s="2"/>
      <c r="K282" s="44"/>
      <c r="L282" s="2"/>
      <c r="M282" s="2"/>
    </row>
    <row r="283">
      <c r="B283" s="44"/>
      <c r="C283" s="2"/>
      <c r="D283" s="2"/>
      <c r="E283" s="44"/>
      <c r="F283" s="2"/>
      <c r="G283" s="2"/>
      <c r="H283" s="44"/>
      <c r="I283" s="2"/>
      <c r="J283" s="2"/>
      <c r="K283" s="44"/>
      <c r="L283" s="2"/>
      <c r="M283" s="2"/>
    </row>
    <row r="284">
      <c r="B284" s="44"/>
      <c r="C284" s="2"/>
      <c r="D284" s="2"/>
      <c r="E284" s="44"/>
      <c r="F284" s="2"/>
      <c r="G284" s="2"/>
      <c r="H284" s="44"/>
      <c r="I284" s="2"/>
      <c r="J284" s="2"/>
      <c r="K284" s="44"/>
      <c r="L284" s="2"/>
      <c r="M284" s="2"/>
    </row>
    <row r="285">
      <c r="B285" s="44"/>
      <c r="C285" s="2"/>
      <c r="D285" s="2"/>
      <c r="E285" s="44"/>
      <c r="F285" s="2"/>
      <c r="G285" s="2"/>
      <c r="H285" s="44"/>
      <c r="I285" s="2"/>
      <c r="J285" s="2"/>
      <c r="K285" s="44"/>
      <c r="L285" s="2"/>
      <c r="M285" s="2"/>
    </row>
    <row r="286">
      <c r="B286" s="44"/>
      <c r="C286" s="2"/>
      <c r="D286" s="2"/>
      <c r="E286" s="44"/>
      <c r="F286" s="2"/>
      <c r="G286" s="2"/>
      <c r="H286" s="44"/>
      <c r="I286" s="2"/>
      <c r="J286" s="2"/>
      <c r="K286" s="44"/>
      <c r="L286" s="2"/>
      <c r="M286" s="2"/>
    </row>
    <row r="287">
      <c r="B287" s="44"/>
      <c r="C287" s="2"/>
      <c r="D287" s="2"/>
      <c r="E287" s="44"/>
      <c r="F287" s="2"/>
      <c r="G287" s="2"/>
      <c r="H287" s="44"/>
      <c r="I287" s="2"/>
      <c r="J287" s="2"/>
      <c r="K287" s="44"/>
      <c r="L287" s="2"/>
      <c r="M287" s="2"/>
    </row>
    <row r="288">
      <c r="B288" s="44"/>
      <c r="C288" s="2"/>
      <c r="D288" s="2"/>
      <c r="E288" s="44"/>
      <c r="F288" s="2"/>
      <c r="G288" s="2"/>
      <c r="H288" s="44"/>
      <c r="I288" s="2"/>
      <c r="J288" s="2"/>
      <c r="K288" s="44"/>
      <c r="L288" s="2"/>
      <c r="M288" s="2"/>
    </row>
    <row r="289">
      <c r="B289" s="44"/>
      <c r="C289" s="2"/>
      <c r="D289" s="2"/>
      <c r="E289" s="44"/>
      <c r="F289" s="2"/>
      <c r="G289" s="2"/>
      <c r="H289" s="44"/>
      <c r="I289" s="2"/>
      <c r="J289" s="2"/>
      <c r="K289" s="44"/>
      <c r="L289" s="2"/>
      <c r="M289" s="2"/>
    </row>
    <row r="290">
      <c r="B290" s="44"/>
      <c r="C290" s="2"/>
      <c r="D290" s="2"/>
      <c r="E290" s="44"/>
      <c r="F290" s="2"/>
      <c r="G290" s="2"/>
      <c r="H290" s="44"/>
      <c r="I290" s="2"/>
      <c r="J290" s="2"/>
      <c r="K290" s="44"/>
      <c r="L290" s="2"/>
      <c r="M290" s="2"/>
    </row>
    <row r="291">
      <c r="B291" s="44"/>
      <c r="C291" s="2"/>
      <c r="D291" s="2"/>
      <c r="E291" s="44"/>
      <c r="F291" s="2"/>
      <c r="G291" s="2"/>
      <c r="H291" s="44"/>
      <c r="I291" s="2"/>
      <c r="J291" s="2"/>
      <c r="K291" s="44"/>
      <c r="L291" s="2"/>
      <c r="M291" s="2"/>
    </row>
    <row r="292">
      <c r="B292" s="44"/>
      <c r="C292" s="2"/>
      <c r="D292" s="2"/>
      <c r="E292" s="44"/>
      <c r="F292" s="2"/>
      <c r="G292" s="2"/>
      <c r="H292" s="44"/>
      <c r="I292" s="2"/>
      <c r="J292" s="2"/>
      <c r="K292" s="44"/>
      <c r="L292" s="2"/>
      <c r="M292" s="2"/>
    </row>
    <row r="293">
      <c r="B293" s="44"/>
      <c r="C293" s="2"/>
      <c r="D293" s="2"/>
      <c r="E293" s="44"/>
      <c r="F293" s="2"/>
      <c r="G293" s="2"/>
      <c r="H293" s="44"/>
      <c r="I293" s="2"/>
      <c r="J293" s="2"/>
      <c r="K293" s="44"/>
      <c r="L293" s="2"/>
      <c r="M293" s="2"/>
    </row>
    <row r="294">
      <c r="B294" s="44"/>
      <c r="C294" s="2"/>
      <c r="D294" s="2"/>
      <c r="E294" s="44"/>
      <c r="F294" s="2"/>
      <c r="G294" s="2"/>
      <c r="H294" s="44"/>
      <c r="I294" s="2"/>
      <c r="J294" s="2"/>
      <c r="K294" s="44"/>
      <c r="L294" s="2"/>
      <c r="M294" s="2"/>
    </row>
    <row r="295">
      <c r="B295" s="44"/>
      <c r="C295" s="2"/>
      <c r="D295" s="2"/>
      <c r="E295" s="44"/>
      <c r="F295" s="2"/>
      <c r="G295" s="2"/>
      <c r="H295" s="44"/>
      <c r="I295" s="2"/>
      <c r="J295" s="2"/>
      <c r="K295" s="44"/>
      <c r="L295" s="2"/>
      <c r="M295" s="2"/>
    </row>
    <row r="296">
      <c r="B296" s="44"/>
      <c r="C296" s="2"/>
      <c r="D296" s="2"/>
      <c r="E296" s="44"/>
      <c r="F296" s="2"/>
      <c r="G296" s="2"/>
      <c r="H296" s="44"/>
      <c r="I296" s="2"/>
      <c r="J296" s="2"/>
      <c r="K296" s="44"/>
      <c r="L296" s="2"/>
      <c r="M296" s="2"/>
    </row>
    <row r="297">
      <c r="B297" s="44"/>
      <c r="C297" s="2"/>
      <c r="D297" s="2"/>
      <c r="E297" s="44"/>
      <c r="F297" s="2"/>
      <c r="G297" s="2"/>
      <c r="H297" s="44"/>
      <c r="I297" s="2"/>
      <c r="J297" s="2"/>
      <c r="K297" s="44"/>
      <c r="L297" s="2"/>
      <c r="M297" s="2"/>
    </row>
    <row r="298">
      <c r="B298" s="44"/>
      <c r="C298" s="2"/>
      <c r="D298" s="2"/>
      <c r="E298" s="44"/>
      <c r="F298" s="2"/>
      <c r="G298" s="2"/>
      <c r="H298" s="44"/>
      <c r="I298" s="2"/>
      <c r="J298" s="2"/>
      <c r="K298" s="44"/>
      <c r="L298" s="2"/>
      <c r="M298" s="2"/>
    </row>
    <row r="299">
      <c r="B299" s="44"/>
      <c r="C299" s="2"/>
      <c r="D299" s="2"/>
      <c r="E299" s="44"/>
      <c r="F299" s="2"/>
      <c r="G299" s="2"/>
      <c r="H299" s="44"/>
      <c r="I299" s="2"/>
      <c r="J299" s="2"/>
      <c r="K299" s="44"/>
      <c r="L299" s="2"/>
      <c r="M299" s="2"/>
    </row>
    <row r="300">
      <c r="B300" s="44"/>
      <c r="C300" s="2"/>
      <c r="D300" s="2"/>
      <c r="E300" s="44"/>
      <c r="F300" s="2"/>
      <c r="G300" s="2"/>
      <c r="H300" s="44"/>
      <c r="I300" s="2"/>
      <c r="J300" s="2"/>
      <c r="K300" s="44"/>
      <c r="L300" s="2"/>
      <c r="M300" s="2"/>
    </row>
    <row r="301">
      <c r="B301" s="44"/>
      <c r="C301" s="2"/>
      <c r="D301" s="2"/>
      <c r="E301" s="44"/>
      <c r="F301" s="2"/>
      <c r="G301" s="2"/>
      <c r="H301" s="44"/>
      <c r="I301" s="2"/>
      <c r="J301" s="2"/>
      <c r="K301" s="44"/>
      <c r="L301" s="2"/>
      <c r="M301" s="2"/>
    </row>
    <row r="302">
      <c r="B302" s="44"/>
      <c r="C302" s="2"/>
      <c r="D302" s="2"/>
      <c r="E302" s="44"/>
      <c r="F302" s="2"/>
      <c r="G302" s="2"/>
      <c r="H302" s="44"/>
      <c r="I302" s="2"/>
      <c r="J302" s="2"/>
      <c r="K302" s="44"/>
      <c r="L302" s="2"/>
      <c r="M302" s="2"/>
    </row>
    <row r="303">
      <c r="B303" s="44"/>
      <c r="C303" s="2"/>
      <c r="D303" s="2"/>
      <c r="E303" s="44"/>
      <c r="F303" s="2"/>
      <c r="G303" s="2"/>
      <c r="H303" s="44"/>
      <c r="I303" s="2"/>
      <c r="J303" s="2"/>
      <c r="K303" s="44"/>
      <c r="L303" s="2"/>
      <c r="M303" s="2"/>
    </row>
    <row r="304">
      <c r="B304" s="44"/>
      <c r="C304" s="2"/>
      <c r="D304" s="2"/>
      <c r="E304" s="44"/>
      <c r="F304" s="2"/>
      <c r="G304" s="2"/>
      <c r="H304" s="44"/>
      <c r="I304" s="2"/>
      <c r="J304" s="2"/>
      <c r="K304" s="44"/>
      <c r="L304" s="2"/>
      <c r="M304" s="2"/>
    </row>
    <row r="305">
      <c r="B305" s="44"/>
      <c r="C305" s="2"/>
      <c r="D305" s="2"/>
      <c r="E305" s="44"/>
      <c r="F305" s="2"/>
      <c r="G305" s="2"/>
      <c r="H305" s="44"/>
      <c r="I305" s="2"/>
      <c r="J305" s="2"/>
      <c r="K305" s="44"/>
      <c r="L305" s="2"/>
      <c r="M305" s="2"/>
    </row>
    <row r="306">
      <c r="B306" s="44"/>
      <c r="C306" s="2"/>
      <c r="D306" s="2"/>
      <c r="E306" s="44"/>
      <c r="F306" s="2"/>
      <c r="G306" s="2"/>
      <c r="H306" s="44"/>
      <c r="I306" s="2"/>
      <c r="J306" s="2"/>
      <c r="K306" s="44"/>
      <c r="L306" s="2"/>
      <c r="M306" s="2"/>
    </row>
    <row r="307">
      <c r="B307" s="44"/>
      <c r="C307" s="2"/>
      <c r="D307" s="2"/>
      <c r="E307" s="44"/>
      <c r="F307" s="2"/>
      <c r="G307" s="2"/>
      <c r="H307" s="44"/>
      <c r="I307" s="2"/>
      <c r="J307" s="2"/>
      <c r="K307" s="44"/>
      <c r="L307" s="2"/>
      <c r="M307" s="2"/>
    </row>
    <row r="308">
      <c r="B308" s="44"/>
      <c r="C308" s="2"/>
      <c r="D308" s="2"/>
      <c r="E308" s="44"/>
      <c r="F308" s="2"/>
      <c r="G308" s="2"/>
      <c r="H308" s="44"/>
      <c r="I308" s="2"/>
      <c r="J308" s="2"/>
      <c r="K308" s="44"/>
      <c r="L308" s="2"/>
      <c r="M308" s="2"/>
    </row>
    <row r="309">
      <c r="B309" s="44"/>
      <c r="C309" s="2"/>
      <c r="D309" s="2"/>
      <c r="E309" s="44"/>
      <c r="F309" s="2"/>
      <c r="G309" s="2"/>
      <c r="H309" s="44"/>
      <c r="I309" s="2"/>
      <c r="J309" s="2"/>
      <c r="K309" s="44"/>
      <c r="L309" s="2"/>
      <c r="M309" s="2"/>
    </row>
    <row r="310">
      <c r="B310" s="44"/>
      <c r="C310" s="2"/>
      <c r="D310" s="2"/>
      <c r="E310" s="44"/>
      <c r="F310" s="2"/>
      <c r="G310" s="2"/>
      <c r="H310" s="44"/>
      <c r="I310" s="2"/>
      <c r="J310" s="2"/>
      <c r="K310" s="44"/>
      <c r="L310" s="2"/>
      <c r="M310" s="2"/>
    </row>
    <row r="311">
      <c r="B311" s="44"/>
      <c r="C311" s="2"/>
      <c r="D311" s="2"/>
      <c r="E311" s="44"/>
      <c r="F311" s="2"/>
      <c r="G311" s="2"/>
      <c r="H311" s="44"/>
      <c r="I311" s="2"/>
      <c r="J311" s="2"/>
      <c r="K311" s="44"/>
      <c r="L311" s="2"/>
      <c r="M311" s="2"/>
    </row>
    <row r="312">
      <c r="B312" s="44"/>
      <c r="C312" s="2"/>
      <c r="D312" s="2"/>
      <c r="E312" s="44"/>
      <c r="F312" s="2"/>
      <c r="G312" s="2"/>
      <c r="H312" s="44"/>
      <c r="I312" s="2"/>
      <c r="J312" s="2"/>
      <c r="K312" s="44"/>
      <c r="L312" s="2"/>
      <c r="M312" s="2"/>
    </row>
    <row r="313">
      <c r="B313" s="44"/>
      <c r="C313" s="2"/>
      <c r="D313" s="2"/>
      <c r="E313" s="44"/>
      <c r="F313" s="2"/>
      <c r="G313" s="2"/>
      <c r="H313" s="44"/>
      <c r="I313" s="2"/>
      <c r="J313" s="2"/>
      <c r="K313" s="44"/>
      <c r="L313" s="2"/>
      <c r="M313" s="2"/>
    </row>
    <row r="314">
      <c r="B314" s="44"/>
      <c r="C314" s="2"/>
      <c r="D314" s="2"/>
      <c r="E314" s="44"/>
      <c r="F314" s="2"/>
      <c r="G314" s="2"/>
      <c r="H314" s="44"/>
      <c r="I314" s="2"/>
      <c r="J314" s="2"/>
      <c r="K314" s="44"/>
      <c r="L314" s="2"/>
      <c r="M314" s="2"/>
    </row>
    <row r="315">
      <c r="B315" s="44"/>
      <c r="C315" s="2"/>
      <c r="D315" s="2"/>
      <c r="E315" s="44"/>
      <c r="F315" s="2"/>
      <c r="G315" s="2"/>
      <c r="H315" s="44"/>
      <c r="I315" s="2"/>
      <c r="J315" s="2"/>
      <c r="K315" s="44"/>
      <c r="L315" s="2"/>
      <c r="M315" s="2"/>
    </row>
    <row r="316">
      <c r="B316" s="44"/>
      <c r="C316" s="2"/>
      <c r="D316" s="2"/>
      <c r="E316" s="44"/>
      <c r="F316" s="2"/>
      <c r="G316" s="2"/>
      <c r="H316" s="44"/>
      <c r="I316" s="2"/>
      <c r="J316" s="2"/>
      <c r="K316" s="44"/>
      <c r="L316" s="2"/>
      <c r="M316" s="2"/>
    </row>
    <row r="317">
      <c r="B317" s="44"/>
      <c r="C317" s="2"/>
      <c r="D317" s="2"/>
      <c r="E317" s="44"/>
      <c r="F317" s="2"/>
      <c r="G317" s="2"/>
      <c r="H317" s="44"/>
      <c r="I317" s="2"/>
      <c r="J317" s="2"/>
      <c r="K317" s="44"/>
      <c r="L317" s="2"/>
      <c r="M317" s="2"/>
    </row>
    <row r="318">
      <c r="B318" s="44"/>
      <c r="C318" s="2"/>
      <c r="D318" s="2"/>
      <c r="E318" s="44"/>
      <c r="F318" s="2"/>
      <c r="G318" s="2"/>
      <c r="H318" s="44"/>
      <c r="I318" s="2"/>
      <c r="J318" s="2"/>
      <c r="K318" s="44"/>
      <c r="L318" s="2"/>
      <c r="M318" s="2"/>
    </row>
    <row r="319">
      <c r="B319" s="44"/>
      <c r="C319" s="2"/>
      <c r="D319" s="2"/>
      <c r="E319" s="44"/>
      <c r="F319" s="2"/>
      <c r="G319" s="2"/>
      <c r="H319" s="44"/>
      <c r="I319" s="2"/>
      <c r="J319" s="2"/>
      <c r="K319" s="44"/>
      <c r="L319" s="2"/>
      <c r="M319" s="2"/>
    </row>
    <row r="320">
      <c r="B320" s="44"/>
      <c r="C320" s="2"/>
      <c r="D320" s="2"/>
      <c r="E320" s="44"/>
      <c r="F320" s="2"/>
      <c r="G320" s="2"/>
      <c r="H320" s="44"/>
      <c r="I320" s="2"/>
      <c r="J320" s="2"/>
      <c r="K320" s="44"/>
      <c r="L320" s="2"/>
      <c r="M320" s="2"/>
    </row>
    <row r="321">
      <c r="B321" s="44"/>
      <c r="C321" s="2"/>
      <c r="D321" s="2"/>
      <c r="E321" s="44"/>
      <c r="F321" s="2"/>
      <c r="G321" s="2"/>
      <c r="H321" s="44"/>
      <c r="I321" s="2"/>
      <c r="J321" s="2"/>
      <c r="K321" s="44"/>
      <c r="L321" s="2"/>
      <c r="M321" s="2"/>
    </row>
    <row r="322">
      <c r="B322" s="44"/>
      <c r="C322" s="2"/>
      <c r="D322" s="2"/>
      <c r="E322" s="44"/>
      <c r="F322" s="2"/>
      <c r="G322" s="2"/>
      <c r="H322" s="44"/>
      <c r="I322" s="2"/>
      <c r="J322" s="2"/>
      <c r="K322" s="44"/>
      <c r="L322" s="2"/>
      <c r="M322" s="2"/>
    </row>
    <row r="323">
      <c r="B323" s="44"/>
      <c r="C323" s="2"/>
      <c r="D323" s="2"/>
      <c r="E323" s="44"/>
      <c r="F323" s="2"/>
      <c r="G323" s="2"/>
      <c r="H323" s="44"/>
      <c r="I323" s="2"/>
      <c r="J323" s="2"/>
      <c r="K323" s="44"/>
      <c r="L323" s="2"/>
      <c r="M323" s="2"/>
    </row>
    <row r="324">
      <c r="B324" s="44"/>
      <c r="C324" s="2"/>
      <c r="D324" s="2"/>
      <c r="E324" s="44"/>
      <c r="F324" s="2"/>
      <c r="G324" s="2"/>
      <c r="H324" s="44"/>
      <c r="I324" s="2"/>
      <c r="J324" s="2"/>
      <c r="K324" s="44"/>
      <c r="L324" s="2"/>
      <c r="M324" s="2"/>
    </row>
    <row r="325">
      <c r="B325" s="44"/>
      <c r="C325" s="2"/>
      <c r="D325" s="2"/>
      <c r="E325" s="44"/>
      <c r="F325" s="2"/>
      <c r="G325" s="2"/>
      <c r="H325" s="44"/>
      <c r="I325" s="2"/>
      <c r="J325" s="2"/>
      <c r="K325" s="44"/>
      <c r="L325" s="2"/>
      <c r="M325" s="2"/>
    </row>
    <row r="326">
      <c r="B326" s="44"/>
      <c r="C326" s="2"/>
      <c r="D326" s="2"/>
      <c r="E326" s="44"/>
      <c r="F326" s="2"/>
      <c r="G326" s="2"/>
      <c r="H326" s="44"/>
      <c r="I326" s="2"/>
      <c r="J326" s="2"/>
      <c r="K326" s="44"/>
      <c r="L326" s="2"/>
      <c r="M326" s="2"/>
    </row>
    <row r="327">
      <c r="B327" s="44"/>
      <c r="C327" s="2"/>
      <c r="D327" s="2"/>
      <c r="E327" s="44"/>
      <c r="F327" s="2"/>
      <c r="G327" s="2"/>
      <c r="H327" s="44"/>
      <c r="I327" s="2"/>
      <c r="J327" s="2"/>
      <c r="K327" s="44"/>
      <c r="L327" s="2"/>
      <c r="M327" s="2"/>
    </row>
    <row r="328">
      <c r="B328" s="44"/>
      <c r="C328" s="2"/>
      <c r="D328" s="2"/>
      <c r="E328" s="44"/>
      <c r="F328" s="2"/>
      <c r="G328" s="2"/>
      <c r="H328" s="44"/>
      <c r="I328" s="2"/>
      <c r="J328" s="2"/>
      <c r="K328" s="44"/>
      <c r="L328" s="2"/>
      <c r="M328" s="2"/>
    </row>
    <row r="329">
      <c r="B329" s="44"/>
      <c r="C329" s="2"/>
      <c r="D329" s="2"/>
      <c r="E329" s="44"/>
      <c r="F329" s="2"/>
      <c r="G329" s="2"/>
      <c r="H329" s="44"/>
      <c r="I329" s="2"/>
      <c r="J329" s="2"/>
      <c r="K329" s="44"/>
      <c r="L329" s="2"/>
      <c r="M329" s="2"/>
    </row>
    <row r="330">
      <c r="B330" s="44"/>
      <c r="C330" s="2"/>
      <c r="D330" s="2"/>
      <c r="E330" s="44"/>
      <c r="F330" s="2"/>
      <c r="G330" s="2"/>
      <c r="H330" s="44"/>
      <c r="I330" s="2"/>
      <c r="J330" s="2"/>
      <c r="K330" s="44"/>
      <c r="L330" s="2"/>
      <c r="M330" s="2"/>
    </row>
    <row r="331">
      <c r="B331" s="44"/>
      <c r="C331" s="2"/>
      <c r="D331" s="2"/>
      <c r="E331" s="44"/>
      <c r="F331" s="2"/>
      <c r="G331" s="2"/>
      <c r="H331" s="44"/>
      <c r="I331" s="2"/>
      <c r="J331" s="2"/>
      <c r="K331" s="44"/>
      <c r="L331" s="2"/>
      <c r="M331" s="2"/>
    </row>
    <row r="332">
      <c r="B332" s="44"/>
      <c r="C332" s="2"/>
      <c r="D332" s="2"/>
      <c r="E332" s="44"/>
      <c r="F332" s="2"/>
      <c r="G332" s="2"/>
      <c r="H332" s="44"/>
      <c r="I332" s="2"/>
      <c r="J332" s="2"/>
      <c r="K332" s="44"/>
      <c r="L332" s="2"/>
      <c r="M332" s="2"/>
    </row>
    <row r="333">
      <c r="B333" s="44"/>
      <c r="C333" s="2"/>
      <c r="D333" s="2"/>
      <c r="E333" s="44"/>
      <c r="F333" s="2"/>
      <c r="G333" s="2"/>
      <c r="H333" s="44"/>
      <c r="I333" s="2"/>
      <c r="J333" s="2"/>
      <c r="K333" s="44"/>
      <c r="L333" s="2"/>
      <c r="M333" s="2"/>
    </row>
    <row r="334">
      <c r="B334" s="44"/>
      <c r="C334" s="2"/>
      <c r="D334" s="2"/>
      <c r="E334" s="44"/>
      <c r="F334" s="2"/>
      <c r="G334" s="2"/>
      <c r="H334" s="44"/>
      <c r="I334" s="2"/>
      <c r="J334" s="2"/>
      <c r="K334" s="44"/>
      <c r="L334" s="2"/>
      <c r="M334" s="2"/>
    </row>
    <row r="335">
      <c r="B335" s="44"/>
      <c r="C335" s="2"/>
      <c r="D335" s="2"/>
      <c r="E335" s="44"/>
      <c r="F335" s="2"/>
      <c r="G335" s="2"/>
      <c r="H335" s="44"/>
      <c r="I335" s="2"/>
      <c r="J335" s="2"/>
      <c r="K335" s="44"/>
      <c r="L335" s="2"/>
      <c r="M335" s="2"/>
    </row>
    <row r="336">
      <c r="B336" s="44"/>
      <c r="C336" s="2"/>
      <c r="D336" s="2"/>
      <c r="E336" s="44"/>
      <c r="F336" s="2"/>
      <c r="G336" s="2"/>
      <c r="H336" s="44"/>
      <c r="I336" s="2"/>
      <c r="J336" s="2"/>
      <c r="K336" s="44"/>
      <c r="L336" s="2"/>
      <c r="M336" s="2"/>
    </row>
    <row r="337">
      <c r="B337" s="44"/>
      <c r="C337" s="2"/>
      <c r="D337" s="2"/>
      <c r="E337" s="44"/>
      <c r="F337" s="2"/>
      <c r="G337" s="2"/>
      <c r="H337" s="44"/>
      <c r="I337" s="2"/>
      <c r="J337" s="2"/>
      <c r="K337" s="44"/>
      <c r="L337" s="2"/>
      <c r="M337" s="2"/>
    </row>
    <row r="338">
      <c r="B338" s="44"/>
      <c r="C338" s="2"/>
      <c r="D338" s="2"/>
      <c r="E338" s="44"/>
      <c r="F338" s="2"/>
      <c r="G338" s="2"/>
      <c r="H338" s="44"/>
      <c r="I338" s="2"/>
      <c r="J338" s="2"/>
      <c r="K338" s="44"/>
      <c r="L338" s="2"/>
      <c r="M338" s="2"/>
    </row>
    <row r="339">
      <c r="B339" s="44"/>
      <c r="C339" s="2"/>
      <c r="D339" s="2"/>
      <c r="E339" s="44"/>
      <c r="F339" s="2"/>
      <c r="G339" s="2"/>
      <c r="H339" s="44"/>
      <c r="I339" s="2"/>
      <c r="J339" s="2"/>
      <c r="K339" s="44"/>
      <c r="L339" s="2"/>
      <c r="M339" s="2"/>
    </row>
    <row r="340">
      <c r="B340" s="44"/>
      <c r="C340" s="2"/>
      <c r="D340" s="2"/>
      <c r="E340" s="44"/>
      <c r="F340" s="2"/>
      <c r="G340" s="2"/>
      <c r="H340" s="44"/>
      <c r="I340" s="2"/>
      <c r="J340" s="2"/>
      <c r="K340" s="44"/>
      <c r="L340" s="2"/>
      <c r="M340" s="2"/>
    </row>
    <row r="341">
      <c r="B341" s="44"/>
      <c r="C341" s="2"/>
      <c r="D341" s="2"/>
      <c r="E341" s="44"/>
      <c r="F341" s="2"/>
      <c r="G341" s="2"/>
      <c r="H341" s="44"/>
      <c r="I341" s="2"/>
      <c r="J341" s="2"/>
      <c r="K341" s="44"/>
      <c r="L341" s="2"/>
      <c r="M341" s="2"/>
    </row>
    <row r="342">
      <c r="B342" s="44"/>
      <c r="C342" s="2"/>
      <c r="D342" s="2"/>
      <c r="E342" s="44"/>
      <c r="F342" s="2"/>
      <c r="G342" s="2"/>
      <c r="H342" s="44"/>
      <c r="I342" s="2"/>
      <c r="J342" s="2"/>
      <c r="K342" s="44"/>
      <c r="L342" s="2"/>
      <c r="M342" s="2"/>
    </row>
    <row r="343">
      <c r="B343" s="44"/>
      <c r="C343" s="2"/>
      <c r="D343" s="2"/>
      <c r="E343" s="44"/>
      <c r="F343" s="2"/>
      <c r="G343" s="2"/>
      <c r="H343" s="44"/>
      <c r="I343" s="2"/>
      <c r="J343" s="2"/>
      <c r="K343" s="44"/>
      <c r="L343" s="2"/>
      <c r="M343" s="2"/>
    </row>
    <row r="344">
      <c r="B344" s="44"/>
      <c r="C344" s="2"/>
      <c r="D344" s="2"/>
      <c r="E344" s="44"/>
      <c r="F344" s="2"/>
      <c r="G344" s="2"/>
      <c r="H344" s="44"/>
      <c r="I344" s="2"/>
      <c r="J344" s="2"/>
      <c r="K344" s="44"/>
      <c r="L344" s="2"/>
      <c r="M344" s="2"/>
    </row>
    <row r="345">
      <c r="B345" s="44"/>
      <c r="C345" s="2"/>
      <c r="D345" s="2"/>
      <c r="E345" s="44"/>
      <c r="F345" s="2"/>
      <c r="G345" s="2"/>
      <c r="H345" s="44"/>
      <c r="I345" s="2"/>
      <c r="J345" s="2"/>
      <c r="K345" s="44"/>
      <c r="L345" s="2"/>
      <c r="M345" s="2"/>
    </row>
    <row r="346">
      <c r="B346" s="44"/>
      <c r="C346" s="2"/>
      <c r="D346" s="2"/>
      <c r="E346" s="44"/>
      <c r="F346" s="2"/>
      <c r="G346" s="2"/>
      <c r="H346" s="44"/>
      <c r="I346" s="2"/>
      <c r="J346" s="2"/>
      <c r="K346" s="44"/>
      <c r="L346" s="2"/>
      <c r="M346" s="2"/>
    </row>
    <row r="347">
      <c r="B347" s="44"/>
      <c r="C347" s="2"/>
      <c r="D347" s="2"/>
      <c r="E347" s="44"/>
      <c r="F347" s="2"/>
      <c r="G347" s="2"/>
      <c r="H347" s="44"/>
      <c r="I347" s="2"/>
      <c r="J347" s="2"/>
      <c r="K347" s="44"/>
      <c r="L347" s="2"/>
      <c r="M347" s="2"/>
    </row>
    <row r="348">
      <c r="B348" s="44"/>
      <c r="C348" s="2"/>
      <c r="D348" s="2"/>
      <c r="E348" s="44"/>
      <c r="F348" s="2"/>
      <c r="G348" s="2"/>
      <c r="H348" s="44"/>
      <c r="I348" s="2"/>
      <c r="J348" s="2"/>
      <c r="K348" s="44"/>
      <c r="L348" s="2"/>
      <c r="M348" s="2"/>
    </row>
    <row r="349">
      <c r="B349" s="44"/>
      <c r="C349" s="2"/>
      <c r="D349" s="2"/>
      <c r="E349" s="44"/>
      <c r="F349" s="2"/>
      <c r="G349" s="2"/>
      <c r="H349" s="44"/>
      <c r="I349" s="2"/>
      <c r="J349" s="2"/>
      <c r="K349" s="44"/>
      <c r="L349" s="2"/>
      <c r="M349" s="2"/>
    </row>
    <row r="350">
      <c r="B350" s="44"/>
      <c r="C350" s="2"/>
      <c r="D350" s="2"/>
      <c r="E350" s="44"/>
      <c r="F350" s="2"/>
      <c r="G350" s="2"/>
      <c r="H350" s="44"/>
      <c r="I350" s="2"/>
      <c r="J350" s="2"/>
      <c r="K350" s="44"/>
      <c r="L350" s="2"/>
      <c r="M350" s="2"/>
    </row>
    <row r="351">
      <c r="B351" s="44"/>
      <c r="C351" s="2"/>
      <c r="D351" s="2"/>
      <c r="E351" s="44"/>
      <c r="F351" s="2"/>
      <c r="G351" s="2"/>
      <c r="H351" s="44"/>
      <c r="I351" s="2"/>
      <c r="J351" s="2"/>
      <c r="K351" s="44"/>
      <c r="L351" s="2"/>
      <c r="M351" s="2"/>
    </row>
    <row r="352">
      <c r="B352" s="44"/>
      <c r="C352" s="2"/>
      <c r="D352" s="2"/>
      <c r="E352" s="44"/>
      <c r="F352" s="2"/>
      <c r="G352" s="2"/>
      <c r="H352" s="44"/>
      <c r="I352" s="2"/>
      <c r="J352" s="2"/>
      <c r="K352" s="44"/>
      <c r="L352" s="2"/>
      <c r="M352" s="2"/>
    </row>
    <row r="353">
      <c r="B353" s="44"/>
      <c r="C353" s="2"/>
      <c r="D353" s="2"/>
      <c r="E353" s="44"/>
      <c r="F353" s="2"/>
      <c r="G353" s="2"/>
      <c r="H353" s="44"/>
      <c r="I353" s="2"/>
      <c r="J353" s="2"/>
      <c r="K353" s="44"/>
      <c r="L353" s="2"/>
      <c r="M353" s="2"/>
    </row>
    <row r="354">
      <c r="B354" s="44"/>
      <c r="C354" s="2"/>
      <c r="D354" s="2"/>
      <c r="E354" s="44"/>
      <c r="F354" s="2"/>
      <c r="G354" s="2"/>
      <c r="H354" s="44"/>
      <c r="I354" s="2"/>
      <c r="J354" s="2"/>
      <c r="K354" s="44"/>
      <c r="L354" s="2"/>
      <c r="M354" s="2"/>
    </row>
    <row r="355">
      <c r="B355" s="44"/>
      <c r="C355" s="2"/>
      <c r="D355" s="2"/>
      <c r="E355" s="44"/>
      <c r="F355" s="2"/>
      <c r="G355" s="2"/>
      <c r="H355" s="44"/>
      <c r="I355" s="2"/>
      <c r="J355" s="2"/>
      <c r="K355" s="44"/>
      <c r="L355" s="2"/>
      <c r="M355" s="2"/>
    </row>
    <row r="356">
      <c r="B356" s="44"/>
      <c r="C356" s="2"/>
      <c r="D356" s="2"/>
      <c r="E356" s="44"/>
      <c r="F356" s="2"/>
      <c r="G356" s="2"/>
      <c r="H356" s="44"/>
      <c r="I356" s="2"/>
      <c r="J356" s="2"/>
      <c r="K356" s="44"/>
      <c r="L356" s="2"/>
      <c r="M356" s="2"/>
    </row>
    <row r="357">
      <c r="B357" s="44"/>
      <c r="C357" s="2"/>
      <c r="D357" s="2"/>
      <c r="E357" s="44"/>
      <c r="F357" s="2"/>
      <c r="G357" s="2"/>
      <c r="H357" s="44"/>
      <c r="I357" s="2"/>
      <c r="J357" s="2"/>
      <c r="K357" s="44"/>
      <c r="L357" s="2"/>
      <c r="M357" s="2"/>
    </row>
    <row r="358">
      <c r="B358" s="44"/>
      <c r="C358" s="2"/>
      <c r="D358" s="2"/>
      <c r="E358" s="44"/>
      <c r="F358" s="2"/>
      <c r="G358" s="2"/>
      <c r="H358" s="44"/>
      <c r="I358" s="2"/>
      <c r="J358" s="2"/>
      <c r="K358" s="44"/>
      <c r="L358" s="2"/>
      <c r="M358" s="2"/>
    </row>
    <row r="359">
      <c r="B359" s="44"/>
      <c r="C359" s="2"/>
      <c r="D359" s="2"/>
      <c r="E359" s="44"/>
      <c r="F359" s="2"/>
      <c r="G359" s="2"/>
      <c r="H359" s="44"/>
      <c r="I359" s="2"/>
      <c r="J359" s="2"/>
      <c r="K359" s="44"/>
      <c r="L359" s="2"/>
      <c r="M359" s="2"/>
    </row>
    <row r="360">
      <c r="B360" s="44"/>
      <c r="C360" s="2"/>
      <c r="D360" s="2"/>
      <c r="E360" s="44"/>
      <c r="F360" s="2"/>
      <c r="G360" s="2"/>
      <c r="H360" s="44"/>
      <c r="I360" s="2"/>
      <c r="J360" s="2"/>
      <c r="K360" s="44"/>
      <c r="L360" s="2"/>
      <c r="M360" s="2"/>
    </row>
    <row r="361">
      <c r="B361" s="44"/>
      <c r="C361" s="2"/>
      <c r="D361" s="2"/>
      <c r="E361" s="44"/>
      <c r="F361" s="2"/>
      <c r="G361" s="2"/>
      <c r="H361" s="44"/>
      <c r="I361" s="2"/>
      <c r="J361" s="2"/>
      <c r="K361" s="44"/>
      <c r="L361" s="2"/>
      <c r="M361" s="2"/>
    </row>
    <row r="362">
      <c r="B362" s="44"/>
      <c r="C362" s="2"/>
      <c r="D362" s="2"/>
      <c r="E362" s="44"/>
      <c r="F362" s="2"/>
      <c r="G362" s="2"/>
      <c r="H362" s="44"/>
      <c r="I362" s="2"/>
      <c r="J362" s="2"/>
      <c r="K362" s="44"/>
      <c r="L362" s="2"/>
      <c r="M362" s="2"/>
    </row>
    <row r="363">
      <c r="B363" s="44"/>
      <c r="C363" s="2"/>
      <c r="D363" s="2"/>
      <c r="E363" s="44"/>
      <c r="F363" s="2"/>
      <c r="G363" s="2"/>
      <c r="H363" s="44"/>
      <c r="I363" s="2"/>
      <c r="J363" s="2"/>
      <c r="K363" s="44"/>
      <c r="L363" s="2"/>
      <c r="M363" s="2"/>
    </row>
    <row r="364">
      <c r="B364" s="44"/>
      <c r="C364" s="2"/>
      <c r="D364" s="2"/>
      <c r="E364" s="44"/>
      <c r="F364" s="2"/>
      <c r="G364" s="2"/>
      <c r="H364" s="44"/>
      <c r="I364" s="2"/>
      <c r="J364" s="2"/>
      <c r="K364" s="44"/>
      <c r="L364" s="2"/>
      <c r="M364" s="2"/>
    </row>
    <row r="365">
      <c r="B365" s="44"/>
      <c r="C365" s="2"/>
      <c r="D365" s="2"/>
      <c r="E365" s="44"/>
      <c r="F365" s="2"/>
      <c r="G365" s="2"/>
      <c r="H365" s="44"/>
      <c r="I365" s="2"/>
      <c r="J365" s="2"/>
      <c r="K365" s="44"/>
      <c r="L365" s="2"/>
      <c r="M365" s="2"/>
    </row>
    <row r="366">
      <c r="B366" s="44"/>
      <c r="C366" s="2"/>
      <c r="D366" s="2"/>
      <c r="E366" s="44"/>
      <c r="F366" s="2"/>
      <c r="G366" s="2"/>
      <c r="H366" s="44"/>
      <c r="I366" s="2"/>
      <c r="J366" s="2"/>
      <c r="K366" s="44"/>
      <c r="L366" s="2"/>
      <c r="M366" s="2"/>
    </row>
    <row r="367">
      <c r="B367" s="44"/>
      <c r="C367" s="2"/>
      <c r="D367" s="2"/>
      <c r="E367" s="44"/>
      <c r="F367" s="2"/>
      <c r="G367" s="2"/>
      <c r="H367" s="44"/>
      <c r="I367" s="2"/>
      <c r="J367" s="2"/>
      <c r="K367" s="44"/>
      <c r="L367" s="2"/>
      <c r="M367" s="2"/>
    </row>
    <row r="368">
      <c r="B368" s="44"/>
      <c r="C368" s="2"/>
      <c r="D368" s="2"/>
      <c r="E368" s="44"/>
      <c r="F368" s="2"/>
      <c r="G368" s="2"/>
      <c r="H368" s="44"/>
      <c r="I368" s="2"/>
      <c r="J368" s="2"/>
      <c r="K368" s="44"/>
      <c r="L368" s="2"/>
      <c r="M368" s="2"/>
    </row>
    <row r="369">
      <c r="B369" s="44"/>
      <c r="C369" s="2"/>
      <c r="D369" s="2"/>
      <c r="E369" s="44"/>
      <c r="F369" s="2"/>
      <c r="G369" s="2"/>
      <c r="H369" s="44"/>
      <c r="I369" s="2"/>
      <c r="J369" s="2"/>
      <c r="K369" s="44"/>
      <c r="L369" s="2"/>
      <c r="M369" s="2"/>
    </row>
    <row r="370">
      <c r="B370" s="44"/>
      <c r="C370" s="2"/>
      <c r="D370" s="2"/>
      <c r="E370" s="44"/>
      <c r="F370" s="2"/>
      <c r="G370" s="2"/>
      <c r="H370" s="44"/>
      <c r="I370" s="2"/>
      <c r="J370" s="2"/>
      <c r="K370" s="44"/>
      <c r="L370" s="2"/>
      <c r="M370" s="2"/>
    </row>
    <row r="371">
      <c r="B371" s="44"/>
      <c r="C371" s="2"/>
      <c r="D371" s="2"/>
      <c r="E371" s="44"/>
      <c r="F371" s="2"/>
      <c r="G371" s="2"/>
      <c r="H371" s="44"/>
      <c r="I371" s="2"/>
      <c r="J371" s="2"/>
      <c r="K371" s="44"/>
      <c r="L371" s="2"/>
      <c r="M371" s="2"/>
    </row>
    <row r="372">
      <c r="B372" s="44"/>
      <c r="C372" s="2"/>
      <c r="D372" s="2"/>
      <c r="E372" s="44"/>
      <c r="F372" s="2"/>
      <c r="G372" s="2"/>
      <c r="H372" s="44"/>
      <c r="I372" s="2"/>
      <c r="J372" s="2"/>
      <c r="K372" s="44"/>
      <c r="L372" s="2"/>
      <c r="M372" s="2"/>
    </row>
    <row r="373">
      <c r="B373" s="44"/>
      <c r="C373" s="2"/>
      <c r="D373" s="2"/>
      <c r="E373" s="44"/>
      <c r="F373" s="2"/>
      <c r="G373" s="2"/>
      <c r="H373" s="44"/>
      <c r="I373" s="2"/>
      <c r="J373" s="2"/>
      <c r="K373" s="44"/>
      <c r="L373" s="2"/>
      <c r="M373" s="2"/>
    </row>
    <row r="374">
      <c r="B374" s="44"/>
      <c r="C374" s="2"/>
      <c r="D374" s="2"/>
      <c r="E374" s="44"/>
      <c r="F374" s="2"/>
      <c r="G374" s="2"/>
      <c r="H374" s="44"/>
      <c r="I374" s="2"/>
      <c r="J374" s="2"/>
      <c r="K374" s="44"/>
      <c r="L374" s="2"/>
      <c r="M374" s="2"/>
    </row>
    <row r="375">
      <c r="B375" s="44"/>
      <c r="C375" s="2"/>
      <c r="D375" s="2"/>
      <c r="E375" s="44"/>
      <c r="F375" s="2"/>
      <c r="G375" s="2"/>
      <c r="H375" s="44"/>
      <c r="I375" s="2"/>
      <c r="J375" s="2"/>
      <c r="K375" s="44"/>
      <c r="L375" s="2"/>
      <c r="M375" s="2"/>
    </row>
    <row r="376">
      <c r="B376" s="44"/>
      <c r="C376" s="2"/>
      <c r="D376" s="2"/>
      <c r="E376" s="44"/>
      <c r="F376" s="2"/>
      <c r="G376" s="2"/>
      <c r="H376" s="44"/>
      <c r="I376" s="2"/>
      <c r="J376" s="2"/>
      <c r="K376" s="44"/>
      <c r="L376" s="2"/>
      <c r="M376" s="2"/>
    </row>
    <row r="377">
      <c r="B377" s="44"/>
      <c r="C377" s="2"/>
      <c r="D377" s="2"/>
      <c r="E377" s="44"/>
      <c r="F377" s="2"/>
      <c r="G377" s="2"/>
      <c r="H377" s="44"/>
      <c r="I377" s="2"/>
      <c r="J377" s="2"/>
      <c r="K377" s="44"/>
      <c r="L377" s="2"/>
      <c r="M377" s="2"/>
    </row>
    <row r="378">
      <c r="B378" s="44"/>
      <c r="C378" s="2"/>
      <c r="D378" s="2"/>
      <c r="E378" s="44"/>
      <c r="F378" s="2"/>
      <c r="G378" s="2"/>
      <c r="H378" s="44"/>
      <c r="I378" s="2"/>
      <c r="J378" s="2"/>
      <c r="K378" s="44"/>
      <c r="L378" s="2"/>
      <c r="M378" s="2"/>
    </row>
    <row r="379">
      <c r="B379" s="44"/>
      <c r="C379" s="2"/>
      <c r="D379" s="2"/>
      <c r="E379" s="44"/>
      <c r="F379" s="2"/>
      <c r="G379" s="2"/>
      <c r="H379" s="44"/>
      <c r="I379" s="2"/>
      <c r="J379" s="2"/>
      <c r="K379" s="44"/>
      <c r="L379" s="2"/>
      <c r="M379" s="2"/>
    </row>
    <row r="380">
      <c r="B380" s="44"/>
      <c r="C380" s="2"/>
      <c r="D380" s="2"/>
      <c r="E380" s="44"/>
      <c r="F380" s="2"/>
      <c r="G380" s="2"/>
      <c r="H380" s="44"/>
      <c r="I380" s="2"/>
      <c r="J380" s="2"/>
      <c r="K380" s="44"/>
      <c r="L380" s="2"/>
      <c r="M380" s="2"/>
    </row>
    <row r="381">
      <c r="B381" s="44"/>
      <c r="C381" s="2"/>
      <c r="D381" s="2"/>
      <c r="E381" s="44"/>
      <c r="F381" s="2"/>
      <c r="G381" s="2"/>
      <c r="H381" s="44"/>
      <c r="I381" s="2"/>
      <c r="J381" s="2"/>
      <c r="K381" s="44"/>
      <c r="L381" s="2"/>
      <c r="M381" s="2"/>
    </row>
    <row r="382">
      <c r="B382" s="44"/>
      <c r="C382" s="2"/>
      <c r="D382" s="2"/>
      <c r="E382" s="44"/>
      <c r="F382" s="2"/>
      <c r="G382" s="2"/>
      <c r="H382" s="44"/>
      <c r="I382" s="2"/>
      <c r="J382" s="2"/>
      <c r="K382" s="44"/>
      <c r="L382" s="2"/>
      <c r="M382" s="2"/>
    </row>
    <row r="383">
      <c r="B383" s="44"/>
      <c r="C383" s="2"/>
      <c r="D383" s="2"/>
      <c r="E383" s="44"/>
      <c r="F383" s="2"/>
      <c r="G383" s="2"/>
      <c r="H383" s="44"/>
      <c r="I383" s="2"/>
      <c r="J383" s="2"/>
      <c r="K383" s="44"/>
      <c r="L383" s="2"/>
      <c r="M383" s="2"/>
    </row>
    <row r="384">
      <c r="B384" s="44"/>
      <c r="C384" s="2"/>
      <c r="D384" s="2"/>
      <c r="E384" s="44"/>
      <c r="F384" s="2"/>
      <c r="G384" s="2"/>
      <c r="H384" s="44"/>
      <c r="I384" s="2"/>
      <c r="J384" s="2"/>
      <c r="K384" s="44"/>
      <c r="L384" s="2"/>
      <c r="M384" s="2"/>
    </row>
    <row r="385">
      <c r="B385" s="44"/>
      <c r="C385" s="2"/>
      <c r="D385" s="2"/>
      <c r="E385" s="44"/>
      <c r="F385" s="2"/>
      <c r="G385" s="2"/>
      <c r="H385" s="44"/>
      <c r="I385" s="2"/>
      <c r="J385" s="2"/>
      <c r="K385" s="44"/>
      <c r="L385" s="2"/>
      <c r="M385" s="2"/>
    </row>
    <row r="386">
      <c r="B386" s="44"/>
      <c r="C386" s="2"/>
      <c r="D386" s="2"/>
      <c r="E386" s="44"/>
      <c r="F386" s="2"/>
      <c r="G386" s="2"/>
      <c r="H386" s="44"/>
      <c r="I386" s="2"/>
      <c r="J386" s="2"/>
      <c r="K386" s="44"/>
      <c r="L386" s="2"/>
      <c r="M386" s="2"/>
    </row>
    <row r="387">
      <c r="B387" s="44"/>
      <c r="C387" s="2"/>
      <c r="D387" s="2"/>
      <c r="E387" s="44"/>
      <c r="F387" s="2"/>
      <c r="G387" s="2"/>
      <c r="H387" s="44"/>
      <c r="I387" s="2"/>
      <c r="J387" s="2"/>
      <c r="K387" s="44"/>
      <c r="L387" s="2"/>
      <c r="M387" s="2"/>
    </row>
    <row r="388">
      <c r="B388" s="44"/>
      <c r="C388" s="2"/>
      <c r="D388" s="2"/>
      <c r="E388" s="44"/>
      <c r="F388" s="2"/>
      <c r="G388" s="2"/>
      <c r="H388" s="44"/>
      <c r="I388" s="2"/>
      <c r="J388" s="2"/>
      <c r="K388" s="44"/>
      <c r="L388" s="2"/>
      <c r="M388" s="2"/>
    </row>
    <row r="389">
      <c r="B389" s="44"/>
      <c r="C389" s="2"/>
      <c r="D389" s="2"/>
      <c r="E389" s="44"/>
      <c r="F389" s="2"/>
      <c r="G389" s="2"/>
      <c r="H389" s="44"/>
      <c r="I389" s="2"/>
      <c r="J389" s="2"/>
      <c r="K389" s="44"/>
      <c r="L389" s="2"/>
      <c r="M389" s="2"/>
    </row>
    <row r="390">
      <c r="B390" s="44"/>
      <c r="C390" s="2"/>
      <c r="D390" s="2"/>
      <c r="E390" s="44"/>
      <c r="F390" s="2"/>
      <c r="G390" s="2"/>
      <c r="H390" s="44"/>
      <c r="I390" s="2"/>
      <c r="J390" s="2"/>
      <c r="K390" s="44"/>
      <c r="L390" s="2"/>
      <c r="M390" s="2"/>
    </row>
    <row r="391">
      <c r="B391" s="44"/>
      <c r="C391" s="2"/>
      <c r="D391" s="2"/>
      <c r="E391" s="44"/>
      <c r="F391" s="2"/>
      <c r="G391" s="2"/>
      <c r="H391" s="44"/>
      <c r="I391" s="2"/>
      <c r="J391" s="2"/>
      <c r="K391" s="44"/>
      <c r="L391" s="2"/>
      <c r="M391" s="2"/>
    </row>
    <row r="392">
      <c r="B392" s="44"/>
      <c r="C392" s="2"/>
      <c r="D392" s="2"/>
      <c r="E392" s="44"/>
      <c r="F392" s="2"/>
      <c r="G392" s="2"/>
      <c r="H392" s="44"/>
      <c r="I392" s="2"/>
      <c r="J392" s="2"/>
      <c r="K392" s="44"/>
      <c r="L392" s="2"/>
      <c r="M392" s="2"/>
    </row>
    <row r="393">
      <c r="B393" s="44"/>
      <c r="C393" s="2"/>
      <c r="D393" s="2"/>
      <c r="E393" s="44"/>
      <c r="F393" s="2"/>
      <c r="G393" s="2"/>
      <c r="H393" s="44"/>
      <c r="I393" s="2"/>
      <c r="J393" s="2"/>
      <c r="K393" s="44"/>
      <c r="L393" s="2"/>
      <c r="M393" s="2"/>
    </row>
    <row r="394">
      <c r="B394" s="44"/>
      <c r="C394" s="2"/>
      <c r="D394" s="2"/>
      <c r="E394" s="44"/>
      <c r="F394" s="2"/>
      <c r="G394" s="2"/>
      <c r="H394" s="44"/>
      <c r="I394" s="2"/>
      <c r="J394" s="2"/>
      <c r="K394" s="44"/>
      <c r="L394" s="2"/>
      <c r="M394" s="2"/>
    </row>
    <row r="395">
      <c r="B395" s="44"/>
      <c r="C395" s="2"/>
      <c r="D395" s="2"/>
      <c r="E395" s="44"/>
      <c r="F395" s="2"/>
      <c r="G395" s="2"/>
      <c r="H395" s="44"/>
      <c r="I395" s="2"/>
      <c r="J395" s="2"/>
      <c r="K395" s="44"/>
      <c r="L395" s="2"/>
      <c r="M395" s="2"/>
    </row>
    <row r="396">
      <c r="B396" s="44"/>
      <c r="C396" s="2"/>
      <c r="D396" s="2"/>
      <c r="E396" s="44"/>
      <c r="F396" s="2"/>
      <c r="G396" s="2"/>
      <c r="H396" s="44"/>
      <c r="I396" s="2"/>
      <c r="J396" s="2"/>
      <c r="K396" s="44"/>
      <c r="L396" s="2"/>
      <c r="M396" s="2"/>
    </row>
    <row r="397">
      <c r="B397" s="44"/>
      <c r="C397" s="2"/>
      <c r="D397" s="2"/>
      <c r="E397" s="44"/>
      <c r="F397" s="2"/>
      <c r="G397" s="2"/>
      <c r="H397" s="44"/>
      <c r="I397" s="2"/>
      <c r="J397" s="2"/>
      <c r="K397" s="44"/>
      <c r="L397" s="2"/>
      <c r="M397" s="2"/>
    </row>
    <row r="398">
      <c r="B398" s="44"/>
      <c r="C398" s="2"/>
      <c r="D398" s="2"/>
      <c r="E398" s="44"/>
      <c r="F398" s="2"/>
      <c r="G398" s="2"/>
      <c r="H398" s="44"/>
      <c r="I398" s="2"/>
      <c r="J398" s="2"/>
      <c r="K398" s="44"/>
      <c r="L398" s="2"/>
      <c r="M398" s="2"/>
    </row>
    <row r="399">
      <c r="B399" s="44"/>
      <c r="C399" s="2"/>
      <c r="D399" s="2"/>
      <c r="E399" s="44"/>
      <c r="F399" s="2"/>
      <c r="G399" s="2"/>
      <c r="H399" s="44"/>
      <c r="I399" s="2"/>
      <c r="J399" s="2"/>
      <c r="K399" s="44"/>
      <c r="L399" s="2"/>
      <c r="M399" s="2"/>
    </row>
    <row r="400">
      <c r="B400" s="44"/>
      <c r="C400" s="2"/>
      <c r="D400" s="2"/>
      <c r="E400" s="44"/>
      <c r="F400" s="2"/>
      <c r="G400" s="2"/>
      <c r="H400" s="44"/>
      <c r="I400" s="2"/>
      <c r="J400" s="2"/>
      <c r="K400" s="44"/>
      <c r="L400" s="2"/>
      <c r="M400" s="2"/>
    </row>
    <row r="401">
      <c r="B401" s="44"/>
      <c r="C401" s="2"/>
      <c r="D401" s="2"/>
      <c r="E401" s="44"/>
      <c r="F401" s="2"/>
      <c r="G401" s="2"/>
      <c r="H401" s="44"/>
      <c r="I401" s="2"/>
      <c r="J401" s="2"/>
      <c r="K401" s="44"/>
      <c r="L401" s="2"/>
      <c r="M401" s="2"/>
    </row>
    <row r="402">
      <c r="B402" s="44"/>
      <c r="C402" s="2"/>
      <c r="D402" s="2"/>
      <c r="E402" s="44"/>
      <c r="F402" s="2"/>
      <c r="G402" s="2"/>
      <c r="H402" s="44"/>
      <c r="I402" s="2"/>
      <c r="J402" s="2"/>
      <c r="K402" s="44"/>
      <c r="L402" s="2"/>
      <c r="M402" s="2"/>
    </row>
    <row r="403">
      <c r="B403" s="44"/>
      <c r="C403" s="2"/>
      <c r="D403" s="2"/>
      <c r="E403" s="44"/>
      <c r="F403" s="2"/>
      <c r="G403" s="2"/>
      <c r="H403" s="44"/>
      <c r="I403" s="2"/>
      <c r="J403" s="2"/>
      <c r="K403" s="44"/>
      <c r="L403" s="2"/>
      <c r="M403" s="2"/>
    </row>
    <row r="404">
      <c r="B404" s="44"/>
      <c r="C404" s="2"/>
      <c r="D404" s="2"/>
      <c r="E404" s="44"/>
      <c r="F404" s="2"/>
      <c r="G404" s="2"/>
      <c r="H404" s="44"/>
      <c r="I404" s="2"/>
      <c r="J404" s="2"/>
      <c r="K404" s="44"/>
      <c r="L404" s="2"/>
      <c r="M404" s="2"/>
    </row>
    <row r="405">
      <c r="B405" s="44"/>
      <c r="C405" s="2"/>
      <c r="D405" s="2"/>
      <c r="E405" s="44"/>
      <c r="F405" s="2"/>
      <c r="G405" s="2"/>
      <c r="H405" s="44"/>
      <c r="I405" s="2"/>
      <c r="J405" s="2"/>
      <c r="K405" s="44"/>
      <c r="L405" s="2"/>
      <c r="M405" s="2"/>
    </row>
    <row r="406">
      <c r="B406" s="44"/>
      <c r="C406" s="2"/>
      <c r="D406" s="2"/>
      <c r="E406" s="44"/>
      <c r="F406" s="2"/>
      <c r="G406" s="2"/>
      <c r="H406" s="44"/>
      <c r="I406" s="2"/>
      <c r="J406" s="2"/>
      <c r="K406" s="44"/>
      <c r="L406" s="2"/>
      <c r="M406" s="2"/>
    </row>
    <row r="407">
      <c r="B407" s="44"/>
      <c r="C407" s="2"/>
      <c r="D407" s="2"/>
      <c r="E407" s="44"/>
      <c r="F407" s="2"/>
      <c r="G407" s="2"/>
      <c r="H407" s="44"/>
      <c r="I407" s="2"/>
      <c r="J407" s="2"/>
      <c r="K407" s="44"/>
      <c r="L407" s="2"/>
      <c r="M407" s="2"/>
    </row>
    <row r="408">
      <c r="B408" s="44"/>
      <c r="C408" s="2"/>
      <c r="D408" s="2"/>
      <c r="E408" s="44"/>
      <c r="F408" s="2"/>
      <c r="G408" s="2"/>
      <c r="H408" s="44"/>
      <c r="I408" s="2"/>
      <c r="J408" s="2"/>
      <c r="K408" s="44"/>
      <c r="L408" s="2"/>
      <c r="M408" s="2"/>
    </row>
    <row r="409">
      <c r="B409" s="44"/>
      <c r="C409" s="2"/>
      <c r="D409" s="2"/>
      <c r="E409" s="44"/>
      <c r="F409" s="2"/>
      <c r="G409" s="2"/>
      <c r="H409" s="44"/>
      <c r="I409" s="2"/>
      <c r="J409" s="2"/>
      <c r="K409" s="44"/>
      <c r="L409" s="2"/>
      <c r="M409" s="2"/>
    </row>
    <row r="410">
      <c r="B410" s="44"/>
      <c r="C410" s="2"/>
      <c r="D410" s="2"/>
      <c r="E410" s="44"/>
      <c r="F410" s="2"/>
      <c r="G410" s="2"/>
      <c r="H410" s="44"/>
      <c r="I410" s="2"/>
      <c r="J410" s="2"/>
      <c r="K410" s="44"/>
      <c r="L410" s="2"/>
      <c r="M410" s="2"/>
    </row>
    <row r="411">
      <c r="B411" s="44"/>
      <c r="C411" s="2"/>
      <c r="D411" s="2"/>
      <c r="E411" s="44"/>
      <c r="F411" s="2"/>
      <c r="G411" s="2"/>
      <c r="H411" s="44"/>
      <c r="I411" s="2"/>
      <c r="J411" s="2"/>
      <c r="K411" s="44"/>
      <c r="L411" s="2"/>
      <c r="M411" s="2"/>
    </row>
    <row r="412">
      <c r="B412" s="44"/>
      <c r="C412" s="2"/>
      <c r="D412" s="2"/>
      <c r="E412" s="44"/>
      <c r="F412" s="2"/>
      <c r="G412" s="2"/>
      <c r="H412" s="44"/>
      <c r="I412" s="2"/>
      <c r="J412" s="2"/>
      <c r="K412" s="44"/>
      <c r="L412" s="2"/>
      <c r="M412" s="2"/>
    </row>
    <row r="413">
      <c r="B413" s="44"/>
      <c r="C413" s="2"/>
      <c r="D413" s="2"/>
      <c r="E413" s="44"/>
      <c r="F413" s="2"/>
      <c r="G413" s="2"/>
      <c r="H413" s="44"/>
      <c r="I413" s="2"/>
      <c r="J413" s="2"/>
      <c r="K413" s="44"/>
      <c r="L413" s="2"/>
      <c r="M413" s="2"/>
    </row>
    <row r="414">
      <c r="B414" s="44"/>
      <c r="C414" s="2"/>
      <c r="D414" s="2"/>
      <c r="E414" s="44"/>
      <c r="F414" s="2"/>
      <c r="G414" s="2"/>
      <c r="H414" s="44"/>
      <c r="I414" s="2"/>
      <c r="J414" s="2"/>
      <c r="K414" s="44"/>
      <c r="L414" s="2"/>
      <c r="M414" s="2"/>
    </row>
    <row r="415">
      <c r="B415" s="44"/>
      <c r="C415" s="2"/>
      <c r="D415" s="2"/>
      <c r="E415" s="44"/>
      <c r="F415" s="2"/>
      <c r="G415" s="2"/>
      <c r="H415" s="44"/>
      <c r="I415" s="2"/>
      <c r="J415" s="2"/>
      <c r="K415" s="44"/>
      <c r="L415" s="2"/>
      <c r="M415" s="2"/>
    </row>
    <row r="416">
      <c r="B416" s="44"/>
      <c r="C416" s="2"/>
      <c r="D416" s="2"/>
      <c r="E416" s="44"/>
      <c r="F416" s="2"/>
      <c r="G416" s="2"/>
      <c r="H416" s="44"/>
      <c r="I416" s="2"/>
      <c r="J416" s="2"/>
      <c r="K416" s="44"/>
      <c r="L416" s="2"/>
      <c r="M416" s="2"/>
    </row>
    <row r="417">
      <c r="B417" s="44"/>
      <c r="C417" s="2"/>
      <c r="D417" s="2"/>
      <c r="E417" s="44"/>
      <c r="F417" s="2"/>
      <c r="G417" s="2"/>
      <c r="H417" s="44"/>
      <c r="I417" s="2"/>
      <c r="J417" s="2"/>
      <c r="K417" s="44"/>
      <c r="L417" s="2"/>
      <c r="M417" s="2"/>
    </row>
    <row r="418">
      <c r="B418" s="44"/>
      <c r="C418" s="2"/>
      <c r="D418" s="2"/>
      <c r="E418" s="44"/>
      <c r="F418" s="2"/>
      <c r="G418" s="2"/>
      <c r="H418" s="44"/>
      <c r="I418" s="2"/>
      <c r="J418" s="2"/>
      <c r="K418" s="44"/>
      <c r="L418" s="2"/>
      <c r="M418" s="2"/>
    </row>
    <row r="419">
      <c r="B419" s="44"/>
      <c r="C419" s="2"/>
      <c r="D419" s="2"/>
      <c r="E419" s="44"/>
      <c r="F419" s="2"/>
      <c r="G419" s="2"/>
      <c r="H419" s="44"/>
      <c r="I419" s="2"/>
      <c r="J419" s="2"/>
      <c r="K419" s="44"/>
      <c r="L419" s="2"/>
      <c r="M419" s="2"/>
    </row>
    <row r="420">
      <c r="B420" s="44"/>
      <c r="C420" s="2"/>
      <c r="D420" s="2"/>
      <c r="E420" s="44"/>
      <c r="F420" s="2"/>
      <c r="G420" s="2"/>
      <c r="H420" s="44"/>
      <c r="I420" s="2"/>
      <c r="J420" s="2"/>
      <c r="K420" s="44"/>
      <c r="L420" s="2"/>
      <c r="M420" s="2"/>
    </row>
    <row r="421">
      <c r="B421" s="44"/>
      <c r="C421" s="2"/>
      <c r="D421" s="2"/>
      <c r="E421" s="44"/>
      <c r="F421" s="2"/>
      <c r="G421" s="2"/>
      <c r="H421" s="44"/>
      <c r="I421" s="2"/>
      <c r="J421" s="2"/>
      <c r="K421" s="44"/>
      <c r="L421" s="2"/>
      <c r="M421" s="2"/>
    </row>
    <row r="422">
      <c r="B422" s="44"/>
      <c r="C422" s="2"/>
      <c r="D422" s="2"/>
      <c r="E422" s="44"/>
      <c r="F422" s="2"/>
      <c r="G422" s="2"/>
      <c r="H422" s="44"/>
      <c r="I422" s="2"/>
      <c r="J422" s="2"/>
      <c r="K422" s="44"/>
      <c r="L422" s="2"/>
      <c r="M422" s="2"/>
    </row>
    <row r="423">
      <c r="B423" s="44"/>
      <c r="C423" s="2"/>
      <c r="D423" s="2"/>
      <c r="E423" s="44"/>
      <c r="F423" s="2"/>
      <c r="G423" s="2"/>
      <c r="H423" s="44"/>
      <c r="I423" s="2"/>
      <c r="J423" s="2"/>
      <c r="K423" s="44"/>
      <c r="L423" s="2"/>
      <c r="M423" s="2"/>
    </row>
    <row r="424">
      <c r="B424" s="44"/>
      <c r="C424" s="2"/>
      <c r="D424" s="2"/>
      <c r="E424" s="44"/>
      <c r="F424" s="2"/>
      <c r="G424" s="2"/>
      <c r="H424" s="44"/>
      <c r="I424" s="2"/>
      <c r="J424" s="2"/>
      <c r="K424" s="44"/>
      <c r="L424" s="2"/>
      <c r="M424" s="2"/>
    </row>
    <row r="425">
      <c r="B425" s="44"/>
      <c r="C425" s="2"/>
      <c r="D425" s="2"/>
      <c r="E425" s="44"/>
      <c r="F425" s="2"/>
      <c r="G425" s="2"/>
      <c r="H425" s="44"/>
      <c r="I425" s="2"/>
      <c r="J425" s="2"/>
      <c r="K425" s="44"/>
      <c r="L425" s="2"/>
      <c r="M425" s="2"/>
    </row>
    <row r="426">
      <c r="B426" s="44"/>
      <c r="C426" s="2"/>
      <c r="D426" s="2"/>
      <c r="E426" s="44"/>
      <c r="F426" s="2"/>
      <c r="G426" s="2"/>
      <c r="H426" s="44"/>
      <c r="I426" s="2"/>
      <c r="J426" s="2"/>
      <c r="K426" s="44"/>
      <c r="L426" s="2"/>
      <c r="M426" s="2"/>
    </row>
    <row r="427">
      <c r="B427" s="44"/>
      <c r="C427" s="2"/>
      <c r="D427" s="2"/>
      <c r="E427" s="44"/>
      <c r="F427" s="2"/>
      <c r="G427" s="2"/>
      <c r="H427" s="44"/>
      <c r="I427" s="2"/>
      <c r="J427" s="2"/>
      <c r="K427" s="44"/>
      <c r="L427" s="2"/>
      <c r="M427" s="2"/>
    </row>
    <row r="428">
      <c r="B428" s="44"/>
      <c r="C428" s="2"/>
      <c r="D428" s="2"/>
      <c r="E428" s="44"/>
      <c r="F428" s="2"/>
      <c r="G428" s="2"/>
      <c r="H428" s="44"/>
      <c r="I428" s="2"/>
      <c r="J428" s="2"/>
      <c r="K428" s="44"/>
      <c r="L428" s="2"/>
      <c r="M428" s="2"/>
    </row>
    <row r="429">
      <c r="B429" s="44"/>
      <c r="C429" s="2"/>
      <c r="D429" s="2"/>
      <c r="E429" s="44"/>
      <c r="F429" s="2"/>
      <c r="G429" s="2"/>
      <c r="H429" s="44"/>
      <c r="I429" s="2"/>
      <c r="J429" s="2"/>
      <c r="K429" s="44"/>
      <c r="L429" s="2"/>
      <c r="M429" s="2"/>
    </row>
    <row r="430">
      <c r="B430" s="44"/>
      <c r="C430" s="2"/>
      <c r="D430" s="2"/>
      <c r="E430" s="44"/>
      <c r="F430" s="2"/>
      <c r="G430" s="2"/>
      <c r="H430" s="44"/>
      <c r="I430" s="2"/>
      <c r="J430" s="2"/>
      <c r="K430" s="44"/>
      <c r="L430" s="2"/>
      <c r="M430" s="2"/>
    </row>
    <row r="431">
      <c r="B431" s="44"/>
      <c r="C431" s="2"/>
      <c r="D431" s="2"/>
      <c r="E431" s="44"/>
      <c r="F431" s="2"/>
      <c r="G431" s="2"/>
      <c r="H431" s="44"/>
      <c r="I431" s="2"/>
      <c r="J431" s="2"/>
      <c r="K431" s="44"/>
      <c r="L431" s="2"/>
      <c r="M431" s="2"/>
    </row>
    <row r="432">
      <c r="B432" s="44"/>
      <c r="C432" s="2"/>
      <c r="D432" s="2"/>
      <c r="E432" s="44"/>
      <c r="F432" s="2"/>
      <c r="G432" s="2"/>
      <c r="H432" s="44"/>
      <c r="I432" s="2"/>
      <c r="J432" s="2"/>
      <c r="K432" s="44"/>
      <c r="L432" s="2"/>
      <c r="M432" s="2"/>
    </row>
    <row r="433">
      <c r="B433" s="44"/>
      <c r="C433" s="2"/>
      <c r="D433" s="2"/>
      <c r="E433" s="44"/>
      <c r="F433" s="2"/>
      <c r="G433" s="2"/>
      <c r="H433" s="44"/>
      <c r="I433" s="2"/>
      <c r="J433" s="2"/>
      <c r="K433" s="44"/>
      <c r="L433" s="2"/>
      <c r="M433" s="2"/>
    </row>
    <row r="434">
      <c r="B434" s="44"/>
      <c r="C434" s="2"/>
      <c r="D434" s="2"/>
      <c r="E434" s="44"/>
      <c r="F434" s="2"/>
      <c r="G434" s="2"/>
      <c r="H434" s="44"/>
      <c r="I434" s="2"/>
      <c r="J434" s="2"/>
      <c r="K434" s="44"/>
      <c r="L434" s="2"/>
      <c r="M434" s="2"/>
    </row>
    <row r="435">
      <c r="B435" s="44"/>
      <c r="C435" s="2"/>
      <c r="D435" s="2"/>
      <c r="E435" s="44"/>
      <c r="F435" s="2"/>
      <c r="G435" s="2"/>
      <c r="H435" s="44"/>
      <c r="I435" s="2"/>
      <c r="J435" s="2"/>
      <c r="K435" s="44"/>
      <c r="L435" s="2"/>
      <c r="M435" s="2"/>
    </row>
    <row r="436">
      <c r="B436" s="44"/>
      <c r="C436" s="2"/>
      <c r="D436" s="2"/>
      <c r="E436" s="44"/>
      <c r="F436" s="2"/>
      <c r="G436" s="2"/>
      <c r="H436" s="44"/>
      <c r="I436" s="2"/>
      <c r="J436" s="2"/>
      <c r="K436" s="44"/>
      <c r="L436" s="2"/>
      <c r="M436" s="2"/>
    </row>
    <row r="437">
      <c r="B437" s="44"/>
      <c r="C437" s="2"/>
      <c r="D437" s="2"/>
      <c r="E437" s="44"/>
      <c r="F437" s="2"/>
      <c r="G437" s="2"/>
      <c r="H437" s="44"/>
      <c r="I437" s="2"/>
      <c r="J437" s="2"/>
      <c r="K437" s="44"/>
      <c r="L437" s="2"/>
      <c r="M437" s="2"/>
    </row>
    <row r="438">
      <c r="B438" s="44"/>
      <c r="C438" s="2"/>
      <c r="D438" s="2"/>
      <c r="E438" s="44"/>
      <c r="F438" s="2"/>
      <c r="G438" s="2"/>
      <c r="H438" s="44"/>
      <c r="I438" s="2"/>
      <c r="J438" s="2"/>
      <c r="K438" s="44"/>
      <c r="L438" s="2"/>
      <c r="M438" s="2"/>
    </row>
    <row r="439">
      <c r="B439" s="44"/>
      <c r="C439" s="2"/>
      <c r="D439" s="2"/>
      <c r="E439" s="44"/>
      <c r="F439" s="2"/>
      <c r="G439" s="2"/>
      <c r="H439" s="44"/>
      <c r="I439" s="2"/>
      <c r="J439" s="2"/>
      <c r="K439" s="44"/>
      <c r="L439" s="2"/>
      <c r="M439" s="2"/>
    </row>
    <row r="440">
      <c r="B440" s="44"/>
      <c r="C440" s="2"/>
      <c r="D440" s="2"/>
      <c r="E440" s="44"/>
      <c r="F440" s="2"/>
      <c r="G440" s="2"/>
      <c r="H440" s="44"/>
      <c r="I440" s="2"/>
      <c r="J440" s="2"/>
      <c r="K440" s="44"/>
      <c r="L440" s="2"/>
      <c r="M440" s="2"/>
    </row>
    <row r="441">
      <c r="B441" s="44"/>
      <c r="C441" s="2"/>
      <c r="D441" s="2"/>
      <c r="E441" s="44"/>
      <c r="F441" s="2"/>
      <c r="G441" s="2"/>
      <c r="H441" s="44"/>
      <c r="I441" s="2"/>
      <c r="J441" s="2"/>
      <c r="K441" s="44"/>
      <c r="L441" s="2"/>
      <c r="M441" s="2"/>
    </row>
    <row r="442">
      <c r="B442" s="44"/>
      <c r="C442" s="2"/>
      <c r="D442" s="2"/>
      <c r="E442" s="44"/>
      <c r="F442" s="2"/>
      <c r="G442" s="2"/>
      <c r="H442" s="44"/>
      <c r="I442" s="2"/>
      <c r="J442" s="2"/>
      <c r="K442" s="44"/>
      <c r="L442" s="2"/>
      <c r="M442" s="2"/>
    </row>
    <row r="443">
      <c r="B443" s="44"/>
      <c r="C443" s="2"/>
      <c r="D443" s="2"/>
      <c r="E443" s="44"/>
      <c r="F443" s="2"/>
      <c r="G443" s="2"/>
      <c r="H443" s="44"/>
      <c r="I443" s="2"/>
      <c r="J443" s="2"/>
      <c r="K443" s="44"/>
      <c r="L443" s="2"/>
      <c r="M443" s="2"/>
    </row>
    <row r="444">
      <c r="B444" s="44"/>
      <c r="C444" s="2"/>
      <c r="D444" s="2"/>
      <c r="E444" s="44"/>
      <c r="F444" s="2"/>
      <c r="G444" s="2"/>
      <c r="H444" s="44"/>
      <c r="I444" s="2"/>
      <c r="J444" s="2"/>
      <c r="K444" s="44"/>
      <c r="L444" s="2"/>
      <c r="M444" s="2"/>
    </row>
    <row r="445">
      <c r="B445" s="44"/>
      <c r="C445" s="2"/>
      <c r="D445" s="2"/>
      <c r="E445" s="44"/>
      <c r="F445" s="2"/>
      <c r="G445" s="2"/>
      <c r="H445" s="44"/>
      <c r="I445" s="2"/>
      <c r="J445" s="2"/>
      <c r="K445" s="44"/>
      <c r="L445" s="2"/>
      <c r="M445" s="2"/>
    </row>
    <row r="446">
      <c r="B446" s="44"/>
      <c r="C446" s="2"/>
      <c r="D446" s="2"/>
      <c r="E446" s="44"/>
      <c r="F446" s="2"/>
      <c r="G446" s="2"/>
      <c r="H446" s="44"/>
      <c r="I446" s="2"/>
      <c r="J446" s="2"/>
      <c r="K446" s="44"/>
      <c r="L446" s="2"/>
      <c r="M446" s="2"/>
    </row>
    <row r="447">
      <c r="B447" s="44"/>
      <c r="C447" s="2"/>
      <c r="D447" s="2"/>
      <c r="E447" s="44"/>
      <c r="F447" s="2"/>
      <c r="G447" s="2"/>
      <c r="H447" s="44"/>
      <c r="I447" s="2"/>
      <c r="J447" s="2"/>
      <c r="K447" s="44"/>
      <c r="L447" s="2"/>
      <c r="M447" s="2"/>
    </row>
    <row r="448">
      <c r="B448" s="44"/>
      <c r="C448" s="2"/>
      <c r="D448" s="2"/>
      <c r="E448" s="44"/>
      <c r="F448" s="2"/>
      <c r="G448" s="2"/>
      <c r="H448" s="44"/>
      <c r="I448" s="2"/>
      <c r="J448" s="2"/>
      <c r="K448" s="44"/>
      <c r="L448" s="2"/>
      <c r="M448" s="2"/>
    </row>
    <row r="449">
      <c r="B449" s="44"/>
      <c r="C449" s="2"/>
      <c r="D449" s="2"/>
      <c r="E449" s="44"/>
      <c r="F449" s="2"/>
      <c r="G449" s="2"/>
      <c r="H449" s="44"/>
      <c r="I449" s="2"/>
      <c r="J449" s="2"/>
      <c r="K449" s="44"/>
      <c r="L449" s="2"/>
      <c r="M449" s="2"/>
    </row>
    <row r="450">
      <c r="B450" s="44"/>
      <c r="C450" s="2"/>
      <c r="D450" s="2"/>
      <c r="E450" s="44"/>
      <c r="F450" s="2"/>
      <c r="G450" s="2"/>
      <c r="H450" s="44"/>
      <c r="I450" s="2"/>
      <c r="J450" s="2"/>
      <c r="K450" s="44"/>
      <c r="L450" s="2"/>
      <c r="M450" s="2"/>
    </row>
    <row r="451">
      <c r="B451" s="44"/>
      <c r="C451" s="2"/>
      <c r="D451" s="2"/>
      <c r="E451" s="44"/>
      <c r="F451" s="2"/>
      <c r="G451" s="2"/>
      <c r="H451" s="44"/>
      <c r="I451" s="2"/>
      <c r="J451" s="2"/>
      <c r="K451" s="44"/>
      <c r="L451" s="2"/>
      <c r="M451" s="2"/>
    </row>
    <row r="452">
      <c r="B452" s="44"/>
      <c r="C452" s="2"/>
      <c r="D452" s="2"/>
      <c r="E452" s="44"/>
      <c r="F452" s="2"/>
      <c r="G452" s="2"/>
      <c r="H452" s="44"/>
      <c r="I452" s="2"/>
      <c r="J452" s="2"/>
      <c r="K452" s="44"/>
      <c r="L452" s="2"/>
      <c r="M452" s="2"/>
    </row>
    <row r="453">
      <c r="B453" s="44"/>
      <c r="C453" s="2"/>
      <c r="D453" s="2"/>
      <c r="E453" s="44"/>
      <c r="F453" s="2"/>
      <c r="G453" s="2"/>
      <c r="H453" s="44"/>
      <c r="I453" s="2"/>
      <c r="J453" s="2"/>
      <c r="K453" s="44"/>
      <c r="L453" s="2"/>
      <c r="M453" s="2"/>
    </row>
    <row r="454">
      <c r="B454" s="44"/>
      <c r="C454" s="2"/>
      <c r="D454" s="2"/>
      <c r="E454" s="44"/>
      <c r="F454" s="2"/>
      <c r="G454" s="2"/>
      <c r="H454" s="44"/>
      <c r="I454" s="2"/>
      <c r="J454" s="2"/>
      <c r="K454" s="44"/>
      <c r="L454" s="2"/>
      <c r="M454" s="2"/>
    </row>
    <row r="455">
      <c r="B455" s="44"/>
      <c r="C455" s="2"/>
      <c r="D455" s="2"/>
      <c r="E455" s="44"/>
      <c r="F455" s="2"/>
      <c r="G455" s="2"/>
      <c r="H455" s="44"/>
      <c r="I455" s="2"/>
      <c r="J455" s="2"/>
      <c r="K455" s="44"/>
      <c r="L455" s="2"/>
      <c r="M455" s="2"/>
    </row>
    <row r="456">
      <c r="B456" s="44"/>
      <c r="C456" s="2"/>
      <c r="D456" s="2"/>
      <c r="E456" s="44"/>
      <c r="F456" s="2"/>
      <c r="G456" s="2"/>
      <c r="H456" s="44"/>
      <c r="I456" s="2"/>
      <c r="J456" s="2"/>
      <c r="K456" s="44"/>
      <c r="L456" s="2"/>
      <c r="M456" s="2"/>
    </row>
    <row r="457">
      <c r="B457" s="44"/>
      <c r="C457" s="2"/>
      <c r="D457" s="2"/>
      <c r="E457" s="44"/>
      <c r="F457" s="2"/>
      <c r="G457" s="2"/>
      <c r="H457" s="44"/>
      <c r="I457" s="2"/>
      <c r="J457" s="2"/>
      <c r="K457" s="44"/>
      <c r="L457" s="2"/>
      <c r="M457" s="2"/>
    </row>
    <row r="458">
      <c r="B458" s="44"/>
      <c r="C458" s="2"/>
      <c r="D458" s="2"/>
      <c r="E458" s="44"/>
      <c r="F458" s="2"/>
      <c r="G458" s="2"/>
      <c r="H458" s="44"/>
      <c r="I458" s="2"/>
      <c r="J458" s="2"/>
      <c r="K458" s="44"/>
      <c r="L458" s="2"/>
      <c r="M458" s="2"/>
    </row>
    <row r="459">
      <c r="B459" s="44"/>
      <c r="C459" s="2"/>
      <c r="D459" s="2"/>
      <c r="E459" s="44"/>
      <c r="F459" s="2"/>
      <c r="G459" s="2"/>
      <c r="H459" s="44"/>
      <c r="I459" s="2"/>
      <c r="J459" s="2"/>
      <c r="K459" s="44"/>
      <c r="L459" s="2"/>
      <c r="M459" s="2"/>
    </row>
    <row r="460">
      <c r="B460" s="44"/>
      <c r="C460" s="2"/>
      <c r="D460" s="2"/>
      <c r="E460" s="44"/>
      <c r="F460" s="2"/>
      <c r="G460" s="2"/>
      <c r="H460" s="44"/>
      <c r="I460" s="2"/>
      <c r="J460" s="2"/>
      <c r="K460" s="44"/>
      <c r="L460" s="2"/>
      <c r="M460" s="2"/>
    </row>
    <row r="461">
      <c r="B461" s="44"/>
      <c r="C461" s="2"/>
      <c r="D461" s="2"/>
      <c r="E461" s="44"/>
      <c r="F461" s="2"/>
      <c r="G461" s="2"/>
      <c r="H461" s="44"/>
      <c r="I461" s="2"/>
      <c r="J461" s="2"/>
      <c r="K461" s="44"/>
      <c r="L461" s="2"/>
      <c r="M461" s="2"/>
    </row>
    <row r="462">
      <c r="B462" s="44"/>
      <c r="C462" s="2"/>
      <c r="D462" s="2"/>
      <c r="E462" s="44"/>
      <c r="F462" s="2"/>
      <c r="G462" s="2"/>
      <c r="H462" s="44"/>
      <c r="I462" s="2"/>
      <c r="J462" s="2"/>
      <c r="K462" s="44"/>
      <c r="L462" s="2"/>
      <c r="M462" s="2"/>
    </row>
    <row r="463">
      <c r="B463" s="44"/>
      <c r="C463" s="2"/>
      <c r="D463" s="2"/>
      <c r="E463" s="44"/>
      <c r="F463" s="2"/>
      <c r="G463" s="2"/>
      <c r="H463" s="44"/>
      <c r="I463" s="2"/>
      <c r="J463" s="2"/>
      <c r="K463" s="44"/>
      <c r="L463" s="2"/>
      <c r="M463" s="2"/>
    </row>
    <row r="464">
      <c r="B464" s="44"/>
      <c r="C464" s="2"/>
      <c r="D464" s="2"/>
      <c r="E464" s="44"/>
      <c r="F464" s="2"/>
      <c r="G464" s="2"/>
      <c r="H464" s="44"/>
      <c r="I464" s="2"/>
      <c r="J464" s="2"/>
      <c r="K464" s="44"/>
      <c r="L464" s="2"/>
      <c r="M464" s="2"/>
    </row>
    <row r="465">
      <c r="B465" s="44"/>
      <c r="C465" s="2"/>
      <c r="D465" s="2"/>
      <c r="E465" s="44"/>
      <c r="F465" s="2"/>
      <c r="G465" s="2"/>
      <c r="H465" s="44"/>
      <c r="I465" s="2"/>
      <c r="J465" s="2"/>
      <c r="K465" s="44"/>
      <c r="L465" s="2"/>
      <c r="M465" s="2"/>
    </row>
    <row r="466">
      <c r="B466" s="44"/>
      <c r="C466" s="2"/>
      <c r="D466" s="2"/>
      <c r="E466" s="44"/>
      <c r="F466" s="2"/>
      <c r="G466" s="2"/>
      <c r="H466" s="44"/>
      <c r="I466" s="2"/>
      <c r="J466" s="2"/>
      <c r="K466" s="44"/>
      <c r="L466" s="2"/>
      <c r="M466" s="2"/>
    </row>
    <row r="467">
      <c r="B467" s="44"/>
      <c r="C467" s="2"/>
      <c r="D467" s="2"/>
      <c r="E467" s="44"/>
      <c r="F467" s="2"/>
      <c r="G467" s="2"/>
      <c r="H467" s="44"/>
      <c r="I467" s="2"/>
      <c r="J467" s="2"/>
      <c r="K467" s="44"/>
      <c r="L467" s="2"/>
      <c r="M467" s="2"/>
    </row>
    <row r="468">
      <c r="B468" s="44"/>
      <c r="C468" s="2"/>
      <c r="D468" s="2"/>
      <c r="E468" s="44"/>
      <c r="F468" s="2"/>
      <c r="G468" s="2"/>
      <c r="H468" s="44"/>
      <c r="I468" s="2"/>
      <c r="J468" s="2"/>
      <c r="K468" s="44"/>
      <c r="L468" s="2"/>
      <c r="M468" s="2"/>
    </row>
    <row r="469">
      <c r="B469" s="44"/>
      <c r="C469" s="2"/>
      <c r="D469" s="2"/>
      <c r="E469" s="44"/>
      <c r="F469" s="2"/>
      <c r="G469" s="2"/>
      <c r="H469" s="44"/>
      <c r="I469" s="2"/>
      <c r="J469" s="2"/>
      <c r="K469" s="44"/>
      <c r="L469" s="2"/>
      <c r="M469" s="2"/>
    </row>
    <row r="470">
      <c r="B470" s="44"/>
      <c r="C470" s="2"/>
      <c r="D470" s="2"/>
      <c r="E470" s="44"/>
      <c r="F470" s="2"/>
      <c r="G470" s="2"/>
      <c r="H470" s="44"/>
      <c r="I470" s="2"/>
      <c r="J470" s="2"/>
      <c r="K470" s="44"/>
      <c r="L470" s="2"/>
      <c r="M470" s="2"/>
    </row>
    <row r="471">
      <c r="B471" s="44"/>
      <c r="C471" s="2"/>
      <c r="D471" s="2"/>
      <c r="E471" s="44"/>
      <c r="F471" s="2"/>
      <c r="G471" s="2"/>
      <c r="H471" s="44"/>
      <c r="I471" s="2"/>
      <c r="J471" s="2"/>
      <c r="K471" s="44"/>
      <c r="L471" s="2"/>
      <c r="M471" s="2"/>
    </row>
    <row r="472">
      <c r="B472" s="44"/>
      <c r="C472" s="2"/>
      <c r="D472" s="2"/>
      <c r="E472" s="44"/>
      <c r="F472" s="2"/>
      <c r="G472" s="2"/>
      <c r="H472" s="44"/>
      <c r="I472" s="2"/>
      <c r="J472" s="2"/>
      <c r="K472" s="44"/>
      <c r="L472" s="2"/>
      <c r="M472" s="2"/>
    </row>
    <row r="473">
      <c r="B473" s="44"/>
      <c r="C473" s="2"/>
      <c r="D473" s="2"/>
      <c r="E473" s="44"/>
      <c r="F473" s="2"/>
      <c r="G473" s="2"/>
      <c r="H473" s="44"/>
      <c r="I473" s="2"/>
      <c r="J473" s="2"/>
      <c r="K473" s="44"/>
      <c r="L473" s="2"/>
      <c r="M473" s="2"/>
    </row>
    <row r="474">
      <c r="B474" s="44"/>
      <c r="C474" s="2"/>
      <c r="D474" s="2"/>
      <c r="E474" s="44"/>
      <c r="F474" s="2"/>
      <c r="G474" s="2"/>
      <c r="H474" s="44"/>
      <c r="I474" s="2"/>
      <c r="J474" s="2"/>
      <c r="K474" s="44"/>
      <c r="L474" s="2"/>
      <c r="M474" s="2"/>
    </row>
    <row r="475">
      <c r="B475" s="44"/>
      <c r="C475" s="2"/>
      <c r="D475" s="2"/>
      <c r="E475" s="44"/>
      <c r="F475" s="2"/>
      <c r="G475" s="2"/>
      <c r="H475" s="44"/>
      <c r="I475" s="2"/>
      <c r="J475" s="2"/>
      <c r="K475" s="44"/>
      <c r="L475" s="2"/>
      <c r="M475" s="2"/>
    </row>
    <row r="476">
      <c r="B476" s="44"/>
      <c r="C476" s="2"/>
      <c r="D476" s="2"/>
      <c r="E476" s="44"/>
      <c r="F476" s="2"/>
      <c r="G476" s="2"/>
      <c r="H476" s="44"/>
      <c r="I476" s="2"/>
      <c r="J476" s="2"/>
      <c r="K476" s="44"/>
      <c r="L476" s="2"/>
      <c r="M476" s="2"/>
    </row>
    <row r="477">
      <c r="B477" s="44"/>
      <c r="C477" s="2"/>
      <c r="D477" s="2"/>
      <c r="E477" s="44"/>
      <c r="F477" s="2"/>
      <c r="G477" s="2"/>
      <c r="H477" s="44"/>
      <c r="I477" s="2"/>
      <c r="J477" s="2"/>
      <c r="K477" s="44"/>
      <c r="L477" s="2"/>
      <c r="M477" s="2"/>
    </row>
    <row r="478">
      <c r="B478" s="44"/>
      <c r="C478" s="2"/>
      <c r="D478" s="2"/>
      <c r="E478" s="44"/>
      <c r="F478" s="2"/>
      <c r="G478" s="2"/>
      <c r="H478" s="44"/>
      <c r="I478" s="2"/>
      <c r="J478" s="2"/>
      <c r="K478" s="44"/>
      <c r="L478" s="2"/>
      <c r="M478" s="2"/>
    </row>
    <row r="479">
      <c r="B479" s="44"/>
      <c r="C479" s="2"/>
      <c r="D479" s="2"/>
      <c r="E479" s="44"/>
      <c r="F479" s="2"/>
      <c r="G479" s="2"/>
      <c r="H479" s="44"/>
      <c r="I479" s="2"/>
      <c r="J479" s="2"/>
      <c r="K479" s="44"/>
      <c r="L479" s="2"/>
      <c r="M479" s="2"/>
    </row>
    <row r="480">
      <c r="B480" s="44"/>
      <c r="C480" s="2"/>
      <c r="D480" s="2"/>
      <c r="E480" s="44"/>
      <c r="F480" s="2"/>
      <c r="G480" s="2"/>
      <c r="H480" s="44"/>
      <c r="I480" s="2"/>
      <c r="J480" s="2"/>
      <c r="K480" s="44"/>
      <c r="L480" s="2"/>
      <c r="M480" s="2"/>
    </row>
    <row r="481">
      <c r="B481" s="44"/>
      <c r="C481" s="2"/>
      <c r="D481" s="2"/>
      <c r="E481" s="44"/>
      <c r="F481" s="2"/>
      <c r="G481" s="2"/>
      <c r="H481" s="44"/>
      <c r="I481" s="2"/>
      <c r="J481" s="2"/>
      <c r="K481" s="44"/>
      <c r="L481" s="2"/>
      <c r="M481" s="2"/>
    </row>
    <row r="482">
      <c r="B482" s="44"/>
      <c r="C482" s="2"/>
      <c r="D482" s="2"/>
      <c r="E482" s="44"/>
      <c r="F482" s="2"/>
      <c r="G482" s="2"/>
      <c r="H482" s="44"/>
      <c r="I482" s="2"/>
      <c r="J482" s="2"/>
      <c r="K482" s="44"/>
      <c r="L482" s="2"/>
      <c r="M482" s="2"/>
    </row>
    <row r="483">
      <c r="B483" s="44"/>
      <c r="C483" s="2"/>
      <c r="D483" s="2"/>
      <c r="E483" s="44"/>
      <c r="F483" s="2"/>
      <c r="G483" s="2"/>
      <c r="H483" s="44"/>
      <c r="I483" s="2"/>
      <c r="J483" s="2"/>
      <c r="K483" s="44"/>
      <c r="L483" s="2"/>
      <c r="M483" s="2"/>
    </row>
    <row r="484">
      <c r="B484" s="44"/>
      <c r="C484" s="2"/>
      <c r="D484" s="2"/>
      <c r="E484" s="44"/>
      <c r="F484" s="2"/>
      <c r="G484" s="2"/>
      <c r="H484" s="44"/>
      <c r="I484" s="2"/>
      <c r="J484" s="2"/>
      <c r="K484" s="44"/>
      <c r="L484" s="2"/>
      <c r="M484" s="2"/>
    </row>
    <row r="485">
      <c r="B485" s="44"/>
      <c r="C485" s="2"/>
      <c r="D485" s="2"/>
      <c r="E485" s="44"/>
      <c r="F485" s="2"/>
      <c r="G485" s="2"/>
      <c r="H485" s="44"/>
      <c r="I485" s="2"/>
      <c r="J485" s="2"/>
      <c r="K485" s="44"/>
      <c r="L485" s="2"/>
      <c r="M485" s="2"/>
    </row>
    <row r="486">
      <c r="B486" s="44"/>
      <c r="C486" s="2"/>
      <c r="D486" s="2"/>
      <c r="E486" s="44"/>
      <c r="F486" s="2"/>
      <c r="G486" s="2"/>
      <c r="H486" s="44"/>
      <c r="I486" s="2"/>
      <c r="J486" s="2"/>
      <c r="K486" s="44"/>
      <c r="L486" s="2"/>
      <c r="M486" s="2"/>
    </row>
    <row r="487">
      <c r="B487" s="44"/>
      <c r="C487" s="2"/>
      <c r="D487" s="2"/>
      <c r="E487" s="44"/>
      <c r="F487" s="2"/>
      <c r="G487" s="2"/>
      <c r="H487" s="44"/>
      <c r="I487" s="2"/>
      <c r="J487" s="2"/>
      <c r="K487" s="44"/>
      <c r="L487" s="2"/>
      <c r="M487" s="2"/>
    </row>
    <row r="488">
      <c r="B488" s="44"/>
      <c r="C488" s="2"/>
      <c r="D488" s="2"/>
      <c r="E488" s="44"/>
      <c r="F488" s="2"/>
      <c r="G488" s="2"/>
      <c r="H488" s="44"/>
      <c r="I488" s="2"/>
      <c r="J488" s="2"/>
      <c r="K488" s="44"/>
      <c r="L488" s="2"/>
      <c r="M488" s="2"/>
    </row>
    <row r="489">
      <c r="B489" s="44"/>
      <c r="C489" s="2"/>
      <c r="D489" s="2"/>
      <c r="E489" s="44"/>
      <c r="F489" s="2"/>
      <c r="G489" s="2"/>
      <c r="H489" s="44"/>
      <c r="I489" s="2"/>
      <c r="J489" s="2"/>
      <c r="K489" s="44"/>
      <c r="L489" s="2"/>
      <c r="M489" s="2"/>
    </row>
    <row r="490">
      <c r="B490" s="44"/>
      <c r="C490" s="2"/>
      <c r="D490" s="2"/>
      <c r="E490" s="44"/>
      <c r="F490" s="2"/>
      <c r="G490" s="2"/>
      <c r="H490" s="44"/>
      <c r="I490" s="2"/>
      <c r="J490" s="2"/>
      <c r="K490" s="44"/>
      <c r="L490" s="2"/>
      <c r="M490" s="2"/>
    </row>
    <row r="491">
      <c r="B491" s="44"/>
      <c r="C491" s="2"/>
      <c r="D491" s="2"/>
      <c r="E491" s="44"/>
      <c r="F491" s="2"/>
      <c r="G491" s="2"/>
      <c r="H491" s="44"/>
      <c r="I491" s="2"/>
      <c r="J491" s="2"/>
      <c r="K491" s="44"/>
      <c r="L491" s="2"/>
      <c r="M491" s="2"/>
    </row>
    <row r="492">
      <c r="B492" s="44"/>
      <c r="C492" s="2"/>
      <c r="D492" s="2"/>
      <c r="E492" s="44"/>
      <c r="F492" s="2"/>
      <c r="G492" s="2"/>
      <c r="H492" s="44"/>
      <c r="I492" s="2"/>
      <c r="J492" s="2"/>
      <c r="K492" s="44"/>
      <c r="L492" s="2"/>
      <c r="M492" s="2"/>
    </row>
    <row r="493">
      <c r="B493" s="44"/>
      <c r="C493" s="2"/>
      <c r="D493" s="2"/>
      <c r="E493" s="44"/>
      <c r="F493" s="2"/>
      <c r="G493" s="2"/>
      <c r="H493" s="44"/>
      <c r="I493" s="2"/>
      <c r="J493" s="2"/>
      <c r="K493" s="44"/>
      <c r="L493" s="2"/>
      <c r="M493" s="2"/>
    </row>
    <row r="494">
      <c r="B494" s="44"/>
      <c r="C494" s="2"/>
      <c r="D494" s="2"/>
      <c r="E494" s="44"/>
      <c r="F494" s="2"/>
      <c r="G494" s="2"/>
      <c r="H494" s="44"/>
      <c r="I494" s="2"/>
      <c r="J494" s="2"/>
      <c r="K494" s="44"/>
      <c r="L494" s="2"/>
      <c r="M494" s="2"/>
    </row>
    <row r="495">
      <c r="B495" s="44"/>
      <c r="C495" s="2"/>
      <c r="D495" s="2"/>
      <c r="E495" s="44"/>
      <c r="F495" s="2"/>
      <c r="G495" s="2"/>
      <c r="H495" s="44"/>
      <c r="I495" s="2"/>
      <c r="J495" s="2"/>
      <c r="K495" s="44"/>
      <c r="L495" s="2"/>
      <c r="M495" s="2"/>
    </row>
    <row r="496">
      <c r="B496" s="44"/>
      <c r="C496" s="2"/>
      <c r="D496" s="2"/>
      <c r="E496" s="44"/>
      <c r="F496" s="2"/>
      <c r="G496" s="2"/>
      <c r="H496" s="44"/>
      <c r="I496" s="2"/>
      <c r="J496" s="2"/>
      <c r="K496" s="44"/>
      <c r="L496" s="2"/>
      <c r="M496" s="2"/>
    </row>
    <row r="497">
      <c r="B497" s="44"/>
      <c r="C497" s="2"/>
      <c r="D497" s="2"/>
      <c r="E497" s="44"/>
      <c r="F497" s="2"/>
      <c r="G497" s="2"/>
      <c r="H497" s="44"/>
      <c r="I497" s="2"/>
      <c r="J497" s="2"/>
      <c r="K497" s="44"/>
      <c r="L497" s="2"/>
      <c r="M497" s="2"/>
    </row>
    <row r="498">
      <c r="B498" s="44"/>
      <c r="C498" s="2"/>
      <c r="D498" s="2"/>
      <c r="E498" s="44"/>
      <c r="F498" s="2"/>
      <c r="G498" s="2"/>
      <c r="H498" s="44"/>
      <c r="I498" s="2"/>
      <c r="J498" s="2"/>
      <c r="K498" s="44"/>
      <c r="L498" s="2"/>
      <c r="M498" s="2"/>
    </row>
    <row r="499">
      <c r="B499" s="44"/>
      <c r="C499" s="2"/>
      <c r="D499" s="2"/>
      <c r="E499" s="44"/>
      <c r="F499" s="2"/>
      <c r="G499" s="2"/>
      <c r="H499" s="44"/>
      <c r="I499" s="2"/>
      <c r="J499" s="2"/>
      <c r="K499" s="44"/>
      <c r="L499" s="2"/>
      <c r="M499" s="2"/>
    </row>
    <row r="500">
      <c r="B500" s="44"/>
      <c r="C500" s="2"/>
      <c r="D500" s="2"/>
      <c r="E500" s="44"/>
      <c r="F500" s="2"/>
      <c r="G500" s="2"/>
      <c r="H500" s="44"/>
      <c r="I500" s="2"/>
      <c r="J500" s="2"/>
      <c r="K500" s="44"/>
      <c r="L500" s="2"/>
      <c r="M500" s="2"/>
    </row>
    <row r="501">
      <c r="B501" s="44"/>
      <c r="C501" s="2"/>
      <c r="D501" s="2"/>
      <c r="E501" s="44"/>
      <c r="F501" s="2"/>
      <c r="G501" s="2"/>
      <c r="H501" s="44"/>
      <c r="I501" s="2"/>
      <c r="J501" s="2"/>
      <c r="K501" s="44"/>
      <c r="L501" s="2"/>
      <c r="M501" s="2"/>
    </row>
    <row r="502">
      <c r="B502" s="44"/>
      <c r="C502" s="2"/>
      <c r="D502" s="2"/>
      <c r="E502" s="44"/>
      <c r="F502" s="2"/>
      <c r="G502" s="2"/>
      <c r="H502" s="44"/>
      <c r="I502" s="2"/>
      <c r="J502" s="2"/>
      <c r="K502" s="44"/>
      <c r="L502" s="2"/>
      <c r="M502" s="2"/>
    </row>
    <row r="503">
      <c r="B503" s="44"/>
      <c r="C503" s="2"/>
      <c r="D503" s="2"/>
      <c r="E503" s="44"/>
      <c r="F503" s="2"/>
      <c r="G503" s="2"/>
      <c r="H503" s="44"/>
      <c r="I503" s="2"/>
      <c r="J503" s="2"/>
      <c r="K503" s="44"/>
      <c r="L503" s="2"/>
      <c r="M503" s="2"/>
    </row>
    <row r="504">
      <c r="B504" s="44"/>
      <c r="C504" s="2"/>
      <c r="D504" s="2"/>
      <c r="E504" s="44"/>
      <c r="F504" s="2"/>
      <c r="G504" s="2"/>
      <c r="H504" s="44"/>
      <c r="I504" s="2"/>
      <c r="J504" s="2"/>
      <c r="K504" s="44"/>
      <c r="L504" s="2"/>
      <c r="M504" s="2"/>
    </row>
    <row r="505">
      <c r="B505" s="44"/>
      <c r="C505" s="2"/>
      <c r="D505" s="2"/>
      <c r="E505" s="44"/>
      <c r="F505" s="2"/>
      <c r="G505" s="2"/>
      <c r="H505" s="44"/>
      <c r="I505" s="2"/>
      <c r="J505" s="2"/>
      <c r="K505" s="44"/>
      <c r="L505" s="2"/>
      <c r="M505" s="2"/>
    </row>
    <row r="506">
      <c r="B506" s="44"/>
      <c r="C506" s="2"/>
      <c r="D506" s="2"/>
      <c r="E506" s="44"/>
      <c r="F506" s="2"/>
      <c r="G506" s="2"/>
      <c r="H506" s="44"/>
      <c r="I506" s="2"/>
      <c r="J506" s="2"/>
      <c r="K506" s="44"/>
      <c r="L506" s="2"/>
      <c r="M506" s="2"/>
    </row>
    <row r="507">
      <c r="B507" s="44"/>
      <c r="C507" s="2"/>
      <c r="D507" s="2"/>
      <c r="E507" s="44"/>
      <c r="F507" s="2"/>
      <c r="G507" s="2"/>
      <c r="H507" s="44"/>
      <c r="I507" s="2"/>
      <c r="J507" s="2"/>
      <c r="K507" s="44"/>
      <c r="L507" s="2"/>
      <c r="M507" s="2"/>
    </row>
    <row r="508">
      <c r="B508" s="44"/>
      <c r="C508" s="2"/>
      <c r="D508" s="2"/>
      <c r="E508" s="44"/>
      <c r="F508" s="2"/>
      <c r="G508" s="2"/>
      <c r="H508" s="44"/>
      <c r="I508" s="2"/>
      <c r="J508" s="2"/>
      <c r="K508" s="44"/>
      <c r="L508" s="2"/>
      <c r="M508" s="2"/>
    </row>
    <row r="509">
      <c r="B509" s="44"/>
      <c r="C509" s="2"/>
      <c r="D509" s="2"/>
      <c r="E509" s="44"/>
      <c r="F509" s="2"/>
      <c r="G509" s="2"/>
      <c r="H509" s="44"/>
      <c r="I509" s="2"/>
      <c r="J509" s="2"/>
      <c r="K509" s="44"/>
      <c r="L509" s="2"/>
      <c r="M509" s="2"/>
    </row>
    <row r="510">
      <c r="B510" s="44"/>
      <c r="C510" s="2"/>
      <c r="D510" s="2"/>
      <c r="E510" s="44"/>
      <c r="F510" s="2"/>
      <c r="G510" s="2"/>
      <c r="H510" s="44"/>
      <c r="I510" s="2"/>
      <c r="J510" s="2"/>
      <c r="K510" s="44"/>
      <c r="L510" s="2"/>
      <c r="M510" s="2"/>
    </row>
    <row r="511">
      <c r="B511" s="44"/>
      <c r="C511" s="2"/>
      <c r="D511" s="2"/>
      <c r="E511" s="44"/>
      <c r="F511" s="2"/>
      <c r="G511" s="2"/>
      <c r="H511" s="44"/>
      <c r="I511" s="2"/>
      <c r="J511" s="2"/>
      <c r="K511" s="44"/>
      <c r="L511" s="2"/>
      <c r="M511" s="2"/>
    </row>
    <row r="512">
      <c r="B512" s="44"/>
      <c r="C512" s="2"/>
      <c r="D512" s="2"/>
      <c r="E512" s="44"/>
      <c r="F512" s="2"/>
      <c r="G512" s="2"/>
      <c r="H512" s="44"/>
      <c r="I512" s="2"/>
      <c r="J512" s="2"/>
      <c r="K512" s="44"/>
      <c r="L512" s="2"/>
      <c r="M512" s="2"/>
    </row>
    <row r="513">
      <c r="B513" s="44"/>
      <c r="C513" s="2"/>
      <c r="D513" s="2"/>
      <c r="E513" s="44"/>
      <c r="F513" s="2"/>
      <c r="G513" s="2"/>
      <c r="H513" s="44"/>
      <c r="I513" s="2"/>
      <c r="J513" s="2"/>
      <c r="K513" s="44"/>
      <c r="L513" s="2"/>
      <c r="M513" s="2"/>
    </row>
    <row r="514">
      <c r="B514" s="44"/>
      <c r="C514" s="2"/>
      <c r="D514" s="2"/>
      <c r="E514" s="44"/>
      <c r="F514" s="2"/>
      <c r="G514" s="2"/>
      <c r="H514" s="44"/>
      <c r="I514" s="2"/>
      <c r="J514" s="2"/>
      <c r="K514" s="44"/>
      <c r="L514" s="2"/>
      <c r="M514" s="2"/>
    </row>
    <row r="515">
      <c r="B515" s="44"/>
      <c r="C515" s="2"/>
      <c r="D515" s="2"/>
      <c r="E515" s="44"/>
      <c r="F515" s="2"/>
      <c r="G515" s="2"/>
      <c r="H515" s="44"/>
      <c r="I515" s="2"/>
      <c r="J515" s="2"/>
      <c r="K515" s="44"/>
      <c r="L515" s="2"/>
      <c r="M515" s="2"/>
    </row>
    <row r="516">
      <c r="B516" s="44"/>
      <c r="C516" s="2"/>
      <c r="D516" s="2"/>
      <c r="E516" s="44"/>
      <c r="F516" s="2"/>
      <c r="G516" s="2"/>
      <c r="H516" s="44"/>
      <c r="I516" s="2"/>
      <c r="J516" s="2"/>
      <c r="K516" s="44"/>
      <c r="L516" s="2"/>
      <c r="M516" s="2"/>
    </row>
    <row r="517">
      <c r="B517" s="44"/>
      <c r="C517" s="2"/>
      <c r="D517" s="2"/>
      <c r="E517" s="44"/>
      <c r="F517" s="2"/>
      <c r="G517" s="2"/>
      <c r="H517" s="44"/>
      <c r="I517" s="2"/>
      <c r="J517" s="2"/>
      <c r="K517" s="44"/>
      <c r="L517" s="2"/>
      <c r="M517" s="2"/>
    </row>
    <row r="518">
      <c r="B518" s="44"/>
      <c r="C518" s="2"/>
      <c r="D518" s="2"/>
      <c r="E518" s="44"/>
      <c r="F518" s="2"/>
      <c r="G518" s="2"/>
      <c r="H518" s="44"/>
      <c r="I518" s="2"/>
      <c r="J518" s="2"/>
      <c r="K518" s="44"/>
      <c r="L518" s="2"/>
      <c r="M518" s="2"/>
    </row>
    <row r="519">
      <c r="B519" s="44"/>
      <c r="C519" s="2"/>
      <c r="D519" s="2"/>
      <c r="E519" s="44"/>
      <c r="F519" s="2"/>
      <c r="G519" s="2"/>
      <c r="H519" s="44"/>
      <c r="I519" s="2"/>
      <c r="J519" s="2"/>
      <c r="K519" s="44"/>
      <c r="L519" s="2"/>
      <c r="M519" s="2"/>
    </row>
    <row r="520">
      <c r="B520" s="44"/>
      <c r="C520" s="2"/>
      <c r="D520" s="2"/>
      <c r="E520" s="44"/>
      <c r="F520" s="2"/>
      <c r="G520" s="2"/>
      <c r="H520" s="44"/>
      <c r="I520" s="2"/>
      <c r="J520" s="2"/>
      <c r="K520" s="44"/>
      <c r="L520" s="2"/>
      <c r="M520" s="2"/>
    </row>
    <row r="521">
      <c r="B521" s="44"/>
      <c r="C521" s="2"/>
      <c r="D521" s="2"/>
      <c r="E521" s="44"/>
      <c r="F521" s="2"/>
      <c r="G521" s="2"/>
      <c r="H521" s="44"/>
      <c r="I521" s="2"/>
      <c r="J521" s="2"/>
      <c r="K521" s="44"/>
      <c r="L521" s="2"/>
      <c r="M521" s="2"/>
    </row>
    <row r="522">
      <c r="B522" s="44"/>
      <c r="C522" s="2"/>
      <c r="D522" s="2"/>
      <c r="E522" s="44"/>
      <c r="F522" s="2"/>
      <c r="G522" s="2"/>
      <c r="H522" s="44"/>
      <c r="I522" s="2"/>
      <c r="J522" s="2"/>
      <c r="K522" s="44"/>
      <c r="L522" s="2"/>
      <c r="M522" s="2"/>
    </row>
    <row r="523">
      <c r="B523" s="44"/>
      <c r="C523" s="2"/>
      <c r="D523" s="2"/>
      <c r="E523" s="44"/>
      <c r="F523" s="2"/>
      <c r="G523" s="2"/>
      <c r="H523" s="44"/>
      <c r="I523" s="2"/>
      <c r="J523" s="2"/>
      <c r="K523" s="44"/>
      <c r="L523" s="2"/>
      <c r="M523" s="2"/>
    </row>
    <row r="524">
      <c r="B524" s="44"/>
      <c r="C524" s="2"/>
      <c r="D524" s="2"/>
      <c r="E524" s="44"/>
      <c r="F524" s="2"/>
      <c r="G524" s="2"/>
      <c r="H524" s="44"/>
      <c r="I524" s="2"/>
      <c r="J524" s="2"/>
      <c r="K524" s="44"/>
      <c r="L524" s="2"/>
      <c r="M524" s="2"/>
    </row>
    <row r="525">
      <c r="B525" s="44"/>
      <c r="C525" s="2"/>
      <c r="D525" s="2"/>
      <c r="E525" s="44"/>
      <c r="F525" s="2"/>
      <c r="G525" s="2"/>
      <c r="H525" s="44"/>
      <c r="I525" s="2"/>
      <c r="J525" s="2"/>
      <c r="K525" s="44"/>
      <c r="L525" s="2"/>
      <c r="M525" s="2"/>
    </row>
    <row r="526">
      <c r="B526" s="44"/>
      <c r="C526" s="2"/>
      <c r="D526" s="2"/>
      <c r="E526" s="44"/>
      <c r="F526" s="2"/>
      <c r="G526" s="2"/>
      <c r="H526" s="44"/>
      <c r="I526" s="2"/>
      <c r="J526" s="2"/>
      <c r="K526" s="44"/>
      <c r="L526" s="2"/>
      <c r="M526" s="2"/>
    </row>
    <row r="527">
      <c r="B527" s="44"/>
      <c r="C527" s="2"/>
      <c r="D527" s="2"/>
      <c r="E527" s="44"/>
      <c r="F527" s="2"/>
      <c r="G527" s="2"/>
      <c r="H527" s="44"/>
      <c r="I527" s="2"/>
      <c r="J527" s="2"/>
      <c r="K527" s="44"/>
      <c r="L527" s="2"/>
      <c r="M527" s="2"/>
    </row>
    <row r="528">
      <c r="B528" s="44"/>
      <c r="C528" s="2"/>
      <c r="D528" s="2"/>
      <c r="E528" s="44"/>
      <c r="F528" s="2"/>
      <c r="G528" s="2"/>
      <c r="H528" s="44"/>
      <c r="I528" s="2"/>
      <c r="J528" s="2"/>
      <c r="K528" s="44"/>
      <c r="L528" s="2"/>
      <c r="M528" s="2"/>
    </row>
    <row r="529">
      <c r="B529" s="44"/>
      <c r="C529" s="2"/>
      <c r="D529" s="2"/>
      <c r="E529" s="44"/>
      <c r="F529" s="2"/>
      <c r="G529" s="2"/>
      <c r="H529" s="44"/>
      <c r="I529" s="2"/>
      <c r="J529" s="2"/>
      <c r="K529" s="44"/>
      <c r="L529" s="2"/>
      <c r="M529" s="2"/>
    </row>
    <row r="530">
      <c r="B530" s="44"/>
      <c r="C530" s="2"/>
      <c r="D530" s="2"/>
      <c r="E530" s="44"/>
      <c r="F530" s="2"/>
      <c r="G530" s="2"/>
      <c r="H530" s="44"/>
      <c r="I530" s="2"/>
      <c r="J530" s="2"/>
      <c r="K530" s="44"/>
      <c r="L530" s="2"/>
      <c r="M530" s="2"/>
    </row>
    <row r="531">
      <c r="B531" s="44"/>
      <c r="C531" s="2"/>
      <c r="D531" s="2"/>
      <c r="E531" s="44"/>
      <c r="F531" s="2"/>
      <c r="G531" s="2"/>
      <c r="H531" s="44"/>
      <c r="I531" s="2"/>
      <c r="J531" s="2"/>
      <c r="K531" s="44"/>
      <c r="L531" s="2"/>
      <c r="M531" s="2"/>
    </row>
    <row r="532">
      <c r="B532" s="44"/>
      <c r="C532" s="2"/>
      <c r="D532" s="2"/>
      <c r="E532" s="44"/>
      <c r="F532" s="2"/>
      <c r="G532" s="2"/>
      <c r="H532" s="44"/>
      <c r="I532" s="2"/>
      <c r="J532" s="2"/>
      <c r="K532" s="44"/>
      <c r="L532" s="2"/>
      <c r="M532" s="2"/>
    </row>
    <row r="533">
      <c r="B533" s="44"/>
      <c r="C533" s="2"/>
      <c r="D533" s="2"/>
      <c r="E533" s="44"/>
      <c r="F533" s="2"/>
      <c r="G533" s="2"/>
      <c r="H533" s="44"/>
      <c r="I533" s="2"/>
      <c r="J533" s="2"/>
      <c r="K533" s="44"/>
      <c r="L533" s="2"/>
      <c r="M533" s="2"/>
    </row>
    <row r="534">
      <c r="B534" s="44"/>
      <c r="C534" s="2"/>
      <c r="D534" s="2"/>
      <c r="E534" s="44"/>
      <c r="F534" s="2"/>
      <c r="G534" s="2"/>
      <c r="H534" s="44"/>
      <c r="I534" s="2"/>
      <c r="J534" s="2"/>
      <c r="K534" s="44"/>
      <c r="L534" s="2"/>
      <c r="M534" s="2"/>
    </row>
    <row r="535">
      <c r="B535" s="44"/>
      <c r="C535" s="2"/>
      <c r="D535" s="2"/>
      <c r="E535" s="44"/>
      <c r="F535" s="2"/>
      <c r="G535" s="2"/>
      <c r="H535" s="44"/>
      <c r="I535" s="2"/>
      <c r="J535" s="2"/>
      <c r="K535" s="44"/>
      <c r="L535" s="2"/>
      <c r="M535" s="2"/>
    </row>
    <row r="536">
      <c r="B536" s="44"/>
      <c r="C536" s="2"/>
      <c r="D536" s="2"/>
      <c r="E536" s="44"/>
      <c r="F536" s="2"/>
      <c r="G536" s="2"/>
      <c r="H536" s="44"/>
      <c r="I536" s="2"/>
      <c r="J536" s="2"/>
      <c r="K536" s="44"/>
      <c r="L536" s="2"/>
      <c r="M536" s="2"/>
    </row>
    <row r="537">
      <c r="B537" s="44"/>
      <c r="C537" s="2"/>
      <c r="D537" s="2"/>
      <c r="E537" s="44"/>
      <c r="F537" s="2"/>
      <c r="G537" s="2"/>
      <c r="H537" s="44"/>
      <c r="I537" s="2"/>
      <c r="J537" s="2"/>
      <c r="K537" s="44"/>
      <c r="L537" s="2"/>
      <c r="M537" s="2"/>
    </row>
    <row r="538">
      <c r="B538" s="44"/>
      <c r="C538" s="2"/>
      <c r="D538" s="2"/>
      <c r="E538" s="44"/>
      <c r="F538" s="2"/>
      <c r="G538" s="2"/>
      <c r="H538" s="44"/>
      <c r="I538" s="2"/>
      <c r="J538" s="2"/>
      <c r="K538" s="44"/>
      <c r="L538" s="2"/>
      <c r="M538" s="2"/>
    </row>
    <row r="539">
      <c r="B539" s="44"/>
      <c r="C539" s="2"/>
      <c r="D539" s="2"/>
      <c r="E539" s="44"/>
      <c r="F539" s="2"/>
      <c r="G539" s="2"/>
      <c r="H539" s="44"/>
      <c r="I539" s="2"/>
      <c r="J539" s="2"/>
      <c r="K539" s="44"/>
      <c r="L539" s="2"/>
      <c r="M539" s="2"/>
    </row>
    <row r="540">
      <c r="B540" s="44"/>
      <c r="C540" s="2"/>
      <c r="D540" s="2"/>
      <c r="E540" s="44"/>
      <c r="F540" s="2"/>
      <c r="G540" s="2"/>
      <c r="H540" s="44"/>
      <c r="I540" s="2"/>
      <c r="J540" s="2"/>
      <c r="K540" s="44"/>
      <c r="L540" s="2"/>
      <c r="M540" s="2"/>
    </row>
    <row r="541">
      <c r="B541" s="44"/>
      <c r="C541" s="2"/>
      <c r="D541" s="2"/>
      <c r="E541" s="44"/>
      <c r="F541" s="2"/>
      <c r="G541" s="2"/>
      <c r="H541" s="44"/>
      <c r="I541" s="2"/>
      <c r="J541" s="2"/>
      <c r="K541" s="44"/>
      <c r="L541" s="2"/>
      <c r="M541" s="2"/>
    </row>
    <row r="542">
      <c r="B542" s="44"/>
      <c r="C542" s="2"/>
      <c r="D542" s="2"/>
      <c r="E542" s="44"/>
      <c r="F542" s="2"/>
      <c r="G542" s="2"/>
      <c r="H542" s="44"/>
      <c r="I542" s="2"/>
      <c r="J542" s="2"/>
      <c r="K542" s="44"/>
      <c r="L542" s="2"/>
      <c r="M542" s="2"/>
    </row>
    <row r="543">
      <c r="B543" s="44"/>
      <c r="C543" s="2"/>
      <c r="D543" s="2"/>
      <c r="E543" s="44"/>
      <c r="F543" s="2"/>
      <c r="G543" s="2"/>
      <c r="H543" s="44"/>
      <c r="I543" s="2"/>
      <c r="J543" s="2"/>
      <c r="K543" s="44"/>
      <c r="L543" s="2"/>
      <c r="M543" s="2"/>
    </row>
    <row r="544">
      <c r="B544" s="44"/>
      <c r="C544" s="2"/>
      <c r="D544" s="2"/>
      <c r="E544" s="44"/>
      <c r="F544" s="2"/>
      <c r="G544" s="2"/>
      <c r="H544" s="44"/>
      <c r="I544" s="2"/>
      <c r="J544" s="2"/>
      <c r="K544" s="44"/>
      <c r="L544" s="2"/>
      <c r="M544" s="2"/>
    </row>
    <row r="545">
      <c r="B545" s="44"/>
      <c r="C545" s="2"/>
      <c r="D545" s="2"/>
      <c r="E545" s="44"/>
      <c r="F545" s="2"/>
      <c r="G545" s="2"/>
      <c r="H545" s="44"/>
      <c r="I545" s="2"/>
      <c r="J545" s="2"/>
      <c r="K545" s="44"/>
      <c r="L545" s="2"/>
      <c r="M545" s="2"/>
    </row>
    <row r="546">
      <c r="B546" s="44"/>
      <c r="C546" s="2"/>
      <c r="D546" s="2"/>
      <c r="E546" s="44"/>
      <c r="F546" s="2"/>
      <c r="G546" s="2"/>
      <c r="H546" s="44"/>
      <c r="I546" s="2"/>
      <c r="J546" s="2"/>
      <c r="K546" s="44"/>
      <c r="L546" s="2"/>
      <c r="M546" s="2"/>
    </row>
    <row r="547">
      <c r="B547" s="44"/>
      <c r="C547" s="2"/>
      <c r="D547" s="2"/>
      <c r="E547" s="44"/>
      <c r="F547" s="2"/>
      <c r="G547" s="2"/>
      <c r="H547" s="44"/>
      <c r="I547" s="2"/>
      <c r="J547" s="2"/>
      <c r="K547" s="44"/>
      <c r="L547" s="2"/>
      <c r="M547" s="2"/>
    </row>
    <row r="548">
      <c r="B548" s="44"/>
      <c r="C548" s="2"/>
      <c r="D548" s="2"/>
      <c r="E548" s="44"/>
      <c r="F548" s="2"/>
      <c r="G548" s="2"/>
      <c r="H548" s="44"/>
      <c r="I548" s="2"/>
      <c r="J548" s="2"/>
      <c r="K548" s="44"/>
      <c r="L548" s="2"/>
      <c r="M548" s="2"/>
    </row>
    <row r="549">
      <c r="B549" s="44"/>
      <c r="C549" s="2"/>
      <c r="D549" s="2"/>
      <c r="E549" s="44"/>
      <c r="F549" s="2"/>
      <c r="G549" s="2"/>
      <c r="H549" s="44"/>
      <c r="I549" s="2"/>
      <c r="J549" s="2"/>
      <c r="K549" s="44"/>
      <c r="L549" s="2"/>
      <c r="M549" s="2"/>
    </row>
    <row r="550">
      <c r="B550" s="44"/>
      <c r="C550" s="2"/>
      <c r="D550" s="2"/>
      <c r="E550" s="44"/>
      <c r="F550" s="2"/>
      <c r="G550" s="2"/>
      <c r="H550" s="44"/>
      <c r="I550" s="2"/>
      <c r="J550" s="2"/>
      <c r="K550" s="44"/>
      <c r="L550" s="2"/>
      <c r="M550" s="2"/>
    </row>
    <row r="551">
      <c r="B551" s="44"/>
      <c r="C551" s="2"/>
      <c r="D551" s="2"/>
      <c r="E551" s="44"/>
      <c r="F551" s="2"/>
      <c r="G551" s="2"/>
      <c r="H551" s="44"/>
      <c r="I551" s="2"/>
      <c r="J551" s="2"/>
      <c r="K551" s="44"/>
      <c r="L551" s="2"/>
      <c r="M551" s="2"/>
    </row>
    <row r="552">
      <c r="B552" s="44"/>
      <c r="C552" s="2"/>
      <c r="D552" s="2"/>
      <c r="E552" s="44"/>
      <c r="F552" s="2"/>
      <c r="G552" s="2"/>
      <c r="H552" s="44"/>
      <c r="I552" s="2"/>
      <c r="J552" s="2"/>
      <c r="K552" s="44"/>
      <c r="L552" s="2"/>
      <c r="M552" s="2"/>
    </row>
    <row r="553">
      <c r="B553" s="44"/>
      <c r="C553" s="2"/>
      <c r="D553" s="2"/>
      <c r="E553" s="44"/>
      <c r="F553" s="2"/>
      <c r="G553" s="2"/>
      <c r="H553" s="44"/>
      <c r="I553" s="2"/>
      <c r="J553" s="2"/>
      <c r="K553" s="44"/>
      <c r="L553" s="2"/>
      <c r="M553" s="2"/>
    </row>
    <row r="554">
      <c r="B554" s="44"/>
      <c r="C554" s="2"/>
      <c r="D554" s="2"/>
      <c r="E554" s="44"/>
      <c r="F554" s="2"/>
      <c r="G554" s="2"/>
      <c r="H554" s="44"/>
      <c r="I554" s="2"/>
      <c r="J554" s="2"/>
      <c r="K554" s="44"/>
      <c r="L554" s="2"/>
      <c r="M554" s="2"/>
    </row>
    <row r="555">
      <c r="B555" s="44"/>
      <c r="C555" s="2"/>
      <c r="D555" s="2"/>
      <c r="E555" s="44"/>
      <c r="F555" s="2"/>
      <c r="G555" s="2"/>
      <c r="H555" s="44"/>
      <c r="I555" s="2"/>
      <c r="J555" s="2"/>
      <c r="K555" s="44"/>
      <c r="L555" s="2"/>
      <c r="M555" s="2"/>
    </row>
    <row r="556">
      <c r="B556" s="44"/>
      <c r="C556" s="2"/>
      <c r="D556" s="2"/>
      <c r="E556" s="44"/>
      <c r="F556" s="2"/>
      <c r="G556" s="2"/>
      <c r="H556" s="44"/>
      <c r="I556" s="2"/>
      <c r="J556" s="2"/>
      <c r="K556" s="44"/>
      <c r="L556" s="2"/>
      <c r="M556" s="2"/>
    </row>
    <row r="557">
      <c r="B557" s="44"/>
      <c r="C557" s="2"/>
      <c r="D557" s="2"/>
      <c r="E557" s="44"/>
      <c r="F557" s="2"/>
      <c r="G557" s="2"/>
      <c r="H557" s="44"/>
      <c r="I557" s="2"/>
      <c r="J557" s="2"/>
      <c r="K557" s="44"/>
      <c r="L557" s="2"/>
      <c r="M557" s="2"/>
    </row>
    <row r="558">
      <c r="B558" s="44"/>
      <c r="C558" s="2"/>
      <c r="D558" s="2"/>
      <c r="E558" s="44"/>
      <c r="F558" s="2"/>
      <c r="G558" s="2"/>
      <c r="H558" s="44"/>
      <c r="I558" s="2"/>
      <c r="J558" s="2"/>
      <c r="K558" s="44"/>
      <c r="L558" s="2"/>
      <c r="M558" s="2"/>
    </row>
    <row r="559">
      <c r="B559" s="44"/>
      <c r="C559" s="2"/>
      <c r="D559" s="2"/>
      <c r="E559" s="44"/>
      <c r="F559" s="2"/>
      <c r="G559" s="2"/>
      <c r="H559" s="44"/>
      <c r="I559" s="2"/>
      <c r="J559" s="2"/>
      <c r="K559" s="44"/>
      <c r="L559" s="2"/>
      <c r="M559" s="2"/>
    </row>
    <row r="560">
      <c r="B560" s="44"/>
      <c r="C560" s="2"/>
      <c r="D560" s="2"/>
      <c r="E560" s="44"/>
      <c r="F560" s="2"/>
      <c r="G560" s="2"/>
      <c r="H560" s="44"/>
      <c r="I560" s="2"/>
      <c r="J560" s="2"/>
      <c r="K560" s="44"/>
      <c r="L560" s="2"/>
      <c r="M560" s="2"/>
    </row>
    <row r="561">
      <c r="B561" s="44"/>
      <c r="C561" s="2"/>
      <c r="D561" s="2"/>
      <c r="E561" s="44"/>
      <c r="F561" s="2"/>
      <c r="G561" s="2"/>
      <c r="H561" s="44"/>
      <c r="I561" s="2"/>
      <c r="J561" s="2"/>
      <c r="K561" s="44"/>
      <c r="L561" s="2"/>
      <c r="M561" s="2"/>
    </row>
    <row r="562">
      <c r="B562" s="44"/>
      <c r="C562" s="2"/>
      <c r="D562" s="2"/>
      <c r="E562" s="44"/>
      <c r="F562" s="2"/>
      <c r="G562" s="2"/>
      <c r="H562" s="44"/>
      <c r="I562" s="2"/>
      <c r="J562" s="2"/>
      <c r="K562" s="44"/>
      <c r="L562" s="2"/>
      <c r="M562" s="2"/>
    </row>
    <row r="563">
      <c r="B563" s="44"/>
      <c r="C563" s="2"/>
      <c r="D563" s="2"/>
      <c r="E563" s="44"/>
      <c r="F563" s="2"/>
      <c r="G563" s="2"/>
      <c r="H563" s="44"/>
      <c r="I563" s="2"/>
      <c r="J563" s="2"/>
      <c r="K563" s="44"/>
      <c r="L563" s="2"/>
      <c r="M563" s="2"/>
    </row>
    <row r="564">
      <c r="B564" s="44"/>
      <c r="C564" s="2"/>
      <c r="D564" s="2"/>
      <c r="E564" s="44"/>
      <c r="F564" s="2"/>
      <c r="G564" s="2"/>
      <c r="H564" s="44"/>
      <c r="I564" s="2"/>
      <c r="J564" s="2"/>
      <c r="K564" s="44"/>
      <c r="L564" s="2"/>
      <c r="M564" s="2"/>
    </row>
    <row r="565">
      <c r="B565" s="44"/>
      <c r="C565" s="2"/>
      <c r="D565" s="2"/>
      <c r="E565" s="44"/>
      <c r="F565" s="2"/>
      <c r="G565" s="2"/>
      <c r="H565" s="44"/>
      <c r="I565" s="2"/>
      <c r="J565" s="2"/>
      <c r="K565" s="44"/>
      <c r="L565" s="2"/>
      <c r="M565" s="2"/>
    </row>
    <row r="566">
      <c r="B566" s="44"/>
      <c r="C566" s="2"/>
      <c r="D566" s="2"/>
      <c r="E566" s="44"/>
      <c r="F566" s="2"/>
      <c r="G566" s="2"/>
      <c r="H566" s="44"/>
      <c r="I566" s="2"/>
      <c r="J566" s="2"/>
      <c r="K566" s="44"/>
      <c r="L566" s="2"/>
      <c r="M566" s="2"/>
    </row>
    <row r="567">
      <c r="B567" s="44"/>
      <c r="C567" s="2"/>
      <c r="D567" s="2"/>
      <c r="E567" s="44"/>
      <c r="F567" s="2"/>
      <c r="G567" s="2"/>
      <c r="H567" s="44"/>
      <c r="I567" s="2"/>
      <c r="J567" s="2"/>
      <c r="K567" s="44"/>
      <c r="L567" s="2"/>
      <c r="M567" s="2"/>
    </row>
    <row r="568">
      <c r="B568" s="44"/>
      <c r="C568" s="2"/>
      <c r="D568" s="2"/>
      <c r="E568" s="44"/>
      <c r="F568" s="2"/>
      <c r="G568" s="2"/>
      <c r="H568" s="44"/>
      <c r="I568" s="2"/>
      <c r="J568" s="2"/>
      <c r="K568" s="44"/>
      <c r="L568" s="2"/>
      <c r="M568" s="2"/>
    </row>
    <row r="569">
      <c r="B569" s="44"/>
      <c r="C569" s="2"/>
      <c r="D569" s="2"/>
      <c r="E569" s="44"/>
      <c r="F569" s="2"/>
      <c r="G569" s="2"/>
      <c r="H569" s="44"/>
      <c r="I569" s="2"/>
      <c r="J569" s="2"/>
      <c r="K569" s="44"/>
      <c r="L569" s="2"/>
      <c r="M569" s="2"/>
    </row>
    <row r="570">
      <c r="B570" s="44"/>
      <c r="C570" s="2"/>
      <c r="D570" s="2"/>
      <c r="E570" s="44"/>
      <c r="F570" s="2"/>
      <c r="G570" s="2"/>
      <c r="H570" s="44"/>
      <c r="I570" s="2"/>
      <c r="J570" s="2"/>
      <c r="K570" s="44"/>
      <c r="L570" s="2"/>
      <c r="M570" s="2"/>
    </row>
    <row r="571">
      <c r="B571" s="44"/>
      <c r="C571" s="2"/>
      <c r="D571" s="2"/>
      <c r="E571" s="44"/>
      <c r="F571" s="2"/>
      <c r="G571" s="2"/>
      <c r="H571" s="44"/>
      <c r="I571" s="2"/>
      <c r="J571" s="2"/>
      <c r="K571" s="44"/>
      <c r="L571" s="2"/>
      <c r="M571" s="2"/>
    </row>
    <row r="572">
      <c r="B572" s="44"/>
      <c r="C572" s="2"/>
      <c r="D572" s="2"/>
      <c r="E572" s="44"/>
      <c r="F572" s="2"/>
      <c r="G572" s="2"/>
      <c r="H572" s="44"/>
      <c r="I572" s="2"/>
      <c r="J572" s="2"/>
      <c r="K572" s="44"/>
      <c r="L572" s="2"/>
      <c r="M572" s="2"/>
    </row>
    <row r="573">
      <c r="B573" s="44"/>
      <c r="C573" s="2"/>
      <c r="D573" s="2"/>
      <c r="E573" s="44"/>
      <c r="F573" s="2"/>
      <c r="G573" s="2"/>
      <c r="H573" s="44"/>
      <c r="I573" s="2"/>
      <c r="J573" s="2"/>
      <c r="K573" s="44"/>
      <c r="L573" s="2"/>
      <c r="M573" s="2"/>
    </row>
    <row r="574">
      <c r="B574" s="44"/>
      <c r="C574" s="2"/>
      <c r="D574" s="2"/>
      <c r="E574" s="44"/>
      <c r="F574" s="2"/>
      <c r="G574" s="2"/>
      <c r="H574" s="44"/>
      <c r="I574" s="2"/>
      <c r="J574" s="2"/>
      <c r="K574" s="44"/>
      <c r="L574" s="2"/>
      <c r="M574" s="2"/>
    </row>
    <row r="575">
      <c r="B575" s="44"/>
      <c r="C575" s="2"/>
      <c r="D575" s="2"/>
      <c r="E575" s="44"/>
      <c r="F575" s="2"/>
      <c r="G575" s="2"/>
      <c r="H575" s="44"/>
      <c r="I575" s="2"/>
      <c r="J575" s="2"/>
      <c r="K575" s="44"/>
      <c r="L575" s="2"/>
      <c r="M575" s="2"/>
    </row>
    <row r="576">
      <c r="B576" s="44"/>
      <c r="C576" s="2"/>
      <c r="D576" s="2"/>
      <c r="E576" s="44"/>
      <c r="F576" s="2"/>
      <c r="G576" s="2"/>
      <c r="H576" s="44"/>
      <c r="I576" s="2"/>
      <c r="J576" s="2"/>
      <c r="K576" s="44"/>
      <c r="L576" s="2"/>
      <c r="M576" s="2"/>
    </row>
    <row r="577">
      <c r="B577" s="44"/>
      <c r="C577" s="2"/>
      <c r="D577" s="2"/>
      <c r="E577" s="44"/>
      <c r="F577" s="2"/>
      <c r="G577" s="2"/>
      <c r="H577" s="44"/>
      <c r="I577" s="2"/>
      <c r="J577" s="2"/>
      <c r="K577" s="44"/>
      <c r="L577" s="2"/>
      <c r="M577" s="2"/>
    </row>
    <row r="578">
      <c r="B578" s="44"/>
      <c r="C578" s="2"/>
      <c r="D578" s="2"/>
      <c r="E578" s="44"/>
      <c r="F578" s="2"/>
      <c r="G578" s="2"/>
      <c r="H578" s="44"/>
      <c r="I578" s="2"/>
      <c r="J578" s="2"/>
      <c r="K578" s="44"/>
      <c r="L578" s="2"/>
      <c r="M578" s="2"/>
    </row>
    <row r="579">
      <c r="B579" s="44"/>
      <c r="C579" s="2"/>
      <c r="D579" s="2"/>
      <c r="E579" s="44"/>
      <c r="F579" s="2"/>
      <c r="G579" s="2"/>
      <c r="H579" s="44"/>
      <c r="I579" s="2"/>
      <c r="J579" s="2"/>
      <c r="K579" s="44"/>
      <c r="L579" s="2"/>
      <c r="M579" s="2"/>
    </row>
    <row r="580">
      <c r="B580" s="44"/>
      <c r="C580" s="2"/>
      <c r="D580" s="2"/>
      <c r="E580" s="44"/>
      <c r="F580" s="2"/>
      <c r="G580" s="2"/>
      <c r="H580" s="44"/>
      <c r="I580" s="2"/>
      <c r="J580" s="2"/>
      <c r="K580" s="44"/>
      <c r="L580" s="2"/>
      <c r="M580" s="2"/>
    </row>
    <row r="581">
      <c r="B581" s="44"/>
      <c r="C581" s="2"/>
      <c r="D581" s="2"/>
      <c r="E581" s="44"/>
      <c r="F581" s="2"/>
      <c r="G581" s="2"/>
      <c r="H581" s="44"/>
      <c r="I581" s="2"/>
      <c r="J581" s="2"/>
      <c r="K581" s="44"/>
      <c r="L581" s="2"/>
      <c r="M581" s="2"/>
    </row>
    <row r="582">
      <c r="B582" s="44"/>
      <c r="C582" s="2"/>
      <c r="D582" s="2"/>
      <c r="E582" s="44"/>
      <c r="F582" s="2"/>
      <c r="G582" s="2"/>
      <c r="H582" s="44"/>
      <c r="I582" s="2"/>
      <c r="J582" s="2"/>
      <c r="K582" s="44"/>
      <c r="L582" s="2"/>
      <c r="M582" s="2"/>
    </row>
    <row r="583">
      <c r="B583" s="44"/>
      <c r="C583" s="2"/>
      <c r="D583" s="2"/>
      <c r="E583" s="44"/>
      <c r="F583" s="2"/>
      <c r="G583" s="2"/>
      <c r="H583" s="44"/>
      <c r="I583" s="2"/>
      <c r="J583" s="2"/>
      <c r="K583" s="44"/>
      <c r="L583" s="2"/>
      <c r="M583" s="2"/>
    </row>
    <row r="584">
      <c r="B584" s="44"/>
      <c r="C584" s="2"/>
      <c r="D584" s="2"/>
      <c r="E584" s="44"/>
      <c r="F584" s="2"/>
      <c r="G584" s="2"/>
      <c r="H584" s="44"/>
      <c r="I584" s="2"/>
      <c r="J584" s="2"/>
      <c r="K584" s="44"/>
      <c r="L584" s="2"/>
      <c r="M584" s="2"/>
    </row>
    <row r="585">
      <c r="B585" s="44"/>
      <c r="C585" s="2"/>
      <c r="D585" s="2"/>
      <c r="E585" s="44"/>
      <c r="F585" s="2"/>
      <c r="G585" s="2"/>
      <c r="H585" s="44"/>
      <c r="I585" s="2"/>
      <c r="J585" s="2"/>
      <c r="K585" s="44"/>
      <c r="L585" s="2"/>
      <c r="M585" s="2"/>
    </row>
    <row r="586">
      <c r="B586" s="44"/>
      <c r="C586" s="2"/>
      <c r="D586" s="2"/>
      <c r="E586" s="44"/>
      <c r="F586" s="2"/>
      <c r="G586" s="2"/>
      <c r="H586" s="44"/>
      <c r="I586" s="2"/>
      <c r="J586" s="2"/>
      <c r="K586" s="44"/>
      <c r="L586" s="2"/>
      <c r="M586" s="2"/>
    </row>
    <row r="587">
      <c r="B587" s="44"/>
      <c r="C587" s="2"/>
      <c r="D587" s="2"/>
      <c r="E587" s="44"/>
      <c r="F587" s="2"/>
      <c r="G587" s="2"/>
      <c r="H587" s="44"/>
      <c r="I587" s="2"/>
      <c r="J587" s="2"/>
      <c r="K587" s="44"/>
      <c r="L587" s="2"/>
      <c r="M587" s="2"/>
    </row>
    <row r="588">
      <c r="B588" s="44"/>
      <c r="C588" s="2"/>
      <c r="D588" s="2"/>
      <c r="E588" s="44"/>
      <c r="F588" s="2"/>
      <c r="G588" s="2"/>
      <c r="H588" s="44"/>
      <c r="I588" s="2"/>
      <c r="J588" s="2"/>
      <c r="K588" s="44"/>
      <c r="L588" s="2"/>
      <c r="M588" s="2"/>
    </row>
    <row r="589">
      <c r="B589" s="44"/>
      <c r="C589" s="2"/>
      <c r="D589" s="2"/>
      <c r="E589" s="44"/>
      <c r="F589" s="2"/>
      <c r="G589" s="2"/>
      <c r="H589" s="44"/>
      <c r="I589" s="2"/>
      <c r="J589" s="2"/>
      <c r="K589" s="44"/>
      <c r="L589" s="2"/>
      <c r="M589" s="2"/>
    </row>
    <row r="590">
      <c r="B590" s="44"/>
      <c r="C590" s="2"/>
      <c r="D590" s="2"/>
      <c r="E590" s="44"/>
      <c r="F590" s="2"/>
      <c r="G590" s="2"/>
      <c r="H590" s="44"/>
      <c r="I590" s="2"/>
      <c r="J590" s="2"/>
      <c r="K590" s="44"/>
      <c r="L590" s="2"/>
      <c r="M590" s="2"/>
    </row>
    <row r="591">
      <c r="B591" s="44"/>
      <c r="C591" s="2"/>
      <c r="D591" s="2"/>
      <c r="E591" s="44"/>
      <c r="F591" s="2"/>
      <c r="G591" s="2"/>
      <c r="H591" s="44"/>
      <c r="I591" s="2"/>
      <c r="J591" s="2"/>
      <c r="K591" s="44"/>
      <c r="L591" s="2"/>
      <c r="M591" s="2"/>
    </row>
    <row r="592">
      <c r="B592" s="44"/>
      <c r="C592" s="2"/>
      <c r="D592" s="2"/>
      <c r="E592" s="44"/>
      <c r="F592" s="2"/>
      <c r="G592" s="2"/>
      <c r="H592" s="44"/>
      <c r="I592" s="2"/>
      <c r="J592" s="2"/>
      <c r="K592" s="44"/>
      <c r="L592" s="2"/>
      <c r="M592" s="2"/>
    </row>
    <row r="593">
      <c r="B593" s="44"/>
      <c r="C593" s="2"/>
      <c r="D593" s="2"/>
      <c r="E593" s="44"/>
      <c r="F593" s="2"/>
      <c r="G593" s="2"/>
      <c r="H593" s="44"/>
      <c r="I593" s="2"/>
      <c r="J593" s="2"/>
      <c r="K593" s="44"/>
      <c r="L593" s="2"/>
      <c r="M593" s="2"/>
    </row>
    <row r="594">
      <c r="B594" s="44"/>
      <c r="C594" s="2"/>
      <c r="D594" s="2"/>
      <c r="E594" s="44"/>
      <c r="F594" s="2"/>
      <c r="G594" s="2"/>
      <c r="H594" s="44"/>
      <c r="I594" s="2"/>
      <c r="J594" s="2"/>
      <c r="K594" s="44"/>
      <c r="L594" s="2"/>
      <c r="M594" s="2"/>
    </row>
    <row r="595">
      <c r="B595" s="44"/>
      <c r="C595" s="2"/>
      <c r="D595" s="2"/>
      <c r="E595" s="44"/>
      <c r="F595" s="2"/>
      <c r="G595" s="2"/>
      <c r="H595" s="44"/>
      <c r="I595" s="2"/>
      <c r="J595" s="2"/>
      <c r="K595" s="44"/>
      <c r="L595" s="2"/>
      <c r="M595" s="2"/>
    </row>
    <row r="596">
      <c r="B596" s="44"/>
      <c r="C596" s="2"/>
      <c r="D596" s="2"/>
      <c r="E596" s="44"/>
      <c r="F596" s="2"/>
      <c r="G596" s="2"/>
      <c r="H596" s="44"/>
      <c r="I596" s="2"/>
      <c r="J596" s="2"/>
      <c r="K596" s="44"/>
      <c r="L596" s="2"/>
      <c r="M596" s="2"/>
    </row>
    <row r="597">
      <c r="B597" s="44"/>
      <c r="C597" s="2"/>
      <c r="D597" s="2"/>
      <c r="E597" s="44"/>
      <c r="F597" s="2"/>
      <c r="G597" s="2"/>
      <c r="H597" s="44"/>
      <c r="I597" s="2"/>
      <c r="J597" s="2"/>
      <c r="K597" s="44"/>
      <c r="L597" s="2"/>
      <c r="M597" s="2"/>
    </row>
    <row r="598">
      <c r="B598" s="44"/>
      <c r="C598" s="2"/>
      <c r="D598" s="2"/>
      <c r="E598" s="44"/>
      <c r="F598" s="2"/>
      <c r="G598" s="2"/>
      <c r="H598" s="44"/>
      <c r="I598" s="2"/>
      <c r="J598" s="2"/>
      <c r="K598" s="44"/>
      <c r="L598" s="2"/>
      <c r="M598" s="2"/>
    </row>
    <row r="599">
      <c r="B599" s="44"/>
      <c r="C599" s="2"/>
      <c r="D599" s="2"/>
      <c r="E599" s="44"/>
      <c r="F599" s="2"/>
      <c r="G599" s="2"/>
      <c r="H599" s="44"/>
      <c r="I599" s="2"/>
      <c r="J599" s="2"/>
      <c r="K599" s="44"/>
      <c r="L599" s="2"/>
      <c r="M599" s="2"/>
    </row>
    <row r="600">
      <c r="B600" s="44"/>
      <c r="C600" s="2"/>
      <c r="D600" s="2"/>
      <c r="E600" s="44"/>
      <c r="F600" s="2"/>
      <c r="G600" s="2"/>
      <c r="H600" s="44"/>
      <c r="I600" s="2"/>
      <c r="J600" s="2"/>
      <c r="K600" s="44"/>
      <c r="L600" s="2"/>
      <c r="M600" s="2"/>
    </row>
    <row r="601">
      <c r="B601" s="44"/>
      <c r="C601" s="2"/>
      <c r="D601" s="2"/>
      <c r="E601" s="44"/>
      <c r="F601" s="2"/>
      <c r="G601" s="2"/>
      <c r="H601" s="44"/>
      <c r="I601" s="2"/>
      <c r="J601" s="2"/>
      <c r="K601" s="44"/>
      <c r="L601" s="2"/>
      <c r="M601" s="2"/>
    </row>
    <row r="602">
      <c r="B602" s="44"/>
      <c r="C602" s="2"/>
      <c r="D602" s="2"/>
      <c r="E602" s="44"/>
      <c r="F602" s="2"/>
      <c r="G602" s="2"/>
      <c r="H602" s="44"/>
      <c r="I602" s="2"/>
      <c r="J602" s="2"/>
      <c r="K602" s="44"/>
      <c r="L602" s="2"/>
      <c r="M602" s="2"/>
    </row>
    <row r="603">
      <c r="B603" s="44"/>
      <c r="C603" s="2"/>
      <c r="D603" s="2"/>
      <c r="E603" s="44"/>
      <c r="F603" s="2"/>
      <c r="G603" s="2"/>
      <c r="H603" s="44"/>
      <c r="I603" s="2"/>
      <c r="J603" s="2"/>
      <c r="K603" s="44"/>
      <c r="L603" s="2"/>
      <c r="M603" s="2"/>
    </row>
    <row r="604">
      <c r="B604" s="44"/>
      <c r="C604" s="2"/>
      <c r="D604" s="2"/>
      <c r="E604" s="44"/>
      <c r="F604" s="2"/>
      <c r="G604" s="2"/>
      <c r="H604" s="44"/>
      <c r="I604" s="2"/>
      <c r="J604" s="2"/>
      <c r="K604" s="44"/>
      <c r="L604" s="2"/>
      <c r="M604" s="2"/>
    </row>
    <row r="605">
      <c r="B605" s="44"/>
      <c r="C605" s="2"/>
      <c r="D605" s="2"/>
      <c r="E605" s="44"/>
      <c r="F605" s="2"/>
      <c r="G605" s="2"/>
      <c r="H605" s="44"/>
      <c r="I605" s="2"/>
      <c r="J605" s="2"/>
      <c r="K605" s="44"/>
      <c r="L605" s="2"/>
      <c r="M605" s="2"/>
    </row>
    <row r="606">
      <c r="B606" s="44"/>
      <c r="C606" s="2"/>
      <c r="D606" s="2"/>
      <c r="E606" s="44"/>
      <c r="F606" s="2"/>
      <c r="G606" s="2"/>
      <c r="H606" s="44"/>
      <c r="I606" s="2"/>
      <c r="J606" s="2"/>
      <c r="K606" s="44"/>
      <c r="L606" s="2"/>
      <c r="M606" s="2"/>
    </row>
    <row r="607">
      <c r="B607" s="44"/>
      <c r="C607" s="2"/>
      <c r="D607" s="2"/>
      <c r="E607" s="44"/>
      <c r="F607" s="2"/>
      <c r="G607" s="2"/>
      <c r="H607" s="44"/>
      <c r="I607" s="2"/>
      <c r="J607" s="2"/>
      <c r="K607" s="44"/>
      <c r="L607" s="2"/>
      <c r="M607" s="2"/>
    </row>
    <row r="608">
      <c r="B608" s="44"/>
      <c r="C608" s="2"/>
      <c r="D608" s="2"/>
      <c r="E608" s="44"/>
      <c r="F608" s="2"/>
      <c r="G608" s="2"/>
      <c r="H608" s="44"/>
      <c r="I608" s="2"/>
      <c r="J608" s="2"/>
      <c r="K608" s="44"/>
      <c r="L608" s="2"/>
      <c r="M608" s="2"/>
    </row>
    <row r="609">
      <c r="B609" s="44"/>
      <c r="C609" s="2"/>
      <c r="D609" s="2"/>
      <c r="E609" s="44"/>
      <c r="F609" s="2"/>
      <c r="G609" s="2"/>
      <c r="H609" s="44"/>
      <c r="I609" s="2"/>
      <c r="J609" s="2"/>
      <c r="K609" s="44"/>
      <c r="L609" s="2"/>
      <c r="M609" s="2"/>
    </row>
    <row r="610">
      <c r="B610" s="44"/>
      <c r="C610" s="2"/>
      <c r="D610" s="2"/>
      <c r="E610" s="44"/>
      <c r="F610" s="2"/>
      <c r="G610" s="2"/>
      <c r="H610" s="44"/>
      <c r="I610" s="2"/>
      <c r="J610" s="2"/>
      <c r="K610" s="44"/>
      <c r="L610" s="2"/>
      <c r="M610" s="2"/>
    </row>
    <row r="611">
      <c r="B611" s="44"/>
      <c r="C611" s="2"/>
      <c r="D611" s="2"/>
      <c r="E611" s="44"/>
      <c r="F611" s="2"/>
      <c r="G611" s="2"/>
      <c r="H611" s="44"/>
      <c r="I611" s="2"/>
      <c r="J611" s="2"/>
      <c r="K611" s="44"/>
      <c r="L611" s="2"/>
      <c r="M611" s="2"/>
    </row>
    <row r="612">
      <c r="B612" s="44"/>
      <c r="C612" s="2"/>
      <c r="D612" s="2"/>
      <c r="E612" s="44"/>
      <c r="F612" s="2"/>
      <c r="G612" s="2"/>
      <c r="H612" s="44"/>
      <c r="I612" s="2"/>
      <c r="J612" s="2"/>
      <c r="K612" s="44"/>
      <c r="L612" s="2"/>
      <c r="M612" s="2"/>
    </row>
    <row r="613">
      <c r="B613" s="44"/>
      <c r="C613" s="2"/>
      <c r="D613" s="2"/>
      <c r="E613" s="44"/>
      <c r="F613" s="2"/>
      <c r="G613" s="2"/>
      <c r="H613" s="44"/>
      <c r="I613" s="2"/>
      <c r="J613" s="2"/>
      <c r="K613" s="44"/>
      <c r="L613" s="2"/>
      <c r="M613" s="2"/>
    </row>
    <row r="614">
      <c r="B614" s="44"/>
      <c r="C614" s="2"/>
      <c r="D614" s="2"/>
      <c r="E614" s="44"/>
      <c r="F614" s="2"/>
      <c r="G614" s="2"/>
      <c r="H614" s="44"/>
      <c r="I614" s="2"/>
      <c r="J614" s="2"/>
      <c r="K614" s="44"/>
      <c r="L614" s="2"/>
      <c r="M614" s="2"/>
    </row>
    <row r="615">
      <c r="B615" s="44"/>
      <c r="C615" s="2"/>
      <c r="D615" s="2"/>
      <c r="E615" s="44"/>
      <c r="F615" s="2"/>
      <c r="G615" s="2"/>
      <c r="H615" s="44"/>
      <c r="I615" s="2"/>
      <c r="J615" s="2"/>
      <c r="K615" s="44"/>
      <c r="L615" s="2"/>
      <c r="M615" s="2"/>
    </row>
    <row r="616">
      <c r="B616" s="44"/>
      <c r="C616" s="2"/>
      <c r="D616" s="2"/>
      <c r="E616" s="44"/>
      <c r="F616" s="2"/>
      <c r="G616" s="2"/>
      <c r="H616" s="44"/>
      <c r="I616" s="2"/>
      <c r="J616" s="2"/>
      <c r="K616" s="44"/>
      <c r="L616" s="2"/>
      <c r="M616" s="2"/>
    </row>
    <row r="617">
      <c r="B617" s="44"/>
      <c r="C617" s="2"/>
      <c r="D617" s="2"/>
      <c r="E617" s="44"/>
      <c r="F617" s="2"/>
      <c r="G617" s="2"/>
      <c r="H617" s="44"/>
      <c r="I617" s="2"/>
      <c r="J617" s="2"/>
      <c r="K617" s="44"/>
      <c r="L617" s="2"/>
      <c r="M617" s="2"/>
    </row>
    <row r="618">
      <c r="B618" s="44"/>
      <c r="C618" s="2"/>
      <c r="D618" s="2"/>
      <c r="E618" s="44"/>
      <c r="F618" s="2"/>
      <c r="G618" s="2"/>
      <c r="H618" s="44"/>
      <c r="I618" s="2"/>
      <c r="J618" s="2"/>
      <c r="K618" s="44"/>
      <c r="L618" s="2"/>
      <c r="M618" s="2"/>
    </row>
    <row r="619">
      <c r="B619" s="44"/>
      <c r="C619" s="2"/>
      <c r="D619" s="2"/>
      <c r="E619" s="44"/>
      <c r="F619" s="2"/>
      <c r="G619" s="2"/>
      <c r="H619" s="44"/>
      <c r="I619" s="2"/>
      <c r="J619" s="2"/>
      <c r="K619" s="44"/>
      <c r="L619" s="2"/>
      <c r="M619" s="2"/>
    </row>
    <row r="620">
      <c r="B620" s="44"/>
      <c r="C620" s="2"/>
      <c r="D620" s="2"/>
      <c r="E620" s="44"/>
      <c r="F620" s="2"/>
      <c r="G620" s="2"/>
      <c r="H620" s="44"/>
      <c r="I620" s="2"/>
      <c r="J620" s="2"/>
      <c r="K620" s="44"/>
      <c r="L620" s="2"/>
      <c r="M620" s="2"/>
    </row>
    <row r="621">
      <c r="B621" s="44"/>
      <c r="C621" s="2"/>
      <c r="D621" s="2"/>
      <c r="E621" s="44"/>
      <c r="F621" s="2"/>
      <c r="G621" s="2"/>
      <c r="H621" s="44"/>
      <c r="I621" s="2"/>
      <c r="J621" s="2"/>
      <c r="K621" s="44"/>
      <c r="L621" s="2"/>
      <c r="M621" s="2"/>
    </row>
    <row r="622">
      <c r="B622" s="44"/>
      <c r="C622" s="2"/>
      <c r="D622" s="2"/>
      <c r="E622" s="44"/>
      <c r="F622" s="2"/>
      <c r="G622" s="2"/>
      <c r="H622" s="44"/>
      <c r="I622" s="2"/>
      <c r="J622" s="2"/>
      <c r="K622" s="44"/>
      <c r="L622" s="2"/>
      <c r="M622" s="2"/>
    </row>
    <row r="623">
      <c r="B623" s="44"/>
      <c r="C623" s="2"/>
      <c r="D623" s="2"/>
      <c r="E623" s="44"/>
      <c r="F623" s="2"/>
      <c r="G623" s="2"/>
      <c r="H623" s="44"/>
      <c r="I623" s="2"/>
      <c r="J623" s="2"/>
      <c r="K623" s="44"/>
      <c r="L623" s="2"/>
      <c r="M623" s="2"/>
    </row>
    <row r="624">
      <c r="B624" s="44"/>
      <c r="C624" s="2"/>
      <c r="D624" s="2"/>
      <c r="E624" s="44"/>
      <c r="F624" s="2"/>
      <c r="G624" s="2"/>
      <c r="H624" s="44"/>
      <c r="I624" s="2"/>
      <c r="J624" s="2"/>
      <c r="K624" s="44"/>
      <c r="L624" s="2"/>
      <c r="M624" s="2"/>
    </row>
    <row r="625">
      <c r="B625" s="44"/>
      <c r="C625" s="2"/>
      <c r="D625" s="2"/>
      <c r="E625" s="44"/>
      <c r="F625" s="2"/>
      <c r="G625" s="2"/>
      <c r="H625" s="44"/>
      <c r="I625" s="2"/>
      <c r="J625" s="2"/>
      <c r="K625" s="44"/>
      <c r="L625" s="2"/>
      <c r="M625" s="2"/>
    </row>
    <row r="626">
      <c r="B626" s="44"/>
      <c r="C626" s="2"/>
      <c r="D626" s="2"/>
      <c r="E626" s="44"/>
      <c r="F626" s="2"/>
      <c r="G626" s="2"/>
      <c r="H626" s="44"/>
      <c r="I626" s="2"/>
      <c r="J626" s="2"/>
      <c r="K626" s="44"/>
      <c r="L626" s="2"/>
      <c r="M626" s="2"/>
    </row>
    <row r="627">
      <c r="B627" s="44"/>
      <c r="C627" s="2"/>
      <c r="D627" s="2"/>
      <c r="E627" s="44"/>
      <c r="F627" s="2"/>
      <c r="G627" s="2"/>
      <c r="H627" s="44"/>
      <c r="I627" s="2"/>
      <c r="J627" s="2"/>
      <c r="K627" s="44"/>
      <c r="L627" s="2"/>
      <c r="M627" s="2"/>
    </row>
    <row r="628">
      <c r="B628" s="44"/>
      <c r="C628" s="2"/>
      <c r="D628" s="2"/>
      <c r="E628" s="44"/>
      <c r="F628" s="2"/>
      <c r="G628" s="2"/>
      <c r="H628" s="44"/>
      <c r="I628" s="2"/>
      <c r="J628" s="2"/>
      <c r="K628" s="44"/>
      <c r="L628" s="2"/>
      <c r="M628" s="2"/>
    </row>
    <row r="629">
      <c r="B629" s="44"/>
      <c r="C629" s="2"/>
      <c r="D629" s="2"/>
      <c r="E629" s="44"/>
      <c r="F629" s="2"/>
      <c r="G629" s="2"/>
      <c r="H629" s="44"/>
      <c r="I629" s="2"/>
      <c r="J629" s="2"/>
      <c r="K629" s="44"/>
      <c r="L629" s="2"/>
      <c r="M629" s="2"/>
    </row>
    <row r="630">
      <c r="B630" s="44"/>
      <c r="C630" s="2"/>
      <c r="D630" s="2"/>
      <c r="E630" s="44"/>
      <c r="F630" s="2"/>
      <c r="G630" s="2"/>
      <c r="H630" s="44"/>
      <c r="I630" s="2"/>
      <c r="J630" s="2"/>
      <c r="K630" s="44"/>
      <c r="L630" s="2"/>
      <c r="M630" s="2"/>
    </row>
    <row r="631">
      <c r="B631" s="44"/>
      <c r="C631" s="2"/>
      <c r="D631" s="2"/>
      <c r="E631" s="44"/>
      <c r="F631" s="2"/>
      <c r="G631" s="2"/>
      <c r="H631" s="44"/>
      <c r="I631" s="2"/>
      <c r="J631" s="2"/>
      <c r="K631" s="44"/>
      <c r="L631" s="2"/>
      <c r="M631" s="2"/>
    </row>
    <row r="632">
      <c r="B632" s="44"/>
      <c r="C632" s="2"/>
      <c r="D632" s="2"/>
      <c r="E632" s="44"/>
      <c r="F632" s="2"/>
      <c r="G632" s="2"/>
      <c r="H632" s="44"/>
      <c r="I632" s="2"/>
      <c r="J632" s="2"/>
      <c r="K632" s="44"/>
      <c r="L632" s="2"/>
      <c r="M632" s="2"/>
    </row>
    <row r="633">
      <c r="B633" s="44"/>
      <c r="C633" s="2"/>
      <c r="D633" s="2"/>
      <c r="E633" s="44"/>
      <c r="F633" s="2"/>
      <c r="G633" s="2"/>
      <c r="H633" s="44"/>
      <c r="I633" s="2"/>
      <c r="J633" s="2"/>
      <c r="K633" s="44"/>
      <c r="L633" s="2"/>
      <c r="M633" s="2"/>
    </row>
    <row r="634">
      <c r="B634" s="44"/>
      <c r="C634" s="2"/>
      <c r="D634" s="2"/>
      <c r="E634" s="44"/>
      <c r="F634" s="2"/>
      <c r="G634" s="2"/>
      <c r="H634" s="44"/>
      <c r="I634" s="2"/>
      <c r="J634" s="2"/>
      <c r="K634" s="44"/>
      <c r="L634" s="2"/>
      <c r="M634" s="2"/>
    </row>
    <row r="635">
      <c r="B635" s="44"/>
      <c r="C635" s="2"/>
      <c r="D635" s="2"/>
      <c r="E635" s="44"/>
      <c r="F635" s="2"/>
      <c r="G635" s="2"/>
      <c r="H635" s="44"/>
      <c r="I635" s="2"/>
      <c r="J635" s="2"/>
      <c r="K635" s="44"/>
      <c r="L635" s="2"/>
      <c r="M635" s="2"/>
    </row>
    <row r="636">
      <c r="B636" s="44"/>
      <c r="C636" s="2"/>
      <c r="D636" s="2"/>
      <c r="E636" s="44"/>
      <c r="F636" s="2"/>
      <c r="G636" s="2"/>
      <c r="H636" s="44"/>
      <c r="I636" s="2"/>
      <c r="J636" s="2"/>
      <c r="K636" s="44"/>
      <c r="L636" s="2"/>
      <c r="M636" s="2"/>
    </row>
    <row r="637">
      <c r="B637" s="44"/>
      <c r="C637" s="2"/>
      <c r="D637" s="2"/>
      <c r="E637" s="44"/>
      <c r="F637" s="2"/>
      <c r="G637" s="2"/>
      <c r="H637" s="44"/>
      <c r="I637" s="2"/>
      <c r="J637" s="2"/>
      <c r="K637" s="44"/>
      <c r="L637" s="2"/>
      <c r="M637" s="2"/>
    </row>
    <row r="638">
      <c r="B638" s="44"/>
      <c r="C638" s="2"/>
      <c r="D638" s="2"/>
      <c r="E638" s="44"/>
      <c r="F638" s="2"/>
      <c r="G638" s="2"/>
      <c r="H638" s="44"/>
      <c r="I638" s="2"/>
      <c r="J638" s="2"/>
      <c r="K638" s="44"/>
      <c r="L638" s="2"/>
      <c r="M638" s="2"/>
    </row>
    <row r="639">
      <c r="B639" s="44"/>
      <c r="C639" s="2"/>
      <c r="D639" s="2"/>
      <c r="E639" s="44"/>
      <c r="F639" s="2"/>
      <c r="G639" s="2"/>
      <c r="H639" s="44"/>
      <c r="I639" s="2"/>
      <c r="J639" s="2"/>
      <c r="K639" s="44"/>
      <c r="L639" s="2"/>
      <c r="M639" s="2"/>
    </row>
    <row r="640">
      <c r="B640" s="44"/>
      <c r="C640" s="2"/>
      <c r="D640" s="2"/>
      <c r="E640" s="44"/>
      <c r="F640" s="2"/>
      <c r="G640" s="2"/>
      <c r="H640" s="44"/>
      <c r="I640" s="2"/>
      <c r="J640" s="2"/>
      <c r="K640" s="44"/>
      <c r="L640" s="2"/>
      <c r="M640" s="2"/>
    </row>
    <row r="641">
      <c r="B641" s="44"/>
      <c r="C641" s="2"/>
      <c r="D641" s="2"/>
      <c r="E641" s="44"/>
      <c r="F641" s="2"/>
      <c r="G641" s="2"/>
      <c r="H641" s="44"/>
      <c r="I641" s="2"/>
      <c r="J641" s="2"/>
      <c r="K641" s="44"/>
      <c r="L641" s="2"/>
      <c r="M641" s="2"/>
    </row>
    <row r="642">
      <c r="B642" s="44"/>
      <c r="C642" s="2"/>
      <c r="D642" s="2"/>
      <c r="E642" s="44"/>
      <c r="F642" s="2"/>
      <c r="G642" s="2"/>
      <c r="H642" s="44"/>
      <c r="I642" s="2"/>
      <c r="J642" s="2"/>
      <c r="K642" s="44"/>
      <c r="L642" s="2"/>
      <c r="M642" s="2"/>
    </row>
    <row r="643">
      <c r="B643" s="44"/>
      <c r="C643" s="2"/>
      <c r="D643" s="2"/>
      <c r="E643" s="44"/>
      <c r="F643" s="2"/>
      <c r="G643" s="2"/>
      <c r="H643" s="44"/>
      <c r="I643" s="2"/>
      <c r="J643" s="2"/>
      <c r="K643" s="44"/>
      <c r="L643" s="2"/>
      <c r="M643" s="2"/>
    </row>
    <row r="644">
      <c r="B644" s="44"/>
      <c r="C644" s="2"/>
      <c r="D644" s="2"/>
      <c r="E644" s="44"/>
      <c r="F644" s="2"/>
      <c r="G644" s="2"/>
      <c r="H644" s="44"/>
      <c r="I644" s="2"/>
      <c r="J644" s="2"/>
      <c r="K644" s="44"/>
      <c r="L644" s="2"/>
      <c r="M644" s="2"/>
    </row>
    <row r="645">
      <c r="B645" s="44"/>
      <c r="C645" s="2"/>
      <c r="D645" s="2"/>
      <c r="E645" s="44"/>
      <c r="F645" s="2"/>
      <c r="G645" s="2"/>
      <c r="H645" s="44"/>
      <c r="I645" s="2"/>
      <c r="J645" s="2"/>
      <c r="K645" s="44"/>
      <c r="L645" s="2"/>
      <c r="M645" s="2"/>
    </row>
    <row r="646">
      <c r="B646" s="44"/>
      <c r="C646" s="2"/>
      <c r="D646" s="2"/>
      <c r="E646" s="44"/>
      <c r="F646" s="2"/>
      <c r="G646" s="2"/>
      <c r="H646" s="44"/>
      <c r="I646" s="2"/>
      <c r="J646" s="2"/>
      <c r="K646" s="44"/>
      <c r="L646" s="2"/>
      <c r="M646" s="2"/>
    </row>
    <row r="647">
      <c r="B647" s="44"/>
      <c r="C647" s="2"/>
      <c r="D647" s="2"/>
      <c r="E647" s="44"/>
      <c r="F647" s="2"/>
      <c r="G647" s="2"/>
      <c r="H647" s="44"/>
      <c r="I647" s="2"/>
      <c r="J647" s="2"/>
      <c r="K647" s="44"/>
      <c r="L647" s="2"/>
      <c r="M647" s="2"/>
    </row>
    <row r="648">
      <c r="B648" s="44"/>
      <c r="C648" s="2"/>
      <c r="D648" s="2"/>
      <c r="E648" s="44"/>
      <c r="F648" s="2"/>
      <c r="G648" s="2"/>
      <c r="H648" s="44"/>
      <c r="I648" s="2"/>
      <c r="J648" s="2"/>
      <c r="K648" s="44"/>
      <c r="L648" s="2"/>
      <c r="M648" s="2"/>
    </row>
    <row r="649">
      <c r="B649" s="44"/>
      <c r="C649" s="2"/>
      <c r="D649" s="2"/>
      <c r="E649" s="44"/>
      <c r="F649" s="2"/>
      <c r="G649" s="2"/>
      <c r="H649" s="44"/>
      <c r="I649" s="2"/>
      <c r="J649" s="2"/>
      <c r="K649" s="44"/>
      <c r="L649" s="2"/>
      <c r="M649" s="2"/>
    </row>
    <row r="650">
      <c r="B650" s="44"/>
      <c r="C650" s="2"/>
      <c r="D650" s="2"/>
      <c r="E650" s="44"/>
      <c r="F650" s="2"/>
      <c r="G650" s="2"/>
      <c r="H650" s="44"/>
      <c r="I650" s="2"/>
      <c r="J650" s="2"/>
      <c r="K650" s="44"/>
      <c r="L650" s="2"/>
      <c r="M650" s="2"/>
    </row>
    <row r="651">
      <c r="B651" s="44"/>
      <c r="C651" s="2"/>
      <c r="D651" s="2"/>
      <c r="E651" s="44"/>
      <c r="F651" s="2"/>
      <c r="G651" s="2"/>
      <c r="H651" s="44"/>
      <c r="I651" s="2"/>
      <c r="J651" s="2"/>
      <c r="K651" s="44"/>
      <c r="L651" s="2"/>
      <c r="M651" s="2"/>
    </row>
    <row r="652">
      <c r="B652" s="44"/>
      <c r="C652" s="2"/>
      <c r="D652" s="2"/>
      <c r="E652" s="44"/>
      <c r="F652" s="2"/>
      <c r="G652" s="2"/>
      <c r="H652" s="44"/>
      <c r="I652" s="2"/>
      <c r="J652" s="2"/>
      <c r="K652" s="44"/>
      <c r="L652" s="2"/>
      <c r="M652" s="2"/>
    </row>
    <row r="653">
      <c r="B653" s="44"/>
      <c r="C653" s="2"/>
      <c r="D653" s="2"/>
      <c r="E653" s="44"/>
      <c r="F653" s="2"/>
      <c r="G653" s="2"/>
      <c r="H653" s="44"/>
      <c r="I653" s="2"/>
      <c r="J653" s="2"/>
      <c r="K653" s="44"/>
      <c r="L653" s="2"/>
      <c r="M653" s="2"/>
    </row>
    <row r="654">
      <c r="B654" s="44"/>
      <c r="C654" s="2"/>
      <c r="D654" s="2"/>
      <c r="E654" s="44"/>
      <c r="F654" s="2"/>
      <c r="G654" s="2"/>
      <c r="H654" s="44"/>
      <c r="I654" s="2"/>
      <c r="J654" s="2"/>
      <c r="K654" s="44"/>
      <c r="L654" s="2"/>
      <c r="M654" s="2"/>
    </row>
    <row r="655">
      <c r="B655" s="44"/>
      <c r="C655" s="2"/>
      <c r="D655" s="2"/>
      <c r="E655" s="44"/>
      <c r="F655" s="2"/>
      <c r="G655" s="2"/>
      <c r="H655" s="44"/>
      <c r="I655" s="2"/>
      <c r="J655" s="2"/>
      <c r="K655" s="44"/>
      <c r="L655" s="2"/>
      <c r="M655" s="2"/>
    </row>
    <row r="656">
      <c r="B656" s="44"/>
      <c r="C656" s="2"/>
      <c r="D656" s="2"/>
      <c r="E656" s="44"/>
      <c r="F656" s="2"/>
      <c r="G656" s="2"/>
      <c r="H656" s="44"/>
      <c r="I656" s="2"/>
      <c r="J656" s="2"/>
      <c r="K656" s="44"/>
      <c r="L656" s="2"/>
      <c r="M656" s="2"/>
    </row>
    <row r="657">
      <c r="B657" s="44"/>
      <c r="C657" s="2"/>
      <c r="D657" s="2"/>
      <c r="E657" s="44"/>
      <c r="F657" s="2"/>
      <c r="G657" s="2"/>
      <c r="H657" s="44"/>
      <c r="I657" s="2"/>
      <c r="J657" s="2"/>
      <c r="K657" s="44"/>
      <c r="L657" s="2"/>
      <c r="M657" s="2"/>
    </row>
    <row r="658">
      <c r="B658" s="44"/>
      <c r="C658" s="2"/>
      <c r="D658" s="2"/>
      <c r="E658" s="44"/>
      <c r="F658" s="2"/>
      <c r="G658" s="2"/>
      <c r="H658" s="44"/>
      <c r="I658" s="2"/>
      <c r="J658" s="2"/>
      <c r="K658" s="44"/>
      <c r="L658" s="2"/>
      <c r="M658" s="2"/>
    </row>
    <row r="659">
      <c r="B659" s="44"/>
      <c r="C659" s="2"/>
      <c r="D659" s="2"/>
      <c r="E659" s="44"/>
      <c r="F659" s="2"/>
      <c r="G659" s="2"/>
      <c r="H659" s="44"/>
      <c r="I659" s="2"/>
      <c r="J659" s="2"/>
      <c r="K659" s="44"/>
      <c r="L659" s="2"/>
      <c r="M659" s="2"/>
    </row>
    <row r="660">
      <c r="B660" s="44"/>
      <c r="C660" s="2"/>
      <c r="D660" s="2"/>
      <c r="E660" s="44"/>
      <c r="F660" s="2"/>
      <c r="G660" s="2"/>
      <c r="H660" s="44"/>
      <c r="I660" s="2"/>
      <c r="J660" s="2"/>
      <c r="K660" s="44"/>
      <c r="L660" s="2"/>
      <c r="M660" s="2"/>
    </row>
    <row r="661">
      <c r="B661" s="44"/>
      <c r="C661" s="2"/>
      <c r="D661" s="2"/>
      <c r="E661" s="44"/>
      <c r="F661" s="2"/>
      <c r="G661" s="2"/>
      <c r="H661" s="44"/>
      <c r="I661" s="2"/>
      <c r="J661" s="2"/>
      <c r="K661" s="44"/>
      <c r="L661" s="2"/>
      <c r="M661" s="2"/>
    </row>
    <row r="662">
      <c r="B662" s="44"/>
      <c r="C662" s="2"/>
      <c r="D662" s="2"/>
      <c r="E662" s="44"/>
      <c r="F662" s="2"/>
      <c r="G662" s="2"/>
      <c r="H662" s="44"/>
      <c r="I662" s="2"/>
      <c r="J662" s="2"/>
      <c r="K662" s="44"/>
      <c r="L662" s="2"/>
      <c r="M662" s="2"/>
    </row>
    <row r="663">
      <c r="B663" s="44"/>
      <c r="C663" s="2"/>
      <c r="D663" s="2"/>
      <c r="E663" s="44"/>
      <c r="F663" s="2"/>
      <c r="G663" s="2"/>
      <c r="H663" s="44"/>
      <c r="I663" s="2"/>
      <c r="J663" s="2"/>
      <c r="K663" s="44"/>
      <c r="L663" s="2"/>
      <c r="M663" s="2"/>
    </row>
    <row r="664">
      <c r="B664" s="44"/>
      <c r="C664" s="2"/>
      <c r="D664" s="2"/>
      <c r="E664" s="44"/>
      <c r="F664" s="2"/>
      <c r="G664" s="2"/>
      <c r="H664" s="44"/>
      <c r="I664" s="2"/>
      <c r="J664" s="2"/>
      <c r="K664" s="44"/>
      <c r="L664" s="2"/>
      <c r="M664" s="2"/>
    </row>
    <row r="665">
      <c r="B665" s="44"/>
      <c r="C665" s="2"/>
      <c r="D665" s="2"/>
      <c r="E665" s="44"/>
      <c r="F665" s="2"/>
      <c r="G665" s="2"/>
      <c r="H665" s="44"/>
      <c r="I665" s="2"/>
      <c r="J665" s="2"/>
      <c r="K665" s="44"/>
      <c r="L665" s="2"/>
      <c r="M665" s="2"/>
    </row>
    <row r="666">
      <c r="B666" s="44"/>
      <c r="C666" s="2"/>
      <c r="D666" s="2"/>
      <c r="E666" s="44"/>
      <c r="F666" s="2"/>
      <c r="G666" s="2"/>
      <c r="H666" s="44"/>
      <c r="I666" s="2"/>
      <c r="J666" s="2"/>
      <c r="K666" s="44"/>
      <c r="L666" s="2"/>
      <c r="M666" s="2"/>
    </row>
    <row r="667">
      <c r="B667" s="44"/>
      <c r="C667" s="2"/>
      <c r="D667" s="2"/>
      <c r="E667" s="44"/>
      <c r="F667" s="2"/>
      <c r="G667" s="2"/>
      <c r="H667" s="44"/>
      <c r="I667" s="2"/>
      <c r="J667" s="2"/>
      <c r="K667" s="44"/>
      <c r="L667" s="2"/>
      <c r="M667" s="2"/>
    </row>
    <row r="668">
      <c r="B668" s="44"/>
      <c r="C668" s="2"/>
      <c r="D668" s="2"/>
      <c r="E668" s="44"/>
      <c r="F668" s="2"/>
      <c r="G668" s="2"/>
      <c r="H668" s="44"/>
      <c r="I668" s="2"/>
      <c r="J668" s="2"/>
      <c r="K668" s="44"/>
      <c r="L668" s="2"/>
      <c r="M668" s="2"/>
    </row>
    <row r="669">
      <c r="B669" s="44"/>
      <c r="C669" s="2"/>
      <c r="D669" s="2"/>
      <c r="E669" s="44"/>
      <c r="F669" s="2"/>
      <c r="G669" s="2"/>
      <c r="H669" s="44"/>
      <c r="I669" s="2"/>
      <c r="J669" s="2"/>
      <c r="K669" s="44"/>
      <c r="L669" s="2"/>
      <c r="M669" s="2"/>
    </row>
    <row r="670">
      <c r="B670" s="44"/>
      <c r="C670" s="2"/>
      <c r="D670" s="2"/>
      <c r="E670" s="44"/>
      <c r="F670" s="2"/>
      <c r="G670" s="2"/>
      <c r="H670" s="44"/>
      <c r="I670" s="2"/>
      <c r="J670" s="2"/>
      <c r="K670" s="44"/>
      <c r="L670" s="2"/>
      <c r="M670" s="2"/>
    </row>
    <row r="671">
      <c r="B671" s="44"/>
      <c r="C671" s="2"/>
      <c r="D671" s="2"/>
      <c r="E671" s="44"/>
      <c r="F671" s="2"/>
      <c r="G671" s="2"/>
      <c r="H671" s="44"/>
      <c r="I671" s="2"/>
      <c r="J671" s="2"/>
      <c r="K671" s="44"/>
      <c r="L671" s="2"/>
      <c r="M671" s="2"/>
    </row>
    <row r="672">
      <c r="B672" s="44"/>
      <c r="C672" s="2"/>
      <c r="D672" s="2"/>
      <c r="E672" s="44"/>
      <c r="F672" s="2"/>
      <c r="G672" s="2"/>
      <c r="H672" s="44"/>
      <c r="I672" s="2"/>
      <c r="J672" s="2"/>
      <c r="K672" s="44"/>
      <c r="L672" s="2"/>
      <c r="M672" s="2"/>
    </row>
    <row r="673">
      <c r="B673" s="44"/>
      <c r="C673" s="2"/>
      <c r="D673" s="2"/>
      <c r="E673" s="44"/>
      <c r="F673" s="2"/>
      <c r="G673" s="2"/>
      <c r="H673" s="44"/>
      <c r="I673" s="2"/>
      <c r="J673" s="2"/>
      <c r="K673" s="44"/>
      <c r="L673" s="2"/>
      <c r="M673" s="2"/>
    </row>
    <row r="674">
      <c r="B674" s="44"/>
      <c r="C674" s="2"/>
      <c r="D674" s="2"/>
      <c r="E674" s="44"/>
      <c r="F674" s="2"/>
      <c r="G674" s="2"/>
      <c r="H674" s="44"/>
      <c r="I674" s="2"/>
      <c r="J674" s="2"/>
      <c r="K674" s="44"/>
      <c r="L674" s="2"/>
      <c r="M674" s="2"/>
    </row>
    <row r="675">
      <c r="B675" s="44"/>
      <c r="C675" s="2"/>
      <c r="D675" s="2"/>
      <c r="E675" s="44"/>
      <c r="F675" s="2"/>
      <c r="G675" s="2"/>
      <c r="H675" s="44"/>
      <c r="I675" s="2"/>
      <c r="J675" s="2"/>
      <c r="K675" s="44"/>
      <c r="L675" s="2"/>
      <c r="M675" s="2"/>
    </row>
    <row r="676">
      <c r="B676" s="44"/>
      <c r="C676" s="2"/>
      <c r="D676" s="2"/>
      <c r="E676" s="44"/>
      <c r="F676" s="2"/>
      <c r="G676" s="2"/>
      <c r="H676" s="44"/>
      <c r="I676" s="2"/>
      <c r="J676" s="2"/>
      <c r="K676" s="44"/>
      <c r="L676" s="2"/>
      <c r="M676" s="2"/>
    </row>
    <row r="677">
      <c r="B677" s="44"/>
      <c r="C677" s="2"/>
      <c r="D677" s="2"/>
      <c r="E677" s="44"/>
      <c r="F677" s="2"/>
      <c r="G677" s="2"/>
      <c r="H677" s="44"/>
      <c r="I677" s="2"/>
      <c r="J677" s="2"/>
      <c r="K677" s="44"/>
      <c r="L677" s="2"/>
      <c r="M677" s="2"/>
    </row>
    <row r="678">
      <c r="B678" s="44"/>
      <c r="C678" s="2"/>
      <c r="D678" s="2"/>
      <c r="E678" s="44"/>
      <c r="F678" s="2"/>
      <c r="G678" s="2"/>
      <c r="H678" s="44"/>
      <c r="I678" s="2"/>
      <c r="J678" s="2"/>
      <c r="K678" s="44"/>
      <c r="L678" s="2"/>
      <c r="M678" s="2"/>
    </row>
    <row r="679">
      <c r="B679" s="44"/>
      <c r="C679" s="2"/>
      <c r="D679" s="2"/>
      <c r="E679" s="44"/>
      <c r="F679" s="2"/>
      <c r="G679" s="2"/>
      <c r="H679" s="44"/>
      <c r="I679" s="2"/>
      <c r="J679" s="2"/>
      <c r="K679" s="44"/>
      <c r="L679" s="2"/>
      <c r="M679" s="2"/>
    </row>
    <row r="680">
      <c r="B680" s="44"/>
      <c r="C680" s="2"/>
      <c r="D680" s="2"/>
      <c r="E680" s="44"/>
      <c r="F680" s="2"/>
      <c r="G680" s="2"/>
      <c r="H680" s="44"/>
      <c r="I680" s="2"/>
      <c r="J680" s="2"/>
      <c r="K680" s="44"/>
      <c r="L680" s="2"/>
      <c r="M680" s="2"/>
    </row>
    <row r="681">
      <c r="B681" s="44"/>
      <c r="C681" s="2"/>
      <c r="D681" s="2"/>
      <c r="E681" s="44"/>
      <c r="F681" s="2"/>
      <c r="G681" s="2"/>
      <c r="H681" s="44"/>
      <c r="I681" s="2"/>
      <c r="J681" s="2"/>
      <c r="K681" s="44"/>
      <c r="L681" s="2"/>
      <c r="M681" s="2"/>
    </row>
    <row r="682">
      <c r="B682" s="44"/>
      <c r="C682" s="2"/>
      <c r="D682" s="2"/>
      <c r="E682" s="44"/>
      <c r="F682" s="2"/>
      <c r="G682" s="2"/>
      <c r="H682" s="44"/>
      <c r="I682" s="2"/>
      <c r="J682" s="2"/>
      <c r="K682" s="44"/>
      <c r="L682" s="2"/>
      <c r="M682" s="2"/>
    </row>
    <row r="683">
      <c r="B683" s="44"/>
      <c r="C683" s="2"/>
      <c r="D683" s="2"/>
      <c r="E683" s="44"/>
      <c r="F683" s="2"/>
      <c r="G683" s="2"/>
      <c r="H683" s="44"/>
      <c r="I683" s="2"/>
      <c r="J683" s="2"/>
      <c r="K683" s="44"/>
      <c r="L683" s="2"/>
      <c r="M683" s="2"/>
    </row>
    <row r="684">
      <c r="B684" s="44"/>
      <c r="C684" s="2"/>
      <c r="D684" s="2"/>
      <c r="E684" s="44"/>
      <c r="F684" s="2"/>
      <c r="G684" s="2"/>
      <c r="H684" s="44"/>
      <c r="I684" s="2"/>
      <c r="J684" s="2"/>
      <c r="K684" s="44"/>
      <c r="L684" s="2"/>
      <c r="M684" s="2"/>
    </row>
    <row r="685">
      <c r="B685" s="44"/>
      <c r="C685" s="2"/>
      <c r="D685" s="2"/>
      <c r="E685" s="44"/>
      <c r="F685" s="2"/>
      <c r="G685" s="2"/>
      <c r="H685" s="44"/>
      <c r="I685" s="2"/>
      <c r="J685" s="2"/>
      <c r="K685" s="44"/>
      <c r="L685" s="2"/>
      <c r="M685" s="2"/>
    </row>
    <row r="686">
      <c r="B686" s="44"/>
      <c r="C686" s="2"/>
      <c r="D686" s="2"/>
      <c r="E686" s="44"/>
      <c r="F686" s="2"/>
      <c r="G686" s="2"/>
      <c r="H686" s="44"/>
      <c r="I686" s="2"/>
      <c r="J686" s="2"/>
      <c r="K686" s="44"/>
      <c r="L686" s="2"/>
      <c r="M686" s="2"/>
    </row>
    <row r="687">
      <c r="B687" s="44"/>
      <c r="C687" s="2"/>
      <c r="D687" s="2"/>
      <c r="E687" s="44"/>
      <c r="F687" s="2"/>
      <c r="G687" s="2"/>
      <c r="H687" s="44"/>
      <c r="I687" s="2"/>
      <c r="J687" s="2"/>
      <c r="K687" s="44"/>
      <c r="L687" s="2"/>
      <c r="M687" s="2"/>
    </row>
    <row r="688">
      <c r="B688" s="44"/>
      <c r="C688" s="2"/>
      <c r="D688" s="2"/>
      <c r="E688" s="44"/>
      <c r="F688" s="2"/>
      <c r="G688" s="2"/>
      <c r="H688" s="44"/>
      <c r="I688" s="2"/>
      <c r="J688" s="2"/>
      <c r="K688" s="44"/>
      <c r="L688" s="2"/>
      <c r="M688" s="2"/>
    </row>
    <row r="689">
      <c r="B689" s="44"/>
      <c r="C689" s="2"/>
      <c r="D689" s="2"/>
      <c r="E689" s="44"/>
      <c r="F689" s="2"/>
      <c r="G689" s="2"/>
      <c r="H689" s="44"/>
      <c r="I689" s="2"/>
      <c r="J689" s="2"/>
      <c r="K689" s="44"/>
      <c r="L689" s="2"/>
      <c r="M689" s="2"/>
    </row>
    <row r="690">
      <c r="B690" s="44"/>
      <c r="C690" s="2"/>
      <c r="D690" s="2"/>
      <c r="E690" s="44"/>
      <c r="F690" s="2"/>
      <c r="G690" s="2"/>
      <c r="H690" s="44"/>
      <c r="I690" s="2"/>
      <c r="J690" s="2"/>
      <c r="K690" s="44"/>
      <c r="L690" s="2"/>
      <c r="M690" s="2"/>
    </row>
    <row r="691">
      <c r="B691" s="44"/>
      <c r="C691" s="2"/>
      <c r="D691" s="2"/>
      <c r="E691" s="44"/>
      <c r="F691" s="2"/>
      <c r="G691" s="2"/>
      <c r="H691" s="44"/>
      <c r="I691" s="2"/>
      <c r="J691" s="2"/>
      <c r="K691" s="44"/>
      <c r="L691" s="2"/>
      <c r="M691" s="2"/>
    </row>
    <row r="692">
      <c r="B692" s="44"/>
      <c r="C692" s="2"/>
      <c r="D692" s="2"/>
      <c r="E692" s="44"/>
      <c r="F692" s="2"/>
      <c r="G692" s="2"/>
      <c r="H692" s="44"/>
      <c r="I692" s="2"/>
      <c r="J692" s="2"/>
      <c r="K692" s="44"/>
      <c r="L692" s="2"/>
      <c r="M692" s="2"/>
    </row>
    <row r="693">
      <c r="B693" s="44"/>
      <c r="C693" s="2"/>
      <c r="D693" s="2"/>
      <c r="E693" s="44"/>
      <c r="F693" s="2"/>
      <c r="G693" s="2"/>
      <c r="H693" s="44"/>
      <c r="I693" s="2"/>
      <c r="J693" s="2"/>
      <c r="K693" s="44"/>
      <c r="L693" s="2"/>
      <c r="M693" s="2"/>
    </row>
    <row r="694">
      <c r="B694" s="44"/>
      <c r="C694" s="2"/>
      <c r="D694" s="2"/>
      <c r="E694" s="44"/>
      <c r="F694" s="2"/>
      <c r="G694" s="2"/>
      <c r="H694" s="44"/>
      <c r="I694" s="2"/>
      <c r="J694" s="2"/>
      <c r="K694" s="44"/>
      <c r="L694" s="2"/>
      <c r="M694" s="2"/>
    </row>
    <row r="695">
      <c r="B695" s="44"/>
      <c r="C695" s="2"/>
      <c r="D695" s="2"/>
      <c r="E695" s="44"/>
      <c r="F695" s="2"/>
      <c r="G695" s="2"/>
      <c r="H695" s="44"/>
      <c r="I695" s="2"/>
      <c r="J695" s="2"/>
      <c r="K695" s="44"/>
      <c r="L695" s="2"/>
      <c r="M695" s="2"/>
    </row>
    <row r="696">
      <c r="B696" s="44"/>
      <c r="C696" s="2"/>
      <c r="D696" s="2"/>
      <c r="E696" s="44"/>
      <c r="F696" s="2"/>
      <c r="G696" s="2"/>
      <c r="H696" s="44"/>
      <c r="I696" s="2"/>
      <c r="J696" s="2"/>
      <c r="K696" s="44"/>
      <c r="L696" s="2"/>
      <c r="M696" s="2"/>
    </row>
    <row r="697">
      <c r="B697" s="44"/>
      <c r="C697" s="2"/>
      <c r="D697" s="2"/>
      <c r="E697" s="44"/>
      <c r="F697" s="2"/>
      <c r="G697" s="2"/>
      <c r="H697" s="44"/>
      <c r="I697" s="2"/>
      <c r="J697" s="2"/>
      <c r="K697" s="44"/>
      <c r="L697" s="2"/>
      <c r="M697" s="2"/>
    </row>
    <row r="698">
      <c r="B698" s="44"/>
      <c r="C698" s="2"/>
      <c r="D698" s="2"/>
      <c r="E698" s="44"/>
      <c r="F698" s="2"/>
      <c r="G698" s="2"/>
      <c r="H698" s="44"/>
      <c r="I698" s="2"/>
      <c r="J698" s="2"/>
      <c r="K698" s="44"/>
      <c r="L698" s="2"/>
      <c r="M698" s="2"/>
    </row>
    <row r="699">
      <c r="B699" s="44"/>
      <c r="C699" s="2"/>
      <c r="D699" s="2"/>
      <c r="E699" s="44"/>
      <c r="F699" s="2"/>
      <c r="G699" s="2"/>
      <c r="H699" s="44"/>
      <c r="I699" s="2"/>
      <c r="J699" s="2"/>
      <c r="K699" s="44"/>
      <c r="L699" s="2"/>
      <c r="M699" s="2"/>
    </row>
    <row r="700">
      <c r="B700" s="44"/>
      <c r="C700" s="2"/>
      <c r="D700" s="2"/>
      <c r="E700" s="44"/>
      <c r="F700" s="2"/>
      <c r="G700" s="2"/>
      <c r="H700" s="44"/>
      <c r="I700" s="2"/>
      <c r="J700" s="2"/>
      <c r="K700" s="44"/>
      <c r="L700" s="2"/>
      <c r="M700" s="2"/>
    </row>
    <row r="701">
      <c r="B701" s="44"/>
      <c r="C701" s="2"/>
      <c r="D701" s="2"/>
      <c r="E701" s="44"/>
      <c r="F701" s="2"/>
      <c r="G701" s="2"/>
      <c r="H701" s="44"/>
      <c r="I701" s="2"/>
      <c r="J701" s="2"/>
      <c r="K701" s="44"/>
      <c r="L701" s="2"/>
      <c r="M701" s="2"/>
    </row>
    <row r="702">
      <c r="B702" s="44"/>
      <c r="C702" s="2"/>
      <c r="D702" s="2"/>
      <c r="E702" s="44"/>
      <c r="F702" s="2"/>
      <c r="G702" s="2"/>
      <c r="H702" s="44"/>
      <c r="I702" s="2"/>
      <c r="J702" s="2"/>
      <c r="K702" s="44"/>
      <c r="L702" s="2"/>
      <c r="M702" s="2"/>
    </row>
    <row r="703">
      <c r="B703" s="44"/>
      <c r="C703" s="2"/>
      <c r="D703" s="2"/>
      <c r="E703" s="44"/>
      <c r="F703" s="2"/>
      <c r="G703" s="2"/>
      <c r="H703" s="44"/>
      <c r="I703" s="2"/>
      <c r="J703" s="2"/>
      <c r="K703" s="44"/>
      <c r="L703" s="2"/>
      <c r="M703" s="2"/>
    </row>
    <row r="704">
      <c r="B704" s="44"/>
      <c r="C704" s="2"/>
      <c r="D704" s="2"/>
      <c r="E704" s="44"/>
      <c r="F704" s="2"/>
      <c r="G704" s="2"/>
      <c r="H704" s="44"/>
      <c r="I704" s="2"/>
      <c r="J704" s="2"/>
      <c r="K704" s="44"/>
      <c r="L704" s="2"/>
      <c r="M704" s="2"/>
    </row>
    <row r="705">
      <c r="B705" s="44"/>
      <c r="C705" s="2"/>
      <c r="D705" s="2"/>
      <c r="E705" s="44"/>
      <c r="F705" s="2"/>
      <c r="G705" s="2"/>
      <c r="H705" s="44"/>
      <c r="I705" s="2"/>
      <c r="J705" s="2"/>
      <c r="K705" s="44"/>
      <c r="L705" s="2"/>
      <c r="M705" s="2"/>
    </row>
    <row r="706">
      <c r="B706" s="44"/>
      <c r="C706" s="2"/>
      <c r="D706" s="2"/>
      <c r="E706" s="44"/>
      <c r="F706" s="2"/>
      <c r="G706" s="2"/>
      <c r="H706" s="44"/>
      <c r="I706" s="2"/>
      <c r="J706" s="2"/>
      <c r="K706" s="44"/>
      <c r="L706" s="2"/>
      <c r="M706" s="2"/>
    </row>
    <row r="707">
      <c r="B707" s="44"/>
      <c r="C707" s="2"/>
      <c r="D707" s="2"/>
      <c r="E707" s="44"/>
      <c r="F707" s="2"/>
      <c r="G707" s="2"/>
      <c r="H707" s="44"/>
      <c r="I707" s="2"/>
      <c r="J707" s="2"/>
      <c r="K707" s="44"/>
      <c r="L707" s="2"/>
      <c r="M707" s="2"/>
    </row>
    <row r="708">
      <c r="B708" s="44"/>
      <c r="C708" s="2"/>
      <c r="D708" s="2"/>
      <c r="E708" s="44"/>
      <c r="F708" s="2"/>
      <c r="G708" s="2"/>
      <c r="H708" s="44"/>
      <c r="I708" s="2"/>
      <c r="J708" s="2"/>
      <c r="K708" s="44"/>
      <c r="L708" s="2"/>
      <c r="M708" s="2"/>
    </row>
    <row r="709">
      <c r="B709" s="44"/>
      <c r="C709" s="2"/>
      <c r="D709" s="2"/>
      <c r="E709" s="44"/>
      <c r="F709" s="2"/>
      <c r="G709" s="2"/>
      <c r="H709" s="44"/>
      <c r="I709" s="2"/>
      <c r="J709" s="2"/>
      <c r="K709" s="44"/>
      <c r="L709" s="2"/>
      <c r="M709" s="2"/>
    </row>
    <row r="710">
      <c r="B710" s="44"/>
      <c r="C710" s="2"/>
      <c r="D710" s="2"/>
      <c r="E710" s="44"/>
      <c r="F710" s="2"/>
      <c r="G710" s="2"/>
      <c r="H710" s="44"/>
      <c r="I710" s="2"/>
      <c r="J710" s="2"/>
      <c r="K710" s="44"/>
      <c r="L710" s="2"/>
      <c r="M710" s="2"/>
    </row>
    <row r="711">
      <c r="B711" s="44"/>
      <c r="C711" s="2"/>
      <c r="D711" s="2"/>
      <c r="E711" s="44"/>
      <c r="F711" s="2"/>
      <c r="G711" s="2"/>
      <c r="H711" s="44"/>
      <c r="I711" s="2"/>
      <c r="J711" s="2"/>
      <c r="K711" s="44"/>
      <c r="L711" s="2"/>
      <c r="M711" s="2"/>
    </row>
    <row r="712">
      <c r="B712" s="44"/>
      <c r="C712" s="2"/>
      <c r="D712" s="2"/>
      <c r="E712" s="44"/>
      <c r="F712" s="2"/>
      <c r="G712" s="2"/>
      <c r="H712" s="44"/>
      <c r="I712" s="2"/>
      <c r="J712" s="2"/>
      <c r="K712" s="44"/>
      <c r="L712" s="2"/>
      <c r="M712" s="2"/>
    </row>
    <row r="713">
      <c r="B713" s="44"/>
      <c r="C713" s="2"/>
      <c r="D713" s="2"/>
      <c r="E713" s="44"/>
      <c r="F713" s="2"/>
      <c r="G713" s="2"/>
      <c r="H713" s="44"/>
      <c r="I713" s="2"/>
      <c r="J713" s="2"/>
      <c r="K713" s="44"/>
      <c r="L713" s="2"/>
      <c r="M713" s="2"/>
    </row>
    <row r="714">
      <c r="B714" s="44"/>
      <c r="C714" s="2"/>
      <c r="D714" s="2"/>
      <c r="E714" s="44"/>
      <c r="F714" s="2"/>
      <c r="G714" s="2"/>
      <c r="H714" s="44"/>
      <c r="I714" s="2"/>
      <c r="J714" s="2"/>
      <c r="K714" s="44"/>
      <c r="L714" s="2"/>
      <c r="M714" s="2"/>
    </row>
    <row r="715">
      <c r="B715" s="44"/>
      <c r="C715" s="2"/>
      <c r="D715" s="2"/>
      <c r="E715" s="44"/>
      <c r="F715" s="2"/>
      <c r="G715" s="2"/>
      <c r="H715" s="44"/>
      <c r="I715" s="2"/>
      <c r="J715" s="2"/>
      <c r="K715" s="44"/>
      <c r="L715" s="2"/>
      <c r="M715" s="2"/>
    </row>
    <row r="716">
      <c r="B716" s="44"/>
      <c r="C716" s="2"/>
      <c r="D716" s="2"/>
      <c r="E716" s="44"/>
      <c r="F716" s="2"/>
      <c r="G716" s="2"/>
      <c r="H716" s="44"/>
      <c r="I716" s="2"/>
      <c r="J716" s="2"/>
      <c r="K716" s="44"/>
      <c r="L716" s="2"/>
      <c r="M716" s="2"/>
    </row>
    <row r="717">
      <c r="B717" s="44"/>
      <c r="C717" s="2"/>
      <c r="D717" s="2"/>
      <c r="E717" s="44"/>
      <c r="F717" s="2"/>
      <c r="G717" s="2"/>
      <c r="H717" s="44"/>
      <c r="I717" s="2"/>
      <c r="J717" s="2"/>
      <c r="K717" s="44"/>
      <c r="L717" s="2"/>
      <c r="M717" s="2"/>
    </row>
    <row r="718">
      <c r="B718" s="44"/>
      <c r="C718" s="2"/>
      <c r="D718" s="2"/>
      <c r="E718" s="44"/>
      <c r="F718" s="2"/>
      <c r="G718" s="2"/>
      <c r="H718" s="44"/>
      <c r="I718" s="2"/>
      <c r="J718" s="2"/>
      <c r="K718" s="44"/>
      <c r="L718" s="2"/>
      <c r="M718" s="2"/>
    </row>
    <row r="719">
      <c r="B719" s="44"/>
      <c r="C719" s="2"/>
      <c r="D719" s="2"/>
      <c r="E719" s="44"/>
      <c r="F719" s="2"/>
      <c r="G719" s="2"/>
      <c r="H719" s="44"/>
      <c r="I719" s="2"/>
      <c r="J719" s="2"/>
      <c r="K719" s="44"/>
      <c r="L719" s="2"/>
      <c r="M719" s="2"/>
    </row>
    <row r="720">
      <c r="B720" s="44"/>
      <c r="C720" s="2"/>
      <c r="D720" s="2"/>
      <c r="E720" s="44"/>
      <c r="F720" s="2"/>
      <c r="G720" s="2"/>
      <c r="H720" s="44"/>
      <c r="I720" s="2"/>
      <c r="J720" s="2"/>
      <c r="K720" s="44"/>
      <c r="L720" s="2"/>
      <c r="M720" s="2"/>
    </row>
    <row r="721">
      <c r="B721" s="44"/>
      <c r="C721" s="2"/>
      <c r="D721" s="2"/>
      <c r="E721" s="44"/>
      <c r="F721" s="2"/>
      <c r="G721" s="2"/>
      <c r="H721" s="44"/>
      <c r="I721" s="2"/>
      <c r="J721" s="2"/>
      <c r="K721" s="44"/>
      <c r="L721" s="2"/>
      <c r="M721" s="2"/>
    </row>
    <row r="722">
      <c r="B722" s="44"/>
      <c r="C722" s="2"/>
      <c r="D722" s="2"/>
      <c r="E722" s="44"/>
      <c r="F722" s="2"/>
      <c r="G722" s="2"/>
      <c r="H722" s="44"/>
      <c r="I722" s="2"/>
      <c r="J722" s="2"/>
      <c r="K722" s="44"/>
      <c r="L722" s="2"/>
      <c r="M722" s="2"/>
    </row>
    <row r="723">
      <c r="B723" s="44"/>
      <c r="C723" s="2"/>
      <c r="D723" s="2"/>
      <c r="E723" s="44"/>
      <c r="F723" s="2"/>
      <c r="G723" s="2"/>
      <c r="H723" s="44"/>
      <c r="I723" s="2"/>
      <c r="J723" s="2"/>
      <c r="K723" s="44"/>
      <c r="L723" s="2"/>
      <c r="M723" s="2"/>
    </row>
    <row r="724">
      <c r="B724" s="44"/>
      <c r="C724" s="2"/>
      <c r="D724" s="2"/>
      <c r="E724" s="44"/>
      <c r="F724" s="2"/>
      <c r="G724" s="2"/>
      <c r="H724" s="44"/>
      <c r="I724" s="2"/>
      <c r="J724" s="2"/>
      <c r="K724" s="44"/>
      <c r="L724" s="2"/>
      <c r="M724" s="2"/>
    </row>
    <row r="725">
      <c r="B725" s="44"/>
      <c r="C725" s="2"/>
      <c r="D725" s="2"/>
      <c r="E725" s="44"/>
      <c r="F725" s="2"/>
      <c r="G725" s="2"/>
      <c r="H725" s="44"/>
      <c r="I725" s="2"/>
      <c r="J725" s="2"/>
      <c r="K725" s="44"/>
      <c r="L725" s="2"/>
      <c r="M725" s="2"/>
    </row>
    <row r="726">
      <c r="B726" s="44"/>
      <c r="C726" s="2"/>
      <c r="D726" s="2"/>
      <c r="E726" s="44"/>
      <c r="F726" s="2"/>
      <c r="G726" s="2"/>
      <c r="H726" s="44"/>
      <c r="I726" s="2"/>
      <c r="J726" s="2"/>
      <c r="K726" s="44"/>
      <c r="L726" s="2"/>
      <c r="M726" s="2"/>
    </row>
    <row r="727">
      <c r="B727" s="44"/>
      <c r="C727" s="2"/>
      <c r="D727" s="2"/>
      <c r="E727" s="44"/>
      <c r="F727" s="2"/>
      <c r="G727" s="2"/>
      <c r="H727" s="44"/>
      <c r="I727" s="2"/>
      <c r="J727" s="2"/>
      <c r="K727" s="44"/>
      <c r="L727" s="2"/>
      <c r="M727" s="2"/>
    </row>
    <row r="728">
      <c r="B728" s="44"/>
      <c r="C728" s="2"/>
      <c r="D728" s="2"/>
      <c r="E728" s="44"/>
      <c r="F728" s="2"/>
      <c r="G728" s="2"/>
      <c r="H728" s="44"/>
      <c r="I728" s="2"/>
      <c r="J728" s="2"/>
      <c r="K728" s="44"/>
      <c r="L728" s="2"/>
      <c r="M728" s="2"/>
    </row>
    <row r="729">
      <c r="B729" s="44"/>
      <c r="C729" s="2"/>
      <c r="D729" s="2"/>
      <c r="E729" s="44"/>
      <c r="F729" s="2"/>
      <c r="G729" s="2"/>
      <c r="H729" s="44"/>
      <c r="I729" s="2"/>
      <c r="J729" s="2"/>
      <c r="K729" s="44"/>
      <c r="L729" s="2"/>
      <c r="M729" s="2"/>
    </row>
    <row r="730">
      <c r="B730" s="44"/>
      <c r="C730" s="2"/>
      <c r="D730" s="2"/>
      <c r="E730" s="44"/>
      <c r="F730" s="2"/>
      <c r="G730" s="2"/>
      <c r="H730" s="44"/>
      <c r="I730" s="2"/>
      <c r="J730" s="2"/>
      <c r="K730" s="44"/>
      <c r="L730" s="2"/>
      <c r="M730" s="2"/>
    </row>
    <row r="731">
      <c r="B731" s="44"/>
      <c r="C731" s="2"/>
      <c r="D731" s="2"/>
      <c r="E731" s="44"/>
      <c r="F731" s="2"/>
      <c r="G731" s="2"/>
      <c r="H731" s="44"/>
      <c r="I731" s="2"/>
      <c r="J731" s="2"/>
      <c r="K731" s="44"/>
      <c r="L731" s="2"/>
      <c r="M731" s="2"/>
    </row>
    <row r="732">
      <c r="B732" s="44"/>
      <c r="C732" s="2"/>
      <c r="D732" s="2"/>
      <c r="E732" s="44"/>
      <c r="F732" s="2"/>
      <c r="G732" s="2"/>
      <c r="H732" s="44"/>
      <c r="I732" s="2"/>
      <c r="J732" s="2"/>
      <c r="K732" s="44"/>
      <c r="L732" s="2"/>
      <c r="M732" s="2"/>
    </row>
    <row r="733">
      <c r="B733" s="44"/>
      <c r="C733" s="2"/>
      <c r="D733" s="2"/>
      <c r="E733" s="44"/>
      <c r="F733" s="2"/>
      <c r="G733" s="2"/>
      <c r="H733" s="44"/>
      <c r="I733" s="2"/>
      <c r="J733" s="2"/>
      <c r="K733" s="44"/>
      <c r="L733" s="2"/>
      <c r="M733" s="2"/>
    </row>
    <row r="734">
      <c r="B734" s="44"/>
      <c r="C734" s="2"/>
      <c r="D734" s="2"/>
      <c r="E734" s="44"/>
      <c r="F734" s="2"/>
      <c r="G734" s="2"/>
      <c r="H734" s="44"/>
      <c r="I734" s="2"/>
      <c r="J734" s="2"/>
      <c r="K734" s="44"/>
      <c r="L734" s="2"/>
      <c r="M734" s="2"/>
    </row>
    <row r="735">
      <c r="B735" s="44"/>
      <c r="C735" s="2"/>
      <c r="D735" s="2"/>
      <c r="E735" s="44"/>
      <c r="F735" s="2"/>
      <c r="G735" s="2"/>
      <c r="H735" s="44"/>
      <c r="I735" s="2"/>
      <c r="J735" s="2"/>
      <c r="K735" s="44"/>
      <c r="L735" s="2"/>
      <c r="M735" s="2"/>
    </row>
    <row r="736">
      <c r="B736" s="44"/>
      <c r="C736" s="2"/>
      <c r="D736" s="2"/>
      <c r="E736" s="44"/>
      <c r="F736" s="2"/>
      <c r="G736" s="2"/>
      <c r="H736" s="44"/>
      <c r="I736" s="2"/>
      <c r="J736" s="2"/>
      <c r="K736" s="44"/>
      <c r="L736" s="2"/>
      <c r="M736" s="2"/>
    </row>
    <row r="737">
      <c r="B737" s="44"/>
      <c r="C737" s="2"/>
      <c r="D737" s="2"/>
      <c r="E737" s="44"/>
      <c r="F737" s="2"/>
      <c r="G737" s="2"/>
      <c r="H737" s="44"/>
      <c r="I737" s="2"/>
      <c r="J737" s="2"/>
      <c r="K737" s="44"/>
      <c r="L737" s="2"/>
      <c r="M737" s="2"/>
    </row>
    <row r="738">
      <c r="B738" s="44"/>
      <c r="C738" s="2"/>
      <c r="D738" s="2"/>
      <c r="E738" s="44"/>
      <c r="F738" s="2"/>
      <c r="G738" s="2"/>
      <c r="H738" s="44"/>
      <c r="I738" s="2"/>
      <c r="J738" s="2"/>
      <c r="K738" s="44"/>
      <c r="L738" s="2"/>
      <c r="M738" s="2"/>
    </row>
    <row r="739">
      <c r="B739" s="44"/>
      <c r="C739" s="2"/>
      <c r="D739" s="2"/>
      <c r="E739" s="44"/>
      <c r="F739" s="2"/>
      <c r="G739" s="2"/>
      <c r="H739" s="44"/>
      <c r="I739" s="2"/>
      <c r="J739" s="2"/>
      <c r="K739" s="44"/>
      <c r="L739" s="2"/>
      <c r="M739" s="2"/>
    </row>
    <row r="740">
      <c r="B740" s="44"/>
      <c r="C740" s="2"/>
      <c r="D740" s="2"/>
      <c r="E740" s="44"/>
      <c r="F740" s="2"/>
      <c r="G740" s="2"/>
      <c r="H740" s="44"/>
      <c r="I740" s="2"/>
      <c r="J740" s="2"/>
      <c r="K740" s="44"/>
      <c r="L740" s="2"/>
      <c r="M740" s="2"/>
    </row>
    <row r="741">
      <c r="B741" s="44"/>
      <c r="C741" s="2"/>
      <c r="D741" s="2"/>
      <c r="E741" s="44"/>
      <c r="F741" s="2"/>
      <c r="G741" s="2"/>
      <c r="H741" s="44"/>
      <c r="I741" s="2"/>
      <c r="J741" s="2"/>
      <c r="K741" s="44"/>
      <c r="L741" s="2"/>
      <c r="M741" s="2"/>
    </row>
    <row r="742">
      <c r="B742" s="44"/>
      <c r="C742" s="2"/>
      <c r="D742" s="2"/>
      <c r="E742" s="44"/>
      <c r="F742" s="2"/>
      <c r="G742" s="2"/>
      <c r="H742" s="44"/>
      <c r="I742" s="2"/>
      <c r="J742" s="2"/>
      <c r="K742" s="44"/>
      <c r="L742" s="2"/>
      <c r="M742" s="2"/>
    </row>
    <row r="743">
      <c r="B743" s="44"/>
      <c r="C743" s="2"/>
      <c r="D743" s="2"/>
      <c r="E743" s="44"/>
      <c r="F743" s="2"/>
      <c r="G743" s="2"/>
      <c r="H743" s="44"/>
      <c r="I743" s="2"/>
      <c r="J743" s="2"/>
      <c r="K743" s="44"/>
      <c r="L743" s="2"/>
      <c r="M743" s="2"/>
    </row>
    <row r="744">
      <c r="B744" s="44"/>
      <c r="C744" s="2"/>
      <c r="D744" s="2"/>
      <c r="E744" s="44"/>
      <c r="F744" s="2"/>
      <c r="G744" s="2"/>
      <c r="H744" s="44"/>
      <c r="I744" s="2"/>
      <c r="J744" s="2"/>
      <c r="K744" s="44"/>
      <c r="L744" s="2"/>
      <c r="M744" s="2"/>
    </row>
    <row r="745">
      <c r="B745" s="44"/>
      <c r="C745" s="2"/>
      <c r="D745" s="2"/>
      <c r="E745" s="44"/>
      <c r="F745" s="2"/>
      <c r="G745" s="2"/>
      <c r="H745" s="44"/>
      <c r="I745" s="2"/>
      <c r="J745" s="2"/>
      <c r="K745" s="44"/>
      <c r="L745" s="2"/>
      <c r="M745" s="2"/>
    </row>
    <row r="746">
      <c r="B746" s="44"/>
      <c r="C746" s="2"/>
      <c r="D746" s="2"/>
      <c r="E746" s="44"/>
      <c r="F746" s="2"/>
      <c r="G746" s="2"/>
      <c r="H746" s="44"/>
      <c r="I746" s="2"/>
      <c r="J746" s="2"/>
      <c r="K746" s="44"/>
      <c r="L746" s="2"/>
      <c r="M746" s="2"/>
    </row>
    <row r="747">
      <c r="B747" s="44"/>
      <c r="C747" s="2"/>
      <c r="D747" s="2"/>
      <c r="E747" s="44"/>
      <c r="F747" s="2"/>
      <c r="G747" s="2"/>
      <c r="H747" s="44"/>
      <c r="I747" s="2"/>
      <c r="J747" s="2"/>
      <c r="K747" s="44"/>
      <c r="L747" s="2"/>
      <c r="M747" s="2"/>
    </row>
    <row r="748">
      <c r="B748" s="44"/>
      <c r="C748" s="2"/>
      <c r="D748" s="2"/>
      <c r="E748" s="44"/>
      <c r="F748" s="2"/>
      <c r="G748" s="2"/>
      <c r="H748" s="44"/>
      <c r="I748" s="2"/>
      <c r="J748" s="2"/>
      <c r="K748" s="44"/>
      <c r="L748" s="2"/>
      <c r="M748" s="2"/>
    </row>
    <row r="749">
      <c r="B749" s="44"/>
      <c r="C749" s="2"/>
      <c r="D749" s="2"/>
      <c r="E749" s="44"/>
      <c r="F749" s="2"/>
      <c r="G749" s="2"/>
      <c r="H749" s="44"/>
      <c r="I749" s="2"/>
      <c r="J749" s="2"/>
      <c r="K749" s="44"/>
      <c r="L749" s="2"/>
      <c r="M749" s="2"/>
    </row>
    <row r="750">
      <c r="B750" s="44"/>
      <c r="C750" s="2"/>
      <c r="D750" s="2"/>
      <c r="E750" s="44"/>
      <c r="F750" s="2"/>
      <c r="G750" s="2"/>
      <c r="H750" s="44"/>
      <c r="I750" s="2"/>
      <c r="J750" s="2"/>
      <c r="K750" s="44"/>
      <c r="L750" s="2"/>
      <c r="M750" s="2"/>
    </row>
    <row r="751">
      <c r="B751" s="44"/>
      <c r="C751" s="2"/>
      <c r="D751" s="2"/>
      <c r="E751" s="44"/>
      <c r="F751" s="2"/>
      <c r="G751" s="2"/>
      <c r="H751" s="44"/>
      <c r="I751" s="2"/>
      <c r="J751" s="2"/>
      <c r="K751" s="44"/>
      <c r="L751" s="2"/>
      <c r="M751" s="2"/>
    </row>
    <row r="752">
      <c r="B752" s="44"/>
      <c r="C752" s="2"/>
      <c r="D752" s="2"/>
      <c r="E752" s="44"/>
      <c r="F752" s="2"/>
      <c r="G752" s="2"/>
      <c r="H752" s="44"/>
      <c r="I752" s="2"/>
      <c r="J752" s="2"/>
      <c r="K752" s="44"/>
      <c r="L752" s="2"/>
      <c r="M752" s="2"/>
    </row>
    <row r="753">
      <c r="B753" s="44"/>
      <c r="C753" s="2"/>
      <c r="D753" s="2"/>
      <c r="E753" s="44"/>
      <c r="F753" s="2"/>
      <c r="G753" s="2"/>
      <c r="H753" s="44"/>
      <c r="I753" s="2"/>
      <c r="J753" s="2"/>
      <c r="K753" s="44"/>
      <c r="L753" s="2"/>
      <c r="M753" s="2"/>
    </row>
    <row r="754">
      <c r="B754" s="44"/>
      <c r="C754" s="2"/>
      <c r="D754" s="2"/>
      <c r="E754" s="44"/>
      <c r="F754" s="2"/>
      <c r="G754" s="2"/>
      <c r="H754" s="44"/>
      <c r="I754" s="2"/>
      <c r="J754" s="2"/>
      <c r="K754" s="44"/>
      <c r="L754" s="2"/>
      <c r="M754" s="2"/>
    </row>
    <row r="755">
      <c r="B755" s="44"/>
      <c r="C755" s="2"/>
      <c r="D755" s="2"/>
      <c r="E755" s="44"/>
      <c r="F755" s="2"/>
      <c r="G755" s="2"/>
      <c r="H755" s="44"/>
      <c r="I755" s="2"/>
      <c r="J755" s="2"/>
      <c r="K755" s="44"/>
      <c r="L755" s="2"/>
      <c r="M755" s="2"/>
    </row>
    <row r="756">
      <c r="B756" s="44"/>
      <c r="C756" s="2"/>
      <c r="D756" s="2"/>
      <c r="E756" s="44"/>
      <c r="F756" s="2"/>
      <c r="G756" s="2"/>
      <c r="H756" s="44"/>
      <c r="I756" s="2"/>
      <c r="J756" s="2"/>
      <c r="K756" s="44"/>
      <c r="L756" s="2"/>
      <c r="M756" s="2"/>
    </row>
    <row r="757">
      <c r="B757" s="44"/>
      <c r="C757" s="2"/>
      <c r="D757" s="2"/>
      <c r="E757" s="44"/>
      <c r="F757" s="2"/>
      <c r="G757" s="2"/>
      <c r="H757" s="44"/>
      <c r="I757" s="2"/>
      <c r="J757" s="2"/>
      <c r="K757" s="44"/>
      <c r="L757" s="2"/>
      <c r="M757" s="2"/>
    </row>
    <row r="758">
      <c r="B758" s="44"/>
      <c r="C758" s="2"/>
      <c r="D758" s="2"/>
      <c r="E758" s="44"/>
      <c r="F758" s="2"/>
      <c r="G758" s="2"/>
      <c r="H758" s="44"/>
      <c r="I758" s="2"/>
      <c r="J758" s="2"/>
      <c r="K758" s="44"/>
      <c r="L758" s="2"/>
      <c r="M758" s="2"/>
    </row>
    <row r="759">
      <c r="B759" s="44"/>
      <c r="C759" s="2"/>
      <c r="D759" s="2"/>
      <c r="E759" s="44"/>
      <c r="F759" s="2"/>
      <c r="G759" s="2"/>
      <c r="H759" s="44"/>
      <c r="I759" s="2"/>
      <c r="J759" s="2"/>
      <c r="K759" s="44"/>
      <c r="L759" s="2"/>
      <c r="M759" s="2"/>
    </row>
    <row r="760">
      <c r="B760" s="44"/>
      <c r="C760" s="2"/>
      <c r="D760" s="2"/>
      <c r="E760" s="44"/>
      <c r="F760" s="2"/>
      <c r="G760" s="2"/>
      <c r="H760" s="44"/>
      <c r="I760" s="2"/>
      <c r="J760" s="2"/>
      <c r="K760" s="44"/>
      <c r="L760" s="2"/>
      <c r="M760" s="2"/>
    </row>
    <row r="761">
      <c r="B761" s="44"/>
      <c r="C761" s="2"/>
      <c r="D761" s="2"/>
      <c r="E761" s="44"/>
      <c r="F761" s="2"/>
      <c r="G761" s="2"/>
      <c r="H761" s="44"/>
      <c r="I761" s="2"/>
      <c r="J761" s="2"/>
      <c r="K761" s="44"/>
      <c r="L761" s="2"/>
      <c r="M761" s="2"/>
    </row>
    <row r="762">
      <c r="B762" s="44"/>
      <c r="C762" s="2"/>
      <c r="D762" s="2"/>
      <c r="E762" s="44"/>
      <c r="F762" s="2"/>
      <c r="G762" s="2"/>
      <c r="H762" s="44"/>
      <c r="I762" s="2"/>
      <c r="J762" s="2"/>
      <c r="K762" s="44"/>
      <c r="L762" s="2"/>
      <c r="M762" s="2"/>
    </row>
    <row r="763">
      <c r="B763" s="44"/>
      <c r="C763" s="2"/>
      <c r="D763" s="2"/>
      <c r="E763" s="44"/>
      <c r="F763" s="2"/>
      <c r="G763" s="2"/>
      <c r="H763" s="44"/>
      <c r="I763" s="2"/>
      <c r="J763" s="2"/>
      <c r="K763" s="44"/>
      <c r="L763" s="2"/>
      <c r="M763" s="2"/>
    </row>
    <row r="764">
      <c r="B764" s="44"/>
      <c r="C764" s="2"/>
      <c r="D764" s="2"/>
      <c r="E764" s="44"/>
      <c r="F764" s="2"/>
      <c r="G764" s="2"/>
      <c r="H764" s="44"/>
      <c r="I764" s="2"/>
      <c r="J764" s="2"/>
      <c r="K764" s="44"/>
      <c r="L764" s="2"/>
      <c r="M764" s="2"/>
    </row>
    <row r="765">
      <c r="B765" s="44"/>
      <c r="C765" s="2"/>
      <c r="D765" s="2"/>
      <c r="E765" s="44"/>
      <c r="F765" s="2"/>
      <c r="G765" s="2"/>
      <c r="H765" s="44"/>
      <c r="I765" s="2"/>
      <c r="J765" s="2"/>
      <c r="K765" s="44"/>
      <c r="L765" s="2"/>
      <c r="M765" s="2"/>
    </row>
    <row r="766">
      <c r="B766" s="44"/>
      <c r="C766" s="2"/>
      <c r="D766" s="2"/>
      <c r="E766" s="44"/>
      <c r="F766" s="2"/>
      <c r="G766" s="2"/>
      <c r="H766" s="44"/>
      <c r="I766" s="2"/>
      <c r="J766" s="2"/>
      <c r="K766" s="44"/>
      <c r="L766" s="2"/>
      <c r="M766" s="2"/>
    </row>
    <row r="767">
      <c r="B767" s="44"/>
      <c r="C767" s="2"/>
      <c r="D767" s="2"/>
      <c r="E767" s="44"/>
      <c r="F767" s="2"/>
      <c r="G767" s="2"/>
      <c r="H767" s="44"/>
      <c r="I767" s="2"/>
      <c r="J767" s="2"/>
      <c r="K767" s="44"/>
      <c r="L767" s="2"/>
      <c r="M767" s="2"/>
    </row>
    <row r="768">
      <c r="B768" s="44"/>
      <c r="C768" s="2"/>
      <c r="D768" s="2"/>
      <c r="E768" s="44"/>
      <c r="F768" s="2"/>
      <c r="G768" s="2"/>
      <c r="H768" s="44"/>
      <c r="I768" s="2"/>
      <c r="J768" s="2"/>
      <c r="K768" s="44"/>
      <c r="L768" s="2"/>
      <c r="M768" s="2"/>
    </row>
    <row r="769">
      <c r="B769" s="44"/>
      <c r="C769" s="2"/>
      <c r="D769" s="2"/>
      <c r="E769" s="44"/>
      <c r="F769" s="2"/>
      <c r="G769" s="2"/>
      <c r="H769" s="44"/>
      <c r="I769" s="2"/>
      <c r="J769" s="2"/>
      <c r="K769" s="44"/>
      <c r="L769" s="2"/>
      <c r="M769" s="2"/>
    </row>
    <row r="770">
      <c r="B770" s="44"/>
      <c r="C770" s="2"/>
      <c r="D770" s="2"/>
      <c r="E770" s="44"/>
      <c r="F770" s="2"/>
      <c r="G770" s="2"/>
      <c r="H770" s="44"/>
      <c r="I770" s="2"/>
      <c r="J770" s="2"/>
      <c r="K770" s="44"/>
      <c r="L770" s="2"/>
      <c r="M770" s="2"/>
    </row>
    <row r="771">
      <c r="B771" s="44"/>
      <c r="C771" s="2"/>
      <c r="D771" s="2"/>
      <c r="E771" s="44"/>
      <c r="F771" s="2"/>
      <c r="G771" s="2"/>
      <c r="H771" s="44"/>
      <c r="I771" s="2"/>
      <c r="J771" s="2"/>
      <c r="K771" s="44"/>
      <c r="L771" s="2"/>
      <c r="M771" s="2"/>
    </row>
    <row r="772">
      <c r="B772" s="44"/>
      <c r="C772" s="2"/>
      <c r="D772" s="2"/>
      <c r="E772" s="44"/>
      <c r="F772" s="2"/>
      <c r="G772" s="2"/>
      <c r="H772" s="44"/>
      <c r="I772" s="2"/>
      <c r="J772" s="2"/>
      <c r="K772" s="44"/>
      <c r="L772" s="2"/>
      <c r="M772" s="2"/>
    </row>
    <row r="773">
      <c r="B773" s="44"/>
      <c r="C773" s="2"/>
      <c r="D773" s="2"/>
      <c r="E773" s="44"/>
      <c r="F773" s="2"/>
      <c r="G773" s="2"/>
      <c r="H773" s="44"/>
      <c r="I773" s="2"/>
      <c r="J773" s="2"/>
      <c r="K773" s="44"/>
      <c r="L773" s="2"/>
      <c r="M773" s="2"/>
    </row>
    <row r="774">
      <c r="B774" s="44"/>
      <c r="C774" s="2"/>
      <c r="D774" s="2"/>
      <c r="E774" s="44"/>
      <c r="F774" s="2"/>
      <c r="G774" s="2"/>
      <c r="H774" s="44"/>
      <c r="I774" s="2"/>
      <c r="J774" s="2"/>
      <c r="K774" s="44"/>
      <c r="L774" s="2"/>
      <c r="M774" s="2"/>
    </row>
    <row r="775">
      <c r="B775" s="44"/>
      <c r="C775" s="2"/>
      <c r="D775" s="2"/>
      <c r="E775" s="44"/>
      <c r="F775" s="2"/>
      <c r="G775" s="2"/>
      <c r="H775" s="44"/>
      <c r="I775" s="2"/>
      <c r="J775" s="2"/>
      <c r="K775" s="44"/>
      <c r="L775" s="2"/>
      <c r="M775" s="2"/>
    </row>
    <row r="776">
      <c r="B776" s="44"/>
      <c r="C776" s="2"/>
      <c r="D776" s="2"/>
      <c r="E776" s="44"/>
      <c r="F776" s="2"/>
      <c r="G776" s="2"/>
      <c r="H776" s="44"/>
      <c r="I776" s="2"/>
      <c r="J776" s="2"/>
      <c r="K776" s="44"/>
      <c r="L776" s="2"/>
      <c r="M776" s="2"/>
    </row>
    <row r="777">
      <c r="B777" s="44"/>
      <c r="C777" s="2"/>
      <c r="D777" s="2"/>
      <c r="E777" s="44"/>
      <c r="F777" s="2"/>
      <c r="G777" s="2"/>
      <c r="H777" s="44"/>
      <c r="I777" s="2"/>
      <c r="J777" s="2"/>
      <c r="K777" s="44"/>
      <c r="L777" s="2"/>
      <c r="M777" s="2"/>
    </row>
    <row r="778">
      <c r="B778" s="44"/>
      <c r="C778" s="2"/>
      <c r="D778" s="2"/>
      <c r="E778" s="44"/>
      <c r="F778" s="2"/>
      <c r="G778" s="2"/>
      <c r="H778" s="44"/>
      <c r="I778" s="2"/>
      <c r="J778" s="2"/>
      <c r="K778" s="44"/>
      <c r="L778" s="2"/>
      <c r="M778" s="2"/>
    </row>
    <row r="779">
      <c r="B779" s="44"/>
      <c r="C779" s="2"/>
      <c r="D779" s="2"/>
      <c r="E779" s="44"/>
      <c r="F779" s="2"/>
      <c r="G779" s="2"/>
      <c r="H779" s="44"/>
      <c r="I779" s="2"/>
      <c r="J779" s="2"/>
      <c r="K779" s="44"/>
      <c r="L779" s="2"/>
      <c r="M779" s="2"/>
    </row>
    <row r="780">
      <c r="B780" s="44"/>
      <c r="C780" s="2"/>
      <c r="D780" s="2"/>
      <c r="E780" s="44"/>
      <c r="F780" s="2"/>
      <c r="G780" s="2"/>
      <c r="H780" s="44"/>
      <c r="I780" s="2"/>
      <c r="J780" s="2"/>
      <c r="K780" s="44"/>
      <c r="L780" s="2"/>
      <c r="M780" s="2"/>
    </row>
    <row r="781">
      <c r="B781" s="44"/>
      <c r="C781" s="2"/>
      <c r="D781" s="2"/>
      <c r="E781" s="44"/>
      <c r="F781" s="2"/>
      <c r="G781" s="2"/>
      <c r="H781" s="44"/>
      <c r="I781" s="2"/>
      <c r="J781" s="2"/>
      <c r="K781" s="44"/>
      <c r="L781" s="2"/>
      <c r="M781" s="2"/>
    </row>
    <row r="782">
      <c r="B782" s="44"/>
      <c r="C782" s="2"/>
      <c r="D782" s="2"/>
      <c r="E782" s="44"/>
      <c r="F782" s="2"/>
      <c r="G782" s="2"/>
      <c r="H782" s="44"/>
      <c r="I782" s="2"/>
      <c r="J782" s="2"/>
      <c r="K782" s="44"/>
      <c r="L782" s="2"/>
      <c r="M782" s="2"/>
    </row>
    <row r="783">
      <c r="B783" s="44"/>
      <c r="C783" s="2"/>
      <c r="D783" s="2"/>
      <c r="E783" s="44"/>
      <c r="F783" s="2"/>
      <c r="G783" s="2"/>
      <c r="H783" s="44"/>
      <c r="I783" s="2"/>
      <c r="J783" s="2"/>
      <c r="K783" s="44"/>
      <c r="L783" s="2"/>
      <c r="M783" s="2"/>
    </row>
    <row r="784">
      <c r="B784" s="44"/>
      <c r="C784" s="2"/>
      <c r="D784" s="2"/>
      <c r="E784" s="44"/>
      <c r="F784" s="2"/>
      <c r="G784" s="2"/>
      <c r="H784" s="44"/>
      <c r="I784" s="2"/>
      <c r="J784" s="2"/>
      <c r="K784" s="44"/>
      <c r="L784" s="2"/>
      <c r="M784" s="2"/>
    </row>
    <row r="785">
      <c r="B785" s="44"/>
      <c r="C785" s="2"/>
      <c r="D785" s="2"/>
      <c r="E785" s="44"/>
      <c r="F785" s="2"/>
      <c r="G785" s="2"/>
      <c r="H785" s="44"/>
      <c r="I785" s="2"/>
      <c r="J785" s="2"/>
      <c r="K785" s="44"/>
      <c r="L785" s="2"/>
      <c r="M785" s="2"/>
    </row>
    <row r="786">
      <c r="B786" s="44"/>
      <c r="C786" s="2"/>
      <c r="D786" s="2"/>
      <c r="E786" s="44"/>
      <c r="F786" s="2"/>
      <c r="G786" s="2"/>
      <c r="H786" s="44"/>
      <c r="I786" s="2"/>
      <c r="J786" s="2"/>
      <c r="K786" s="44"/>
      <c r="L786" s="2"/>
      <c r="M786" s="2"/>
    </row>
    <row r="787">
      <c r="B787" s="44"/>
      <c r="C787" s="2"/>
      <c r="D787" s="2"/>
      <c r="E787" s="44"/>
      <c r="F787" s="2"/>
      <c r="G787" s="2"/>
      <c r="H787" s="44"/>
      <c r="I787" s="2"/>
      <c r="J787" s="2"/>
      <c r="K787" s="44"/>
      <c r="L787" s="2"/>
      <c r="M787" s="2"/>
    </row>
    <row r="788">
      <c r="B788" s="44"/>
      <c r="C788" s="2"/>
      <c r="D788" s="2"/>
      <c r="E788" s="44"/>
      <c r="F788" s="2"/>
      <c r="G788" s="2"/>
      <c r="H788" s="44"/>
      <c r="I788" s="2"/>
      <c r="J788" s="2"/>
      <c r="K788" s="44"/>
      <c r="L788" s="2"/>
      <c r="M788" s="2"/>
    </row>
    <row r="789">
      <c r="B789" s="44"/>
      <c r="C789" s="2"/>
      <c r="D789" s="2"/>
      <c r="E789" s="44"/>
      <c r="F789" s="2"/>
      <c r="G789" s="2"/>
      <c r="H789" s="44"/>
      <c r="I789" s="2"/>
      <c r="J789" s="2"/>
      <c r="K789" s="44"/>
      <c r="L789" s="2"/>
      <c r="M789" s="2"/>
    </row>
    <row r="790">
      <c r="B790" s="44"/>
      <c r="C790" s="2"/>
      <c r="D790" s="2"/>
      <c r="E790" s="44"/>
      <c r="F790" s="2"/>
      <c r="G790" s="2"/>
      <c r="H790" s="44"/>
      <c r="I790" s="2"/>
      <c r="J790" s="2"/>
      <c r="K790" s="44"/>
      <c r="L790" s="2"/>
      <c r="M790" s="2"/>
    </row>
    <row r="791">
      <c r="B791" s="44"/>
      <c r="C791" s="2"/>
      <c r="D791" s="2"/>
      <c r="E791" s="44"/>
      <c r="F791" s="2"/>
      <c r="G791" s="2"/>
      <c r="H791" s="44"/>
      <c r="I791" s="2"/>
      <c r="J791" s="2"/>
      <c r="K791" s="44"/>
      <c r="L791" s="2"/>
      <c r="M791" s="2"/>
    </row>
    <row r="792">
      <c r="B792" s="44"/>
      <c r="C792" s="2"/>
      <c r="D792" s="2"/>
      <c r="E792" s="44"/>
      <c r="F792" s="2"/>
      <c r="G792" s="2"/>
      <c r="H792" s="44"/>
      <c r="I792" s="2"/>
      <c r="J792" s="2"/>
      <c r="K792" s="44"/>
      <c r="L792" s="2"/>
      <c r="M792" s="2"/>
    </row>
    <row r="793">
      <c r="B793" s="44"/>
      <c r="C793" s="2"/>
      <c r="D793" s="2"/>
      <c r="E793" s="44"/>
      <c r="F793" s="2"/>
      <c r="G793" s="2"/>
      <c r="H793" s="44"/>
      <c r="I793" s="2"/>
      <c r="J793" s="2"/>
      <c r="K793" s="44"/>
      <c r="L793" s="2"/>
      <c r="M793" s="2"/>
    </row>
    <row r="794">
      <c r="B794" s="44"/>
      <c r="C794" s="2"/>
      <c r="D794" s="2"/>
      <c r="E794" s="44"/>
      <c r="F794" s="2"/>
      <c r="G794" s="2"/>
      <c r="H794" s="44"/>
      <c r="I794" s="2"/>
      <c r="J794" s="2"/>
      <c r="K794" s="44"/>
      <c r="L794" s="2"/>
      <c r="M794" s="2"/>
    </row>
    <row r="795">
      <c r="B795" s="44"/>
      <c r="C795" s="2"/>
      <c r="D795" s="2"/>
      <c r="E795" s="44"/>
      <c r="F795" s="2"/>
      <c r="G795" s="2"/>
      <c r="H795" s="44"/>
      <c r="I795" s="2"/>
      <c r="J795" s="2"/>
      <c r="K795" s="44"/>
      <c r="L795" s="2"/>
      <c r="M795" s="2"/>
    </row>
    <row r="796">
      <c r="B796" s="44"/>
      <c r="C796" s="2"/>
      <c r="D796" s="2"/>
      <c r="E796" s="44"/>
      <c r="F796" s="2"/>
      <c r="G796" s="2"/>
      <c r="H796" s="44"/>
      <c r="I796" s="2"/>
      <c r="J796" s="2"/>
      <c r="K796" s="44"/>
      <c r="L796" s="2"/>
      <c r="M796" s="2"/>
    </row>
    <row r="797">
      <c r="B797" s="44"/>
      <c r="C797" s="2"/>
      <c r="D797" s="2"/>
      <c r="E797" s="44"/>
      <c r="F797" s="2"/>
      <c r="G797" s="2"/>
      <c r="H797" s="44"/>
      <c r="I797" s="2"/>
      <c r="J797" s="2"/>
      <c r="K797" s="44"/>
      <c r="L797" s="2"/>
      <c r="M797" s="2"/>
    </row>
    <row r="798">
      <c r="B798" s="44"/>
      <c r="C798" s="2"/>
      <c r="D798" s="2"/>
      <c r="E798" s="44"/>
      <c r="F798" s="2"/>
      <c r="G798" s="2"/>
      <c r="H798" s="44"/>
      <c r="I798" s="2"/>
      <c r="J798" s="2"/>
      <c r="K798" s="44"/>
      <c r="L798" s="2"/>
      <c r="M798" s="2"/>
    </row>
    <row r="799">
      <c r="B799" s="44"/>
      <c r="C799" s="2"/>
      <c r="D799" s="2"/>
      <c r="E799" s="44"/>
      <c r="F799" s="2"/>
      <c r="G799" s="2"/>
      <c r="H799" s="44"/>
      <c r="I799" s="2"/>
      <c r="J799" s="2"/>
      <c r="K799" s="44"/>
      <c r="L799" s="2"/>
      <c r="M799" s="2"/>
    </row>
    <row r="800">
      <c r="B800" s="44"/>
      <c r="C800" s="2"/>
      <c r="D800" s="2"/>
      <c r="E800" s="44"/>
      <c r="F800" s="2"/>
      <c r="G800" s="2"/>
      <c r="H800" s="44"/>
      <c r="I800" s="2"/>
      <c r="J800" s="2"/>
      <c r="K800" s="44"/>
      <c r="L800" s="2"/>
      <c r="M800" s="2"/>
    </row>
    <row r="801">
      <c r="B801" s="44"/>
      <c r="C801" s="2"/>
      <c r="D801" s="2"/>
      <c r="E801" s="44"/>
      <c r="F801" s="2"/>
      <c r="G801" s="2"/>
      <c r="H801" s="44"/>
      <c r="I801" s="2"/>
      <c r="J801" s="2"/>
      <c r="K801" s="44"/>
      <c r="L801" s="2"/>
      <c r="M801" s="2"/>
    </row>
    <row r="802">
      <c r="B802" s="44"/>
      <c r="C802" s="2"/>
      <c r="D802" s="2"/>
      <c r="E802" s="44"/>
      <c r="F802" s="2"/>
      <c r="G802" s="2"/>
      <c r="H802" s="44"/>
      <c r="I802" s="2"/>
      <c r="J802" s="2"/>
      <c r="K802" s="44"/>
      <c r="L802" s="2"/>
      <c r="M802" s="2"/>
    </row>
    <row r="803">
      <c r="B803" s="44"/>
      <c r="C803" s="2"/>
      <c r="D803" s="2"/>
      <c r="E803" s="44"/>
      <c r="F803" s="2"/>
      <c r="G803" s="2"/>
      <c r="H803" s="44"/>
      <c r="I803" s="2"/>
      <c r="J803" s="2"/>
      <c r="K803" s="44"/>
      <c r="L803" s="2"/>
      <c r="M803" s="2"/>
    </row>
    <row r="804">
      <c r="B804" s="44"/>
      <c r="C804" s="2"/>
      <c r="D804" s="2"/>
      <c r="E804" s="44"/>
      <c r="F804" s="2"/>
      <c r="G804" s="2"/>
      <c r="H804" s="44"/>
      <c r="I804" s="2"/>
      <c r="J804" s="2"/>
      <c r="K804" s="44"/>
      <c r="L804" s="2"/>
      <c r="M804" s="2"/>
    </row>
    <row r="805">
      <c r="B805" s="44"/>
      <c r="C805" s="2"/>
      <c r="D805" s="2"/>
      <c r="E805" s="44"/>
      <c r="F805" s="2"/>
      <c r="G805" s="2"/>
      <c r="H805" s="44"/>
      <c r="I805" s="2"/>
      <c r="J805" s="2"/>
      <c r="K805" s="44"/>
      <c r="L805" s="2"/>
      <c r="M805" s="2"/>
    </row>
    <row r="806">
      <c r="B806" s="44"/>
      <c r="C806" s="2"/>
      <c r="D806" s="2"/>
      <c r="E806" s="44"/>
      <c r="F806" s="2"/>
      <c r="G806" s="2"/>
      <c r="H806" s="44"/>
      <c r="I806" s="2"/>
      <c r="J806" s="2"/>
      <c r="K806" s="44"/>
      <c r="L806" s="2"/>
      <c r="M806" s="2"/>
    </row>
    <row r="807">
      <c r="B807" s="44"/>
      <c r="C807" s="2"/>
      <c r="D807" s="2"/>
      <c r="E807" s="44"/>
      <c r="F807" s="2"/>
      <c r="G807" s="2"/>
      <c r="H807" s="44"/>
      <c r="I807" s="2"/>
      <c r="J807" s="2"/>
      <c r="K807" s="44"/>
      <c r="L807" s="2"/>
      <c r="M807" s="2"/>
    </row>
    <row r="808">
      <c r="B808" s="44"/>
      <c r="C808" s="2"/>
      <c r="D808" s="2"/>
      <c r="E808" s="44"/>
      <c r="F808" s="2"/>
      <c r="G808" s="2"/>
      <c r="H808" s="44"/>
      <c r="I808" s="2"/>
      <c r="J808" s="2"/>
      <c r="K808" s="44"/>
      <c r="L808" s="2"/>
      <c r="M808" s="2"/>
    </row>
    <row r="809">
      <c r="B809" s="44"/>
      <c r="C809" s="2"/>
      <c r="D809" s="2"/>
      <c r="E809" s="44"/>
      <c r="F809" s="2"/>
      <c r="G809" s="2"/>
      <c r="H809" s="44"/>
      <c r="I809" s="2"/>
      <c r="J809" s="2"/>
      <c r="K809" s="44"/>
      <c r="L809" s="2"/>
      <c r="M809" s="2"/>
    </row>
    <row r="810">
      <c r="B810" s="44"/>
      <c r="C810" s="2"/>
      <c r="D810" s="2"/>
      <c r="E810" s="44"/>
      <c r="F810" s="2"/>
      <c r="G810" s="2"/>
      <c r="H810" s="44"/>
      <c r="I810" s="2"/>
      <c r="J810" s="2"/>
      <c r="K810" s="44"/>
      <c r="L810" s="2"/>
      <c r="M810" s="2"/>
    </row>
    <row r="811">
      <c r="B811" s="44"/>
      <c r="C811" s="2"/>
      <c r="D811" s="2"/>
      <c r="E811" s="44"/>
      <c r="F811" s="2"/>
      <c r="G811" s="2"/>
      <c r="H811" s="44"/>
      <c r="I811" s="2"/>
      <c r="J811" s="2"/>
      <c r="K811" s="44"/>
      <c r="L811" s="2"/>
      <c r="M811" s="2"/>
    </row>
    <row r="812">
      <c r="B812" s="44"/>
      <c r="C812" s="2"/>
      <c r="D812" s="2"/>
      <c r="E812" s="44"/>
      <c r="F812" s="2"/>
      <c r="G812" s="2"/>
      <c r="H812" s="44"/>
      <c r="I812" s="2"/>
      <c r="J812" s="2"/>
      <c r="K812" s="44"/>
      <c r="L812" s="2"/>
      <c r="M812" s="2"/>
    </row>
    <row r="813">
      <c r="B813" s="44"/>
      <c r="C813" s="2"/>
      <c r="D813" s="2"/>
      <c r="E813" s="44"/>
      <c r="F813" s="2"/>
      <c r="G813" s="2"/>
      <c r="H813" s="44"/>
      <c r="I813" s="2"/>
      <c r="J813" s="2"/>
      <c r="K813" s="44"/>
      <c r="L813" s="2"/>
      <c r="M813" s="2"/>
    </row>
    <row r="814">
      <c r="B814" s="44"/>
      <c r="C814" s="2"/>
      <c r="D814" s="2"/>
      <c r="E814" s="44"/>
      <c r="F814" s="2"/>
      <c r="G814" s="2"/>
      <c r="H814" s="44"/>
      <c r="I814" s="2"/>
      <c r="J814" s="2"/>
      <c r="K814" s="44"/>
      <c r="L814" s="2"/>
      <c r="M814" s="2"/>
    </row>
    <row r="815">
      <c r="B815" s="44"/>
      <c r="C815" s="2"/>
      <c r="D815" s="2"/>
      <c r="E815" s="44"/>
      <c r="F815" s="2"/>
      <c r="G815" s="2"/>
      <c r="H815" s="44"/>
      <c r="I815" s="2"/>
      <c r="J815" s="2"/>
      <c r="K815" s="44"/>
      <c r="L815" s="2"/>
      <c r="M815" s="2"/>
    </row>
    <row r="816">
      <c r="B816" s="44"/>
      <c r="C816" s="2"/>
      <c r="D816" s="2"/>
      <c r="E816" s="44"/>
      <c r="F816" s="2"/>
      <c r="G816" s="2"/>
      <c r="H816" s="44"/>
      <c r="I816" s="2"/>
      <c r="J816" s="2"/>
      <c r="K816" s="44"/>
      <c r="L816" s="2"/>
      <c r="M816" s="2"/>
    </row>
    <row r="817">
      <c r="B817" s="44"/>
      <c r="C817" s="2"/>
      <c r="D817" s="2"/>
      <c r="E817" s="44"/>
      <c r="F817" s="2"/>
      <c r="G817" s="2"/>
      <c r="H817" s="44"/>
      <c r="I817" s="2"/>
      <c r="J817" s="2"/>
      <c r="K817" s="44"/>
      <c r="L817" s="2"/>
      <c r="M817" s="2"/>
    </row>
    <row r="818">
      <c r="B818" s="44"/>
      <c r="C818" s="2"/>
      <c r="D818" s="2"/>
      <c r="E818" s="44"/>
      <c r="F818" s="2"/>
      <c r="G818" s="2"/>
      <c r="H818" s="44"/>
      <c r="I818" s="2"/>
      <c r="J818" s="2"/>
      <c r="K818" s="44"/>
      <c r="L818" s="2"/>
      <c r="M818" s="2"/>
    </row>
    <row r="819">
      <c r="B819" s="44"/>
      <c r="C819" s="2"/>
      <c r="D819" s="2"/>
      <c r="E819" s="44"/>
      <c r="F819" s="2"/>
      <c r="G819" s="2"/>
      <c r="H819" s="44"/>
      <c r="I819" s="2"/>
      <c r="J819" s="2"/>
      <c r="K819" s="44"/>
      <c r="L819" s="2"/>
      <c r="M819" s="2"/>
    </row>
    <row r="820">
      <c r="B820" s="44"/>
      <c r="C820" s="2"/>
      <c r="D820" s="2"/>
      <c r="E820" s="44"/>
      <c r="F820" s="2"/>
      <c r="G820" s="2"/>
      <c r="H820" s="44"/>
      <c r="I820" s="2"/>
      <c r="J820" s="2"/>
      <c r="K820" s="44"/>
      <c r="L820" s="2"/>
      <c r="M820" s="2"/>
    </row>
    <row r="821">
      <c r="B821" s="44"/>
      <c r="C821" s="2"/>
      <c r="D821" s="2"/>
      <c r="E821" s="44"/>
      <c r="F821" s="2"/>
      <c r="G821" s="2"/>
      <c r="H821" s="44"/>
      <c r="I821" s="2"/>
      <c r="J821" s="2"/>
      <c r="K821" s="44"/>
      <c r="L821" s="2"/>
      <c r="M821" s="2"/>
    </row>
    <row r="822">
      <c r="B822" s="44"/>
      <c r="C822" s="2"/>
      <c r="D822" s="2"/>
      <c r="E822" s="44"/>
      <c r="F822" s="2"/>
      <c r="G822" s="2"/>
      <c r="H822" s="44"/>
      <c r="I822" s="2"/>
      <c r="J822" s="2"/>
      <c r="K822" s="44"/>
      <c r="L822" s="2"/>
      <c r="M822" s="2"/>
    </row>
    <row r="823">
      <c r="B823" s="44"/>
      <c r="C823" s="2"/>
      <c r="D823" s="2"/>
      <c r="E823" s="44"/>
      <c r="F823" s="2"/>
      <c r="G823" s="2"/>
      <c r="H823" s="44"/>
      <c r="I823" s="2"/>
      <c r="J823" s="2"/>
      <c r="K823" s="44"/>
      <c r="L823" s="2"/>
      <c r="M823" s="2"/>
    </row>
    <row r="824">
      <c r="B824" s="44"/>
      <c r="C824" s="2"/>
      <c r="D824" s="2"/>
      <c r="E824" s="44"/>
      <c r="F824" s="2"/>
      <c r="G824" s="2"/>
      <c r="H824" s="44"/>
      <c r="I824" s="2"/>
      <c r="J824" s="2"/>
      <c r="K824" s="44"/>
      <c r="L824" s="2"/>
      <c r="M824" s="2"/>
    </row>
    <row r="825">
      <c r="B825" s="44"/>
      <c r="C825" s="2"/>
      <c r="D825" s="2"/>
      <c r="E825" s="44"/>
      <c r="F825" s="2"/>
      <c r="G825" s="2"/>
      <c r="H825" s="44"/>
      <c r="I825" s="2"/>
      <c r="J825" s="2"/>
      <c r="K825" s="44"/>
      <c r="L825" s="2"/>
      <c r="M825" s="2"/>
    </row>
    <row r="826">
      <c r="B826" s="44"/>
      <c r="C826" s="2"/>
      <c r="D826" s="2"/>
      <c r="E826" s="44"/>
      <c r="F826" s="2"/>
      <c r="G826" s="2"/>
      <c r="H826" s="44"/>
      <c r="I826" s="2"/>
      <c r="J826" s="2"/>
      <c r="K826" s="44"/>
      <c r="L826" s="2"/>
      <c r="M826" s="2"/>
    </row>
    <row r="827">
      <c r="B827" s="44"/>
      <c r="C827" s="2"/>
      <c r="D827" s="2"/>
      <c r="E827" s="44"/>
      <c r="F827" s="2"/>
      <c r="G827" s="2"/>
      <c r="H827" s="44"/>
      <c r="I827" s="2"/>
      <c r="J827" s="2"/>
      <c r="K827" s="44"/>
      <c r="L827" s="2"/>
      <c r="M827" s="2"/>
    </row>
    <row r="828">
      <c r="B828" s="44"/>
      <c r="C828" s="2"/>
      <c r="D828" s="2"/>
      <c r="E828" s="44"/>
      <c r="F828" s="2"/>
      <c r="G828" s="2"/>
      <c r="H828" s="44"/>
      <c r="I828" s="2"/>
      <c r="J828" s="2"/>
      <c r="K828" s="44"/>
      <c r="L828" s="2"/>
      <c r="M828" s="2"/>
    </row>
    <row r="829">
      <c r="B829" s="44"/>
      <c r="C829" s="2"/>
      <c r="D829" s="2"/>
      <c r="E829" s="44"/>
      <c r="F829" s="2"/>
      <c r="G829" s="2"/>
      <c r="H829" s="44"/>
      <c r="I829" s="2"/>
      <c r="J829" s="2"/>
      <c r="K829" s="44"/>
      <c r="L829" s="2"/>
      <c r="M829" s="2"/>
    </row>
    <row r="830">
      <c r="B830" s="44"/>
      <c r="C830" s="2"/>
      <c r="D830" s="2"/>
      <c r="E830" s="44"/>
      <c r="F830" s="2"/>
      <c r="G830" s="2"/>
      <c r="H830" s="44"/>
      <c r="I830" s="2"/>
      <c r="J830" s="2"/>
      <c r="K830" s="44"/>
      <c r="L830" s="2"/>
      <c r="M830" s="2"/>
    </row>
    <row r="831">
      <c r="B831" s="44"/>
      <c r="C831" s="2"/>
      <c r="D831" s="2"/>
      <c r="E831" s="44"/>
      <c r="F831" s="2"/>
      <c r="G831" s="2"/>
      <c r="H831" s="44"/>
      <c r="I831" s="2"/>
      <c r="J831" s="2"/>
      <c r="K831" s="44"/>
      <c r="L831" s="2"/>
      <c r="M831" s="2"/>
    </row>
    <row r="832">
      <c r="B832" s="44"/>
      <c r="C832" s="2"/>
      <c r="D832" s="2"/>
      <c r="E832" s="44"/>
      <c r="F832" s="2"/>
      <c r="G832" s="2"/>
      <c r="H832" s="44"/>
      <c r="I832" s="2"/>
      <c r="J832" s="2"/>
      <c r="K832" s="44"/>
      <c r="L832" s="2"/>
      <c r="M832" s="2"/>
    </row>
    <row r="833">
      <c r="B833" s="44"/>
      <c r="C833" s="2"/>
      <c r="D833" s="2"/>
      <c r="E833" s="44"/>
      <c r="F833" s="2"/>
      <c r="G833" s="2"/>
      <c r="H833" s="44"/>
      <c r="I833" s="2"/>
      <c r="J833" s="2"/>
      <c r="K833" s="44"/>
      <c r="L833" s="2"/>
      <c r="M833" s="2"/>
    </row>
    <row r="834">
      <c r="B834" s="44"/>
      <c r="C834" s="2"/>
      <c r="D834" s="2"/>
      <c r="E834" s="44"/>
      <c r="F834" s="2"/>
      <c r="G834" s="2"/>
      <c r="H834" s="44"/>
      <c r="I834" s="2"/>
      <c r="J834" s="2"/>
      <c r="K834" s="44"/>
      <c r="L834" s="2"/>
      <c r="M834" s="2"/>
    </row>
    <row r="835">
      <c r="B835" s="44"/>
      <c r="C835" s="2"/>
      <c r="D835" s="2"/>
      <c r="E835" s="44"/>
      <c r="F835" s="2"/>
      <c r="G835" s="2"/>
      <c r="H835" s="44"/>
      <c r="I835" s="2"/>
      <c r="J835" s="2"/>
      <c r="K835" s="44"/>
      <c r="L835" s="2"/>
      <c r="M835" s="2"/>
    </row>
    <row r="836">
      <c r="B836" s="44"/>
      <c r="C836" s="2"/>
      <c r="D836" s="2"/>
      <c r="E836" s="44"/>
      <c r="F836" s="2"/>
      <c r="G836" s="2"/>
      <c r="H836" s="44"/>
      <c r="I836" s="2"/>
      <c r="J836" s="2"/>
      <c r="K836" s="44"/>
      <c r="L836" s="2"/>
      <c r="M836" s="2"/>
    </row>
    <row r="837">
      <c r="B837" s="44"/>
      <c r="C837" s="2"/>
      <c r="D837" s="2"/>
      <c r="E837" s="44"/>
      <c r="F837" s="2"/>
      <c r="G837" s="2"/>
      <c r="H837" s="44"/>
      <c r="I837" s="2"/>
      <c r="J837" s="2"/>
      <c r="K837" s="44"/>
      <c r="L837" s="2"/>
      <c r="M837" s="2"/>
    </row>
    <row r="838">
      <c r="B838" s="44"/>
      <c r="C838" s="2"/>
      <c r="D838" s="2"/>
      <c r="E838" s="44"/>
      <c r="F838" s="2"/>
      <c r="G838" s="2"/>
      <c r="H838" s="44"/>
      <c r="I838" s="2"/>
      <c r="J838" s="2"/>
      <c r="K838" s="44"/>
      <c r="L838" s="2"/>
      <c r="M838" s="2"/>
    </row>
    <row r="839">
      <c r="B839" s="44"/>
      <c r="C839" s="2"/>
      <c r="D839" s="2"/>
      <c r="E839" s="44"/>
      <c r="F839" s="2"/>
      <c r="G839" s="2"/>
      <c r="H839" s="44"/>
      <c r="I839" s="2"/>
      <c r="J839" s="2"/>
      <c r="K839" s="44"/>
      <c r="L839" s="2"/>
      <c r="M839" s="2"/>
    </row>
    <row r="840">
      <c r="B840" s="44"/>
      <c r="C840" s="2"/>
      <c r="D840" s="2"/>
      <c r="E840" s="44"/>
      <c r="F840" s="2"/>
      <c r="G840" s="2"/>
      <c r="H840" s="44"/>
      <c r="I840" s="2"/>
      <c r="J840" s="2"/>
      <c r="K840" s="44"/>
      <c r="L840" s="2"/>
      <c r="M840" s="2"/>
    </row>
    <row r="841">
      <c r="B841" s="44"/>
      <c r="C841" s="2"/>
      <c r="D841" s="2"/>
      <c r="E841" s="44"/>
      <c r="F841" s="2"/>
      <c r="G841" s="2"/>
      <c r="H841" s="44"/>
      <c r="I841" s="2"/>
      <c r="J841" s="2"/>
      <c r="K841" s="44"/>
      <c r="L841" s="2"/>
      <c r="M841" s="2"/>
    </row>
    <row r="842">
      <c r="B842" s="44"/>
      <c r="C842" s="2"/>
      <c r="D842" s="2"/>
      <c r="E842" s="44"/>
      <c r="F842" s="2"/>
      <c r="G842" s="2"/>
      <c r="H842" s="44"/>
      <c r="I842" s="2"/>
      <c r="J842" s="2"/>
      <c r="K842" s="44"/>
      <c r="L842" s="2"/>
      <c r="M842" s="2"/>
    </row>
    <row r="843">
      <c r="B843" s="44"/>
      <c r="C843" s="2"/>
      <c r="D843" s="2"/>
      <c r="E843" s="44"/>
      <c r="F843" s="2"/>
      <c r="G843" s="2"/>
      <c r="H843" s="44"/>
      <c r="I843" s="2"/>
      <c r="J843" s="2"/>
      <c r="K843" s="44"/>
      <c r="L843" s="2"/>
      <c r="M843" s="2"/>
    </row>
    <row r="844">
      <c r="B844" s="44"/>
      <c r="C844" s="2"/>
      <c r="D844" s="2"/>
      <c r="E844" s="44"/>
      <c r="F844" s="2"/>
      <c r="G844" s="2"/>
      <c r="H844" s="44"/>
      <c r="I844" s="2"/>
      <c r="J844" s="2"/>
      <c r="K844" s="44"/>
      <c r="L844" s="2"/>
      <c r="M844" s="2"/>
    </row>
    <row r="845">
      <c r="B845" s="44"/>
      <c r="C845" s="2"/>
      <c r="D845" s="2"/>
      <c r="E845" s="44"/>
      <c r="F845" s="2"/>
      <c r="G845" s="2"/>
      <c r="H845" s="44"/>
      <c r="I845" s="2"/>
      <c r="J845" s="2"/>
      <c r="K845" s="44"/>
      <c r="L845" s="2"/>
      <c r="M845" s="2"/>
    </row>
    <row r="846">
      <c r="B846" s="44"/>
      <c r="C846" s="2"/>
      <c r="D846" s="2"/>
      <c r="E846" s="44"/>
      <c r="F846" s="2"/>
      <c r="G846" s="2"/>
      <c r="H846" s="44"/>
      <c r="I846" s="2"/>
      <c r="J846" s="2"/>
      <c r="K846" s="44"/>
      <c r="L846" s="2"/>
      <c r="M846" s="2"/>
    </row>
    <row r="847">
      <c r="B847" s="44"/>
      <c r="C847" s="2"/>
      <c r="D847" s="2"/>
      <c r="E847" s="44"/>
      <c r="F847" s="2"/>
      <c r="G847" s="2"/>
      <c r="H847" s="44"/>
      <c r="I847" s="2"/>
      <c r="J847" s="2"/>
      <c r="K847" s="44"/>
      <c r="L847" s="2"/>
      <c r="M847" s="2"/>
    </row>
    <row r="848">
      <c r="B848" s="44"/>
      <c r="C848" s="2"/>
      <c r="D848" s="2"/>
      <c r="E848" s="44"/>
      <c r="F848" s="2"/>
      <c r="G848" s="2"/>
      <c r="H848" s="44"/>
      <c r="I848" s="2"/>
      <c r="J848" s="2"/>
      <c r="K848" s="44"/>
      <c r="L848" s="2"/>
      <c r="M848" s="2"/>
    </row>
    <row r="849">
      <c r="B849" s="44"/>
      <c r="C849" s="2"/>
      <c r="D849" s="2"/>
      <c r="E849" s="44"/>
      <c r="F849" s="2"/>
      <c r="G849" s="2"/>
      <c r="H849" s="44"/>
      <c r="I849" s="2"/>
      <c r="J849" s="2"/>
      <c r="K849" s="44"/>
      <c r="L849" s="2"/>
      <c r="M849" s="2"/>
    </row>
    <row r="850">
      <c r="B850" s="44"/>
      <c r="C850" s="2"/>
      <c r="D850" s="2"/>
      <c r="E850" s="44"/>
      <c r="F850" s="2"/>
      <c r="G850" s="2"/>
      <c r="H850" s="44"/>
      <c r="I850" s="2"/>
      <c r="J850" s="2"/>
      <c r="K850" s="44"/>
      <c r="L850" s="2"/>
      <c r="M850" s="2"/>
    </row>
    <row r="851">
      <c r="B851" s="44"/>
      <c r="C851" s="2"/>
      <c r="D851" s="2"/>
      <c r="E851" s="44"/>
      <c r="F851" s="2"/>
      <c r="G851" s="2"/>
      <c r="H851" s="44"/>
      <c r="I851" s="2"/>
      <c r="J851" s="2"/>
      <c r="K851" s="44"/>
      <c r="L851" s="2"/>
      <c r="M851" s="2"/>
    </row>
    <row r="852">
      <c r="B852" s="44"/>
      <c r="C852" s="2"/>
      <c r="D852" s="2"/>
      <c r="E852" s="44"/>
      <c r="F852" s="2"/>
      <c r="G852" s="2"/>
      <c r="H852" s="44"/>
      <c r="I852" s="2"/>
      <c r="J852" s="2"/>
      <c r="K852" s="44"/>
      <c r="L852" s="2"/>
      <c r="M852" s="2"/>
    </row>
    <row r="853">
      <c r="B853" s="44"/>
      <c r="C853" s="2"/>
      <c r="D853" s="2"/>
      <c r="E853" s="44"/>
      <c r="F853" s="2"/>
      <c r="G853" s="2"/>
      <c r="H853" s="44"/>
      <c r="I853" s="2"/>
      <c r="J853" s="2"/>
      <c r="K853" s="44"/>
      <c r="L853" s="2"/>
      <c r="M853" s="2"/>
    </row>
    <row r="854">
      <c r="B854" s="44"/>
      <c r="C854" s="2"/>
      <c r="D854" s="2"/>
      <c r="E854" s="44"/>
      <c r="F854" s="2"/>
      <c r="G854" s="2"/>
      <c r="H854" s="44"/>
      <c r="I854" s="2"/>
      <c r="J854" s="2"/>
      <c r="K854" s="44"/>
      <c r="L854" s="2"/>
      <c r="M854" s="2"/>
    </row>
    <row r="855">
      <c r="B855" s="44"/>
      <c r="C855" s="2"/>
      <c r="D855" s="2"/>
      <c r="E855" s="44"/>
      <c r="F855" s="2"/>
      <c r="G855" s="2"/>
      <c r="H855" s="44"/>
      <c r="I855" s="2"/>
      <c r="J855" s="2"/>
      <c r="K855" s="44"/>
      <c r="L855" s="2"/>
      <c r="M855" s="2"/>
    </row>
    <row r="856">
      <c r="B856" s="44"/>
      <c r="C856" s="2"/>
      <c r="D856" s="2"/>
      <c r="E856" s="44"/>
      <c r="F856" s="2"/>
      <c r="G856" s="2"/>
      <c r="H856" s="44"/>
      <c r="I856" s="2"/>
      <c r="J856" s="2"/>
      <c r="K856" s="44"/>
      <c r="L856" s="2"/>
      <c r="M856" s="2"/>
    </row>
    <row r="857">
      <c r="B857" s="44"/>
      <c r="C857" s="2"/>
      <c r="D857" s="2"/>
      <c r="E857" s="44"/>
      <c r="F857" s="2"/>
      <c r="G857" s="2"/>
      <c r="H857" s="44"/>
      <c r="I857" s="2"/>
      <c r="J857" s="2"/>
      <c r="K857" s="44"/>
      <c r="L857" s="2"/>
      <c r="M857" s="2"/>
    </row>
    <row r="858">
      <c r="B858" s="44"/>
      <c r="C858" s="2"/>
      <c r="D858" s="2"/>
      <c r="E858" s="44"/>
      <c r="F858" s="2"/>
      <c r="G858" s="2"/>
      <c r="H858" s="44"/>
      <c r="I858" s="2"/>
      <c r="J858" s="2"/>
      <c r="K858" s="44"/>
      <c r="L858" s="2"/>
      <c r="M858" s="2"/>
    </row>
    <row r="859">
      <c r="B859" s="44"/>
      <c r="C859" s="2"/>
      <c r="D859" s="2"/>
      <c r="E859" s="44"/>
      <c r="F859" s="2"/>
      <c r="G859" s="2"/>
      <c r="H859" s="44"/>
      <c r="I859" s="2"/>
      <c r="J859" s="2"/>
      <c r="K859" s="44"/>
      <c r="L859" s="2"/>
      <c r="M859" s="2"/>
    </row>
    <row r="860">
      <c r="B860" s="44"/>
      <c r="C860" s="2"/>
      <c r="D860" s="2"/>
      <c r="E860" s="44"/>
      <c r="F860" s="2"/>
      <c r="G860" s="2"/>
      <c r="H860" s="44"/>
      <c r="I860" s="2"/>
      <c r="J860" s="2"/>
      <c r="K860" s="44"/>
      <c r="L860" s="2"/>
      <c r="M860" s="2"/>
    </row>
    <row r="861">
      <c r="B861" s="44"/>
      <c r="C861" s="2"/>
      <c r="D861" s="2"/>
      <c r="E861" s="44"/>
      <c r="F861" s="2"/>
      <c r="G861" s="2"/>
      <c r="H861" s="44"/>
      <c r="I861" s="2"/>
      <c r="J861" s="2"/>
      <c r="K861" s="44"/>
      <c r="L861" s="2"/>
      <c r="M861" s="2"/>
    </row>
    <row r="862">
      <c r="B862" s="44"/>
      <c r="C862" s="2"/>
      <c r="D862" s="2"/>
      <c r="E862" s="44"/>
      <c r="F862" s="2"/>
      <c r="G862" s="2"/>
      <c r="H862" s="44"/>
      <c r="I862" s="2"/>
      <c r="J862" s="2"/>
      <c r="K862" s="44"/>
      <c r="L862" s="2"/>
      <c r="M862" s="2"/>
    </row>
    <row r="863">
      <c r="B863" s="44"/>
      <c r="C863" s="2"/>
      <c r="D863" s="2"/>
      <c r="E863" s="44"/>
      <c r="F863" s="2"/>
      <c r="G863" s="2"/>
      <c r="H863" s="44"/>
      <c r="I863" s="2"/>
      <c r="J863" s="2"/>
      <c r="K863" s="44"/>
      <c r="L863" s="2"/>
      <c r="M863" s="2"/>
    </row>
    <row r="864">
      <c r="B864" s="44"/>
      <c r="C864" s="2"/>
      <c r="D864" s="2"/>
      <c r="E864" s="44"/>
      <c r="F864" s="2"/>
      <c r="G864" s="2"/>
      <c r="H864" s="44"/>
      <c r="I864" s="2"/>
      <c r="J864" s="2"/>
      <c r="K864" s="44"/>
      <c r="L864" s="2"/>
      <c r="M864" s="2"/>
    </row>
    <row r="865">
      <c r="B865" s="44"/>
      <c r="C865" s="2"/>
      <c r="D865" s="2"/>
      <c r="E865" s="44"/>
      <c r="F865" s="2"/>
      <c r="G865" s="2"/>
      <c r="H865" s="44"/>
      <c r="I865" s="2"/>
      <c r="J865" s="2"/>
      <c r="K865" s="44"/>
      <c r="L865" s="2"/>
      <c r="M865" s="2"/>
    </row>
    <row r="866">
      <c r="B866" s="44"/>
      <c r="C866" s="2"/>
      <c r="D866" s="2"/>
      <c r="E866" s="44"/>
      <c r="F866" s="2"/>
      <c r="G866" s="2"/>
      <c r="H866" s="44"/>
      <c r="I866" s="2"/>
      <c r="J866" s="2"/>
      <c r="K866" s="44"/>
      <c r="L866" s="2"/>
      <c r="M866" s="2"/>
    </row>
    <row r="867">
      <c r="B867" s="44"/>
      <c r="C867" s="2"/>
      <c r="D867" s="2"/>
      <c r="E867" s="44"/>
      <c r="F867" s="2"/>
      <c r="G867" s="2"/>
      <c r="H867" s="44"/>
      <c r="I867" s="2"/>
      <c r="J867" s="2"/>
      <c r="K867" s="44"/>
      <c r="L867" s="2"/>
      <c r="M867" s="2"/>
    </row>
    <row r="868">
      <c r="B868" s="44"/>
      <c r="C868" s="2"/>
      <c r="D868" s="2"/>
      <c r="E868" s="44"/>
      <c r="F868" s="2"/>
      <c r="G868" s="2"/>
      <c r="H868" s="44"/>
      <c r="I868" s="2"/>
      <c r="J868" s="2"/>
      <c r="K868" s="44"/>
      <c r="L868" s="2"/>
      <c r="M868" s="2"/>
    </row>
    <row r="869">
      <c r="B869" s="44"/>
      <c r="C869" s="2"/>
      <c r="D869" s="2"/>
      <c r="E869" s="44"/>
      <c r="F869" s="2"/>
      <c r="G869" s="2"/>
      <c r="H869" s="44"/>
      <c r="I869" s="2"/>
      <c r="J869" s="2"/>
      <c r="K869" s="44"/>
      <c r="L869" s="2"/>
      <c r="M869" s="2"/>
    </row>
    <row r="870">
      <c r="B870" s="44"/>
      <c r="C870" s="2"/>
      <c r="D870" s="2"/>
      <c r="E870" s="44"/>
      <c r="F870" s="2"/>
      <c r="G870" s="2"/>
      <c r="H870" s="44"/>
      <c r="I870" s="2"/>
      <c r="J870" s="2"/>
      <c r="K870" s="44"/>
      <c r="L870" s="2"/>
      <c r="M870" s="2"/>
    </row>
    <row r="871">
      <c r="B871" s="44"/>
      <c r="C871" s="2"/>
      <c r="D871" s="2"/>
      <c r="E871" s="44"/>
      <c r="F871" s="2"/>
      <c r="G871" s="2"/>
      <c r="H871" s="44"/>
      <c r="I871" s="2"/>
      <c r="J871" s="2"/>
      <c r="K871" s="44"/>
      <c r="L871" s="2"/>
      <c r="M871" s="2"/>
    </row>
    <row r="872">
      <c r="B872" s="44"/>
      <c r="C872" s="2"/>
      <c r="D872" s="2"/>
      <c r="E872" s="44"/>
      <c r="F872" s="2"/>
      <c r="G872" s="2"/>
      <c r="H872" s="44"/>
      <c r="I872" s="2"/>
      <c r="J872" s="2"/>
      <c r="K872" s="44"/>
      <c r="L872" s="2"/>
      <c r="M872" s="2"/>
    </row>
    <row r="873">
      <c r="B873" s="44"/>
      <c r="C873" s="2"/>
      <c r="D873" s="2"/>
      <c r="E873" s="44"/>
      <c r="F873" s="2"/>
      <c r="G873" s="2"/>
      <c r="H873" s="44"/>
      <c r="I873" s="2"/>
      <c r="J873" s="2"/>
      <c r="K873" s="44"/>
      <c r="L873" s="2"/>
      <c r="M873" s="2"/>
    </row>
    <row r="874">
      <c r="B874" s="44"/>
      <c r="C874" s="2"/>
      <c r="D874" s="2"/>
      <c r="E874" s="44"/>
      <c r="F874" s="2"/>
      <c r="G874" s="2"/>
      <c r="H874" s="44"/>
      <c r="I874" s="2"/>
      <c r="J874" s="2"/>
      <c r="K874" s="44"/>
      <c r="L874" s="2"/>
      <c r="M874" s="2"/>
    </row>
    <row r="875">
      <c r="B875" s="44"/>
      <c r="C875" s="2"/>
      <c r="D875" s="2"/>
      <c r="E875" s="44"/>
      <c r="F875" s="2"/>
      <c r="G875" s="2"/>
      <c r="H875" s="44"/>
      <c r="I875" s="2"/>
      <c r="J875" s="2"/>
      <c r="K875" s="44"/>
      <c r="L875" s="2"/>
      <c r="M875" s="2"/>
    </row>
    <row r="876">
      <c r="B876" s="44"/>
      <c r="C876" s="2"/>
      <c r="D876" s="2"/>
      <c r="E876" s="44"/>
      <c r="F876" s="2"/>
      <c r="G876" s="2"/>
      <c r="H876" s="44"/>
      <c r="I876" s="2"/>
      <c r="J876" s="2"/>
      <c r="K876" s="44"/>
      <c r="L876" s="2"/>
      <c r="M876" s="2"/>
    </row>
    <row r="877">
      <c r="B877" s="44"/>
      <c r="C877" s="2"/>
      <c r="D877" s="2"/>
      <c r="E877" s="44"/>
      <c r="F877" s="2"/>
      <c r="G877" s="2"/>
      <c r="H877" s="44"/>
      <c r="I877" s="2"/>
      <c r="J877" s="2"/>
      <c r="K877" s="44"/>
      <c r="L877" s="2"/>
      <c r="M877" s="2"/>
    </row>
    <row r="878">
      <c r="B878" s="44"/>
      <c r="C878" s="2"/>
      <c r="D878" s="2"/>
      <c r="E878" s="44"/>
      <c r="F878" s="2"/>
      <c r="G878" s="2"/>
      <c r="H878" s="44"/>
      <c r="I878" s="2"/>
      <c r="J878" s="2"/>
      <c r="K878" s="44"/>
      <c r="L878" s="2"/>
      <c r="M878" s="2"/>
    </row>
    <row r="879">
      <c r="B879" s="44"/>
      <c r="C879" s="2"/>
      <c r="D879" s="2"/>
      <c r="E879" s="44"/>
      <c r="F879" s="2"/>
      <c r="G879" s="2"/>
      <c r="H879" s="44"/>
      <c r="I879" s="2"/>
      <c r="J879" s="2"/>
      <c r="K879" s="44"/>
      <c r="L879" s="2"/>
      <c r="M879" s="2"/>
    </row>
    <row r="880">
      <c r="B880" s="44"/>
      <c r="C880" s="2"/>
      <c r="D880" s="2"/>
      <c r="E880" s="44"/>
      <c r="F880" s="2"/>
      <c r="G880" s="2"/>
      <c r="H880" s="44"/>
      <c r="I880" s="2"/>
      <c r="J880" s="2"/>
      <c r="K880" s="44"/>
      <c r="L880" s="2"/>
      <c r="M880" s="2"/>
    </row>
    <row r="881">
      <c r="B881" s="44"/>
      <c r="C881" s="2"/>
      <c r="D881" s="2"/>
      <c r="E881" s="44"/>
      <c r="F881" s="2"/>
      <c r="G881" s="2"/>
      <c r="H881" s="44"/>
      <c r="I881" s="2"/>
      <c r="J881" s="2"/>
      <c r="K881" s="44"/>
      <c r="L881" s="2"/>
      <c r="M881" s="2"/>
    </row>
    <row r="882">
      <c r="B882" s="44"/>
      <c r="C882" s="2"/>
      <c r="D882" s="2"/>
      <c r="E882" s="44"/>
      <c r="F882" s="2"/>
      <c r="G882" s="2"/>
      <c r="H882" s="44"/>
      <c r="I882" s="2"/>
      <c r="J882" s="2"/>
      <c r="K882" s="44"/>
      <c r="L882" s="2"/>
      <c r="M882" s="2"/>
    </row>
    <row r="883">
      <c r="B883" s="44"/>
      <c r="C883" s="2"/>
      <c r="D883" s="2"/>
      <c r="E883" s="44"/>
      <c r="F883" s="2"/>
      <c r="G883" s="2"/>
      <c r="H883" s="44"/>
      <c r="I883" s="2"/>
      <c r="J883" s="2"/>
      <c r="K883" s="44"/>
      <c r="L883" s="2"/>
      <c r="M883" s="2"/>
    </row>
    <row r="884">
      <c r="B884" s="44"/>
      <c r="C884" s="2"/>
      <c r="D884" s="2"/>
      <c r="E884" s="44"/>
      <c r="F884" s="2"/>
      <c r="G884" s="2"/>
      <c r="H884" s="44"/>
      <c r="I884" s="2"/>
      <c r="J884" s="2"/>
      <c r="K884" s="44"/>
      <c r="L884" s="2"/>
      <c r="M884" s="2"/>
    </row>
    <row r="885">
      <c r="B885" s="44"/>
      <c r="C885" s="2"/>
      <c r="D885" s="2"/>
      <c r="E885" s="44"/>
      <c r="F885" s="2"/>
      <c r="G885" s="2"/>
      <c r="H885" s="44"/>
      <c r="I885" s="2"/>
      <c r="J885" s="2"/>
      <c r="K885" s="44"/>
      <c r="L885" s="2"/>
      <c r="M885" s="2"/>
    </row>
    <row r="886">
      <c r="B886" s="44"/>
      <c r="C886" s="2"/>
      <c r="D886" s="2"/>
      <c r="E886" s="44"/>
      <c r="F886" s="2"/>
      <c r="G886" s="2"/>
      <c r="H886" s="44"/>
      <c r="I886" s="2"/>
      <c r="J886" s="2"/>
      <c r="K886" s="44"/>
      <c r="L886" s="2"/>
      <c r="M886" s="2"/>
    </row>
    <row r="887">
      <c r="B887" s="44"/>
      <c r="C887" s="2"/>
      <c r="D887" s="2"/>
      <c r="E887" s="44"/>
      <c r="F887" s="2"/>
      <c r="G887" s="2"/>
      <c r="H887" s="44"/>
      <c r="I887" s="2"/>
      <c r="J887" s="2"/>
      <c r="K887" s="44"/>
      <c r="L887" s="2"/>
      <c r="M887" s="2"/>
    </row>
    <row r="888">
      <c r="B888" s="44"/>
      <c r="C888" s="2"/>
      <c r="D888" s="2"/>
      <c r="E888" s="44"/>
      <c r="F888" s="2"/>
      <c r="G888" s="2"/>
      <c r="H888" s="44"/>
      <c r="I888" s="2"/>
      <c r="J888" s="2"/>
      <c r="K888" s="44"/>
      <c r="L888" s="2"/>
      <c r="M888" s="2"/>
    </row>
    <row r="889">
      <c r="B889" s="44"/>
      <c r="C889" s="2"/>
      <c r="D889" s="2"/>
      <c r="E889" s="44"/>
      <c r="F889" s="2"/>
      <c r="G889" s="2"/>
      <c r="H889" s="44"/>
      <c r="I889" s="2"/>
      <c r="J889" s="2"/>
      <c r="K889" s="44"/>
      <c r="L889" s="2"/>
      <c r="M889" s="2"/>
    </row>
    <row r="890">
      <c r="B890" s="44"/>
      <c r="C890" s="2"/>
      <c r="D890" s="2"/>
      <c r="E890" s="44"/>
      <c r="F890" s="2"/>
      <c r="G890" s="2"/>
      <c r="H890" s="44"/>
      <c r="I890" s="2"/>
      <c r="J890" s="2"/>
      <c r="K890" s="44"/>
      <c r="L890" s="2"/>
      <c r="M890" s="2"/>
    </row>
    <row r="891">
      <c r="B891" s="44"/>
      <c r="C891" s="2"/>
      <c r="D891" s="2"/>
      <c r="E891" s="44"/>
      <c r="F891" s="2"/>
      <c r="G891" s="2"/>
      <c r="H891" s="44"/>
      <c r="I891" s="2"/>
      <c r="J891" s="2"/>
      <c r="K891" s="44"/>
      <c r="L891" s="2"/>
      <c r="M891" s="2"/>
    </row>
    <row r="892">
      <c r="B892" s="44"/>
      <c r="C892" s="2"/>
      <c r="D892" s="2"/>
      <c r="E892" s="44"/>
      <c r="F892" s="2"/>
      <c r="G892" s="2"/>
      <c r="H892" s="44"/>
      <c r="I892" s="2"/>
      <c r="J892" s="2"/>
      <c r="K892" s="44"/>
      <c r="L892" s="2"/>
      <c r="M892" s="2"/>
    </row>
    <row r="893">
      <c r="B893" s="44"/>
      <c r="C893" s="2"/>
      <c r="D893" s="2"/>
      <c r="E893" s="44"/>
      <c r="F893" s="2"/>
      <c r="G893" s="2"/>
      <c r="H893" s="44"/>
      <c r="I893" s="2"/>
      <c r="J893" s="2"/>
      <c r="K893" s="44"/>
      <c r="L893" s="2"/>
      <c r="M893" s="2"/>
    </row>
    <row r="894">
      <c r="B894" s="44"/>
      <c r="C894" s="2"/>
      <c r="D894" s="2"/>
      <c r="E894" s="44"/>
      <c r="F894" s="2"/>
      <c r="G894" s="2"/>
      <c r="H894" s="44"/>
      <c r="I894" s="2"/>
      <c r="J894" s="2"/>
      <c r="K894" s="44"/>
      <c r="L894" s="2"/>
      <c r="M894" s="2"/>
    </row>
    <row r="895">
      <c r="B895" s="44"/>
      <c r="C895" s="2"/>
      <c r="D895" s="2"/>
      <c r="E895" s="44"/>
      <c r="F895" s="2"/>
      <c r="G895" s="2"/>
      <c r="H895" s="44"/>
      <c r="I895" s="2"/>
      <c r="J895" s="2"/>
      <c r="K895" s="44"/>
      <c r="L895" s="2"/>
      <c r="M895" s="2"/>
    </row>
    <row r="896">
      <c r="B896" s="44"/>
      <c r="C896" s="2"/>
      <c r="D896" s="2"/>
      <c r="E896" s="44"/>
      <c r="F896" s="2"/>
      <c r="G896" s="2"/>
      <c r="H896" s="44"/>
      <c r="I896" s="2"/>
      <c r="J896" s="2"/>
      <c r="K896" s="44"/>
      <c r="L896" s="2"/>
      <c r="M896" s="2"/>
    </row>
    <row r="897">
      <c r="B897" s="44"/>
      <c r="C897" s="2"/>
      <c r="D897" s="2"/>
      <c r="E897" s="44"/>
      <c r="F897" s="2"/>
      <c r="G897" s="2"/>
      <c r="H897" s="44"/>
      <c r="I897" s="2"/>
      <c r="J897" s="2"/>
      <c r="K897" s="44"/>
      <c r="L897" s="2"/>
      <c r="M897" s="2"/>
    </row>
    <row r="898">
      <c r="B898" s="44"/>
      <c r="C898" s="2"/>
      <c r="D898" s="2"/>
      <c r="E898" s="44"/>
      <c r="F898" s="2"/>
      <c r="G898" s="2"/>
      <c r="H898" s="44"/>
      <c r="I898" s="2"/>
      <c r="J898" s="2"/>
      <c r="K898" s="44"/>
      <c r="L898" s="2"/>
      <c r="M898" s="2"/>
    </row>
    <row r="899">
      <c r="B899" s="44"/>
      <c r="C899" s="2"/>
      <c r="D899" s="2"/>
      <c r="E899" s="44"/>
      <c r="F899" s="2"/>
      <c r="G899" s="2"/>
      <c r="H899" s="44"/>
      <c r="I899" s="2"/>
      <c r="J899" s="2"/>
      <c r="K899" s="44"/>
      <c r="L899" s="2"/>
      <c r="M899" s="2"/>
    </row>
    <row r="900">
      <c r="B900" s="44"/>
      <c r="C900" s="2"/>
      <c r="D900" s="2"/>
      <c r="E900" s="44"/>
      <c r="F900" s="2"/>
      <c r="G900" s="2"/>
      <c r="H900" s="44"/>
      <c r="I900" s="2"/>
      <c r="J900" s="2"/>
      <c r="K900" s="44"/>
      <c r="L900" s="2"/>
      <c r="M900" s="2"/>
    </row>
    <row r="901">
      <c r="B901" s="44"/>
      <c r="C901" s="2"/>
      <c r="D901" s="2"/>
      <c r="E901" s="44"/>
      <c r="F901" s="2"/>
      <c r="G901" s="2"/>
      <c r="H901" s="44"/>
      <c r="I901" s="2"/>
      <c r="J901" s="2"/>
      <c r="K901" s="44"/>
      <c r="L901" s="2"/>
      <c r="M901" s="2"/>
    </row>
    <row r="902">
      <c r="B902" s="44"/>
      <c r="C902" s="2"/>
      <c r="D902" s="2"/>
      <c r="E902" s="44"/>
      <c r="F902" s="2"/>
      <c r="G902" s="2"/>
      <c r="H902" s="44"/>
      <c r="I902" s="2"/>
      <c r="J902" s="2"/>
      <c r="K902" s="44"/>
      <c r="L902" s="2"/>
      <c r="M902" s="2"/>
    </row>
    <row r="903">
      <c r="B903" s="44"/>
      <c r="C903" s="2"/>
      <c r="D903" s="2"/>
      <c r="E903" s="44"/>
      <c r="F903" s="2"/>
      <c r="G903" s="2"/>
      <c r="H903" s="44"/>
      <c r="I903" s="2"/>
      <c r="J903" s="2"/>
      <c r="K903" s="44"/>
      <c r="L903" s="2"/>
      <c r="M903" s="2"/>
    </row>
    <row r="904">
      <c r="B904" s="44"/>
      <c r="C904" s="2"/>
      <c r="D904" s="2"/>
      <c r="E904" s="44"/>
      <c r="F904" s="2"/>
      <c r="G904" s="2"/>
      <c r="H904" s="44"/>
      <c r="I904" s="2"/>
      <c r="J904" s="2"/>
      <c r="K904" s="44"/>
      <c r="L904" s="2"/>
      <c r="M904" s="2"/>
    </row>
    <row r="905">
      <c r="B905" s="44"/>
      <c r="C905" s="2"/>
      <c r="D905" s="2"/>
      <c r="E905" s="44"/>
      <c r="F905" s="2"/>
      <c r="G905" s="2"/>
      <c r="H905" s="44"/>
      <c r="I905" s="2"/>
      <c r="J905" s="2"/>
      <c r="K905" s="44"/>
      <c r="L905" s="2"/>
      <c r="M905" s="2"/>
    </row>
    <row r="906">
      <c r="B906" s="44"/>
      <c r="C906" s="2"/>
      <c r="D906" s="2"/>
      <c r="E906" s="44"/>
      <c r="F906" s="2"/>
      <c r="G906" s="2"/>
      <c r="H906" s="44"/>
      <c r="I906" s="2"/>
      <c r="J906" s="2"/>
      <c r="K906" s="44"/>
      <c r="L906" s="2"/>
      <c r="M906" s="2"/>
    </row>
    <row r="907">
      <c r="B907" s="44"/>
      <c r="C907" s="2"/>
      <c r="D907" s="2"/>
      <c r="E907" s="44"/>
      <c r="F907" s="2"/>
      <c r="G907" s="2"/>
      <c r="H907" s="44"/>
      <c r="I907" s="2"/>
      <c r="J907" s="2"/>
      <c r="K907" s="44"/>
      <c r="L907" s="2"/>
      <c r="M907" s="2"/>
    </row>
    <row r="908">
      <c r="B908" s="44"/>
      <c r="C908" s="2"/>
      <c r="D908" s="2"/>
      <c r="E908" s="44"/>
      <c r="F908" s="2"/>
      <c r="G908" s="2"/>
      <c r="H908" s="44"/>
      <c r="I908" s="2"/>
      <c r="J908" s="2"/>
      <c r="K908" s="44"/>
      <c r="L908" s="2"/>
      <c r="M908" s="2"/>
    </row>
    <row r="909">
      <c r="B909" s="44"/>
      <c r="C909" s="2"/>
      <c r="D909" s="2"/>
      <c r="E909" s="44"/>
      <c r="F909" s="2"/>
      <c r="G909" s="2"/>
      <c r="H909" s="44"/>
      <c r="I909" s="2"/>
      <c r="J909" s="2"/>
      <c r="K909" s="44"/>
      <c r="L909" s="2"/>
      <c r="M909" s="2"/>
    </row>
    <row r="910">
      <c r="B910" s="44"/>
      <c r="C910" s="2"/>
      <c r="D910" s="2"/>
      <c r="E910" s="44"/>
      <c r="F910" s="2"/>
      <c r="G910" s="2"/>
      <c r="H910" s="44"/>
      <c r="I910" s="2"/>
      <c r="J910" s="2"/>
      <c r="K910" s="44"/>
      <c r="L910" s="2"/>
      <c r="M910" s="2"/>
    </row>
    <row r="911">
      <c r="B911" s="44"/>
      <c r="C911" s="2"/>
      <c r="D911" s="2"/>
      <c r="E911" s="44"/>
      <c r="F911" s="2"/>
      <c r="G911" s="2"/>
      <c r="H911" s="44"/>
      <c r="I911" s="2"/>
      <c r="J911" s="2"/>
      <c r="K911" s="44"/>
      <c r="L911" s="2"/>
      <c r="M911" s="2"/>
    </row>
    <row r="912">
      <c r="B912" s="44"/>
      <c r="C912" s="2"/>
      <c r="D912" s="2"/>
      <c r="E912" s="44"/>
      <c r="F912" s="2"/>
      <c r="G912" s="2"/>
      <c r="H912" s="44"/>
      <c r="I912" s="2"/>
      <c r="J912" s="2"/>
      <c r="K912" s="44"/>
      <c r="L912" s="2"/>
      <c r="M912" s="2"/>
    </row>
    <row r="913">
      <c r="B913" s="44"/>
      <c r="C913" s="2"/>
      <c r="D913" s="2"/>
      <c r="E913" s="44"/>
      <c r="F913" s="2"/>
      <c r="G913" s="2"/>
      <c r="H913" s="44"/>
      <c r="I913" s="2"/>
      <c r="J913" s="2"/>
      <c r="K913" s="44"/>
      <c r="L913" s="2"/>
      <c r="M913" s="2"/>
    </row>
    <row r="914">
      <c r="B914" s="44"/>
      <c r="C914" s="2"/>
      <c r="D914" s="2"/>
      <c r="E914" s="44"/>
      <c r="F914" s="2"/>
      <c r="G914" s="2"/>
      <c r="H914" s="44"/>
      <c r="I914" s="2"/>
      <c r="J914" s="2"/>
      <c r="K914" s="44"/>
      <c r="L914" s="2"/>
      <c r="M914" s="2"/>
    </row>
    <row r="915">
      <c r="B915" s="44"/>
      <c r="C915" s="2"/>
      <c r="D915" s="2"/>
      <c r="E915" s="44"/>
      <c r="F915" s="2"/>
      <c r="G915" s="2"/>
      <c r="H915" s="44"/>
      <c r="I915" s="2"/>
      <c r="J915" s="2"/>
      <c r="K915" s="44"/>
      <c r="L915" s="2"/>
      <c r="M915" s="2"/>
    </row>
    <row r="916">
      <c r="B916" s="44"/>
      <c r="C916" s="2"/>
      <c r="D916" s="2"/>
      <c r="E916" s="44"/>
      <c r="F916" s="2"/>
      <c r="G916" s="2"/>
      <c r="H916" s="44"/>
      <c r="I916" s="2"/>
      <c r="J916" s="2"/>
      <c r="K916" s="44"/>
      <c r="L916" s="2"/>
      <c r="M916" s="2"/>
    </row>
    <row r="917">
      <c r="B917" s="44"/>
      <c r="C917" s="2"/>
      <c r="D917" s="2"/>
      <c r="E917" s="44"/>
      <c r="F917" s="2"/>
      <c r="G917" s="2"/>
      <c r="H917" s="44"/>
      <c r="I917" s="2"/>
      <c r="J917" s="2"/>
      <c r="K917" s="44"/>
      <c r="L917" s="2"/>
      <c r="M917" s="2"/>
    </row>
    <row r="918">
      <c r="B918" s="44"/>
      <c r="C918" s="2"/>
      <c r="D918" s="2"/>
      <c r="E918" s="44"/>
      <c r="F918" s="2"/>
      <c r="G918" s="2"/>
      <c r="H918" s="44"/>
      <c r="I918" s="2"/>
      <c r="J918" s="2"/>
      <c r="K918" s="44"/>
      <c r="L918" s="2"/>
      <c r="M918" s="2"/>
    </row>
    <row r="919">
      <c r="B919" s="44"/>
      <c r="C919" s="2"/>
      <c r="D919" s="2"/>
      <c r="E919" s="44"/>
      <c r="F919" s="2"/>
      <c r="G919" s="2"/>
      <c r="H919" s="44"/>
      <c r="I919" s="2"/>
      <c r="J919" s="2"/>
      <c r="K919" s="44"/>
      <c r="L919" s="2"/>
      <c r="M919" s="2"/>
    </row>
    <row r="920">
      <c r="B920" s="44"/>
      <c r="C920" s="2"/>
      <c r="D920" s="2"/>
      <c r="E920" s="44"/>
      <c r="F920" s="2"/>
      <c r="G920" s="2"/>
      <c r="H920" s="44"/>
      <c r="I920" s="2"/>
      <c r="J920" s="2"/>
      <c r="K920" s="44"/>
      <c r="L920" s="2"/>
      <c r="M920" s="2"/>
    </row>
    <row r="921">
      <c r="B921" s="44"/>
      <c r="C921" s="2"/>
      <c r="D921" s="2"/>
      <c r="E921" s="44"/>
      <c r="F921" s="2"/>
      <c r="G921" s="2"/>
      <c r="H921" s="44"/>
      <c r="I921" s="2"/>
      <c r="J921" s="2"/>
      <c r="K921" s="44"/>
      <c r="L921" s="2"/>
      <c r="M921" s="2"/>
    </row>
    <row r="922">
      <c r="B922" s="44"/>
      <c r="C922" s="2"/>
      <c r="D922" s="2"/>
      <c r="E922" s="44"/>
      <c r="F922" s="2"/>
      <c r="G922" s="2"/>
      <c r="H922" s="44"/>
      <c r="I922" s="2"/>
      <c r="J922" s="2"/>
      <c r="K922" s="44"/>
      <c r="L922" s="2"/>
      <c r="M922" s="2"/>
    </row>
    <row r="923">
      <c r="B923" s="44"/>
      <c r="C923" s="2"/>
      <c r="D923" s="2"/>
      <c r="E923" s="44"/>
      <c r="F923" s="2"/>
      <c r="G923" s="2"/>
      <c r="H923" s="44"/>
      <c r="I923" s="2"/>
      <c r="J923" s="2"/>
      <c r="K923" s="44"/>
      <c r="L923" s="2"/>
      <c r="M923" s="2"/>
    </row>
    <row r="924">
      <c r="B924" s="44"/>
      <c r="C924" s="2"/>
      <c r="D924" s="2"/>
      <c r="E924" s="44"/>
      <c r="F924" s="2"/>
      <c r="G924" s="2"/>
      <c r="H924" s="44"/>
      <c r="I924" s="2"/>
      <c r="J924" s="2"/>
      <c r="K924" s="44"/>
      <c r="L924" s="2"/>
      <c r="M924" s="2"/>
    </row>
    <row r="925">
      <c r="B925" s="44"/>
      <c r="C925" s="2"/>
      <c r="D925" s="2"/>
      <c r="E925" s="44"/>
      <c r="F925" s="2"/>
      <c r="G925" s="2"/>
      <c r="H925" s="44"/>
      <c r="I925" s="2"/>
      <c r="J925" s="2"/>
      <c r="K925" s="44"/>
      <c r="L925" s="2"/>
      <c r="M925" s="2"/>
    </row>
    <row r="926">
      <c r="B926" s="44"/>
      <c r="C926" s="2"/>
      <c r="D926" s="2"/>
      <c r="E926" s="44"/>
      <c r="F926" s="2"/>
      <c r="G926" s="2"/>
      <c r="H926" s="44"/>
      <c r="I926" s="2"/>
      <c r="J926" s="2"/>
      <c r="K926" s="44"/>
      <c r="L926" s="2"/>
      <c r="M926" s="2"/>
    </row>
    <row r="927">
      <c r="B927" s="44"/>
      <c r="C927" s="2"/>
      <c r="D927" s="2"/>
      <c r="E927" s="44"/>
      <c r="F927" s="2"/>
      <c r="G927" s="2"/>
      <c r="H927" s="44"/>
      <c r="I927" s="2"/>
      <c r="J927" s="2"/>
      <c r="K927" s="44"/>
      <c r="L927" s="2"/>
      <c r="M927" s="2"/>
    </row>
    <row r="928">
      <c r="B928" s="44"/>
      <c r="C928" s="2"/>
      <c r="D928" s="2"/>
      <c r="E928" s="44"/>
      <c r="F928" s="2"/>
      <c r="G928" s="2"/>
      <c r="H928" s="44"/>
      <c r="I928" s="2"/>
      <c r="J928" s="2"/>
      <c r="K928" s="44"/>
      <c r="L928" s="2"/>
      <c r="M928" s="2"/>
    </row>
    <row r="929">
      <c r="B929" s="44"/>
      <c r="C929" s="2"/>
      <c r="D929" s="2"/>
      <c r="E929" s="44"/>
      <c r="F929" s="2"/>
      <c r="G929" s="2"/>
      <c r="H929" s="44"/>
      <c r="I929" s="2"/>
      <c r="J929" s="2"/>
      <c r="K929" s="44"/>
      <c r="L929" s="2"/>
      <c r="M929" s="2"/>
    </row>
    <row r="930">
      <c r="B930" s="44"/>
      <c r="C930" s="2"/>
      <c r="D930" s="2"/>
      <c r="E930" s="44"/>
      <c r="F930" s="2"/>
      <c r="G930" s="2"/>
      <c r="H930" s="44"/>
      <c r="I930" s="2"/>
      <c r="J930" s="2"/>
      <c r="K930" s="44"/>
      <c r="L930" s="2"/>
      <c r="M930" s="2"/>
    </row>
    <row r="931">
      <c r="B931" s="44"/>
      <c r="C931" s="2"/>
      <c r="D931" s="2"/>
      <c r="E931" s="44"/>
      <c r="F931" s="2"/>
      <c r="G931" s="2"/>
      <c r="H931" s="44"/>
      <c r="I931" s="2"/>
      <c r="J931" s="2"/>
      <c r="K931" s="44"/>
      <c r="L931" s="2"/>
      <c r="M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