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mc:AlternateContent xmlns:mc="http://schemas.openxmlformats.org/markup-compatibility/2006">
    <mc:Choice Requires="x15">
      <x15ac:absPath xmlns:x15ac="http://schemas.microsoft.com/office/spreadsheetml/2010/11/ac" url="/Users/francescopioparadiso/Downloads/"/>
    </mc:Choice>
  </mc:AlternateContent>
  <xr:revisionPtr revIDLastSave="0" documentId="8_{EAA85704-2E8A-9443-9548-C70A226C4807}" xr6:coauthVersionLast="47" xr6:coauthVersionMax="47" xr10:uidLastSave="{00000000-0000-0000-0000-000000000000}"/>
  <bookViews>
    <workbookView xWindow="0" yWindow="500" windowWidth="23240" windowHeight="13880" firstSheet="1" activeTab="1" xr2:uid="{00000000-000D-0000-FFFF-FFFF00000000}"/>
  </bookViews>
  <sheets>
    <sheet name="Project schedule" sheetId="11" r:id="rId1"/>
    <sheet name="Sheet1"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11" l="1"/>
  <c r="H52" i="11"/>
  <c r="H7" i="11"/>
  <c r="I5" i="11"/>
  <c r="I6" i="11" s="1"/>
  <c r="H45" i="11"/>
  <c r="H29" i="11"/>
  <c r="H19" i="11"/>
  <c r="H8" i="11"/>
  <c r="H30" i="11"/>
  <c r="H31" i="11"/>
  <c r="H9" i="11"/>
  <c r="H50" i="11"/>
  <c r="H49" i="11"/>
  <c r="H46" i="11"/>
  <c r="H44" i="11"/>
  <c r="H10" i="11"/>
  <c r="H32" i="11"/>
  <c r="H20" i="11"/>
  <c r="H16" i="11"/>
  <c r="H47" i="11"/>
  <c r="H48" i="11"/>
  <c r="H33" i="11"/>
  <c r="H21" i="11"/>
  <c r="H11" i="11"/>
  <c r="H15" i="11"/>
  <c r="H28" i="11"/>
  <c r="H24" i="11"/>
  <c r="H22" i="11"/>
  <c r="J5" i="11" l="1"/>
  <c r="J6" i="11" s="1"/>
  <c r="I4" i="11"/>
  <c r="K5" i="11" l="1"/>
  <c r="K6" i="11" s="1"/>
  <c r="L5" i="11" l="1"/>
  <c r="L6" i="11" s="1"/>
  <c r="M5" i="11" l="1"/>
  <c r="M6" i="11" s="1"/>
  <c r="N5" i="11" l="1"/>
  <c r="N6" i="11" s="1"/>
  <c r="O5" i="11" l="1"/>
  <c r="O6" i="11" s="1"/>
  <c r="P5" i="11" l="1"/>
  <c r="P4" i="11" s="1"/>
  <c r="Q5" i="11" l="1"/>
  <c r="P6" i="11"/>
  <c r="Q6" i="11" l="1"/>
  <c r="R5" i="11"/>
  <c r="R6" i="11" l="1"/>
  <c r="S5" i="11"/>
  <c r="S6" i="11" l="1"/>
  <c r="T5" i="11"/>
  <c r="T6" i="11" l="1"/>
  <c r="U5" i="11"/>
  <c r="U6" i="11" l="1"/>
  <c r="V5" i="11"/>
  <c r="W5" i="11" l="1"/>
  <c r="V6" i="11"/>
  <c r="W4" i="11" l="1"/>
  <c r="W6" i="11"/>
  <c r="X5" i="11"/>
  <c r="X6" i="11" l="1"/>
  <c r="Y5" i="11"/>
  <c r="Y6" i="11" l="1"/>
  <c r="Z5" i="11"/>
  <c r="Z6" i="11" l="1"/>
  <c r="AA5" i="11"/>
  <c r="AA6" i="11" l="1"/>
  <c r="AB5" i="11"/>
  <c r="AC5" i="11" l="1"/>
  <c r="AB6" i="11"/>
  <c r="AD5" i="11" l="1"/>
  <c r="AC6" i="11"/>
  <c r="AE5" i="11" l="1"/>
  <c r="AD6" i="11"/>
  <c r="AD4" i="11"/>
  <c r="AE6" i="11" l="1"/>
  <c r="AF5" i="11"/>
  <c r="AG5" i="11" l="1"/>
  <c r="AF6" i="11"/>
  <c r="AH5" i="11" l="1"/>
  <c r="AG6" i="11"/>
  <c r="AI5" i="11" l="1"/>
  <c r="AH6" i="11"/>
  <c r="AI6" i="11" l="1"/>
  <c r="AJ5" i="11"/>
  <c r="AK5" i="11" l="1"/>
  <c r="AJ6" i="11"/>
  <c r="AK4" i="11" l="1"/>
  <c r="AL5" i="11"/>
  <c r="AK6" i="11"/>
  <c r="AL6" i="11" l="1"/>
  <c r="AM5" i="11"/>
  <c r="AM6" i="11" l="1"/>
  <c r="AN5" i="11"/>
  <c r="AO5" i="11" l="1"/>
  <c r="AN6" i="11"/>
  <c r="AP5" i="11" l="1"/>
  <c r="AO6" i="11"/>
  <c r="AQ5" i="11" l="1"/>
  <c r="AP6" i="11"/>
  <c r="AQ6" i="11" l="1"/>
  <c r="AR5" i="11"/>
  <c r="AR4" i="11" l="1"/>
  <c r="AR6" i="11"/>
  <c r="AS5" i="11"/>
  <c r="AS6" i="11" l="1"/>
  <c r="AT5" i="11"/>
  <c r="AT6" i="11" l="1"/>
  <c r="AU5" i="11"/>
  <c r="AV5" i="11" l="1"/>
  <c r="AU6" i="11"/>
  <c r="AW5" i="11" l="1"/>
  <c r="AV6" i="11"/>
  <c r="AX5" i="11" l="1"/>
  <c r="AW6" i="11"/>
  <c r="AX6" i="11" l="1"/>
  <c r="AY5" i="11"/>
  <c r="AZ5" i="11" l="1"/>
  <c r="AY6" i="11"/>
  <c r="AY4" i="11"/>
  <c r="BA5" i="11" l="1"/>
  <c r="AZ6" i="11"/>
  <c r="BB5" i="11" l="1"/>
  <c r="BA6" i="11"/>
  <c r="BB6" i="11" l="1"/>
  <c r="BC5" i="11"/>
  <c r="BC6" i="11" l="1"/>
  <c r="BD5" i="11"/>
  <c r="BD6" i="11" l="1"/>
  <c r="BE5" i="11"/>
  <c r="BF5" i="11" l="1"/>
  <c r="BE6" i="11"/>
  <c r="BG5" i="11" l="1"/>
  <c r="BF4" i="11"/>
  <c r="BF6" i="11"/>
  <c r="BH5" i="11" l="1"/>
  <c r="BG6" i="11"/>
  <c r="BH6" i="11" l="1"/>
  <c r="BI5" i="11"/>
  <c r="BI6" i="11" l="1"/>
  <c r="BJ5" i="11"/>
  <c r="BK5" i="11" l="1"/>
  <c r="BJ6" i="11"/>
  <c r="BK6" i="11" l="1"/>
  <c r="BL5" i="11"/>
  <c r="BL6" i="11" s="1"/>
</calcChain>
</file>

<file path=xl/sharedStrings.xml><?xml version="1.0" encoding="utf-8"?>
<sst xmlns="http://schemas.openxmlformats.org/spreadsheetml/2006/main" count="80" uniqueCount="43">
  <si>
    <t>Progetto impianti gruppo 1</t>
  </si>
  <si>
    <t>Data inizio:</t>
  </si>
  <si>
    <t>Settimana:</t>
  </si>
  <si>
    <t>TASK</t>
  </si>
  <si>
    <t>ASSEGNATO A</t>
  </si>
  <si>
    <t>AVANZAMENTO</t>
  </si>
  <si>
    <t>INIZIO</t>
  </si>
  <si>
    <t>FINE</t>
  </si>
  <si>
    <t xml:space="preserve">Do not delete this row. This row is hidden to preserve a formula that is used to highlight the current day within the project schedule. </t>
  </si>
  <si>
    <t>Team A</t>
  </si>
  <si>
    <t>Distinta base</t>
  </si>
  <si>
    <t>Processi produttivi</t>
  </si>
  <si>
    <t>Foglio Macchine</t>
  </si>
  <si>
    <t>Mag Buffer parte 1</t>
  </si>
  <si>
    <t>Mov materiali</t>
  </si>
  <si>
    <t>Foglio Op Montaggio</t>
  </si>
  <si>
    <t>Obs e Matrice wbs-obs</t>
  </si>
  <si>
    <t>Postazione di saldatura</t>
  </si>
  <si>
    <t>Mag Buffer parte 2</t>
  </si>
  <si>
    <t>Team B</t>
  </si>
  <si>
    <t>Flusso produttivo</t>
  </si>
  <si>
    <t>Tabella Distinta base</t>
  </si>
  <si>
    <t>Tabella Macchine</t>
  </si>
  <si>
    <t>OP montaggio</t>
  </si>
  <si>
    <t>WBS</t>
  </si>
  <si>
    <t>Postazione di assemblaggio</t>
  </si>
  <si>
    <t>Mov Materiali</t>
  </si>
  <si>
    <t xml:space="preserve">Team A + B </t>
  </si>
  <si>
    <t>Banchine</t>
  </si>
  <si>
    <t>Magazzino MP</t>
  </si>
  <si>
    <t>Magazzino PF</t>
  </si>
  <si>
    <t>23/04</t>
  </si>
  <si>
    <t>Magazzino Buffer</t>
  </si>
  <si>
    <t>Stesura Layout su CAD</t>
  </si>
  <si>
    <t>Dimensionamento Picking</t>
  </si>
  <si>
    <t>Dimensionamento Uscite di Sicurezza</t>
  </si>
  <si>
    <t>Spaghetti Chart</t>
  </si>
  <si>
    <t>Value Stream Map</t>
  </si>
  <si>
    <t>Calcolo Lotto EPEI</t>
  </si>
  <si>
    <t>Applicazione Niosh</t>
  </si>
  <si>
    <t>Impianto di Aria Compressa</t>
  </si>
  <si>
    <t>Compilazione Report</t>
  </si>
  <si>
    <t>Insert new rows ABOVE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</si>
</sst>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mm"/>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27"/>
      <color theme="9"/>
      <name val="Arial Black"/>
      <family val="2"/>
      <scheme val="major"/>
    </font>
    <font>
      <b/>
      <sz val="8"/>
      <color theme="1"/>
      <name val="Times New Roman"/>
      <family val="1"/>
    </font>
    <font>
      <sz val="11"/>
      <color theme="5" tint="0.79998168889431442"/>
      <name val="Arial"/>
      <family val="2"/>
      <scheme val="minor"/>
    </font>
    <font>
      <sz val="10"/>
      <color theme="4" tint="0.39997558519241921"/>
      <name val="Arial"/>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249977111117893"/>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4" tint="0.59996337778862885"/>
      </top>
      <bottom/>
      <diagonal/>
    </border>
    <border>
      <left style="thick">
        <color theme="0"/>
      </left>
      <right style="thick">
        <color theme="0"/>
      </right>
      <top style="thick">
        <color theme="0"/>
      </top>
      <bottom style="thick">
        <color theme="0"/>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8">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18" xfId="0" applyNumberFormat="1" applyFont="1" applyFill="1" applyBorder="1" applyAlignment="1">
      <alignment horizontal="center" vertical="center"/>
    </xf>
    <xf numFmtId="167" fontId="17" fillId="12" borderId="16" xfId="0" applyNumberFormat="1" applyFont="1" applyFill="1" applyBorder="1" applyAlignment="1">
      <alignment horizontal="center" vertical="center"/>
    </xf>
    <xf numFmtId="167" fontId="17" fillId="12" borderId="17" xfId="0" applyNumberFormat="1" applyFont="1" applyFill="1" applyBorder="1" applyAlignment="1">
      <alignment horizontal="center" vertical="center"/>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8"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4" fontId="15"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9" fontId="1" fillId="3" borderId="6" xfId="2" applyFont="1" applyFill="1" applyBorder="1" applyAlignment="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8"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4" fontId="15"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0" fontId="18"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4" fontId="15"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0" fontId="18"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4" fontId="15"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164" fontId="15" fillId="10" borderId="9" xfId="10" applyFont="1" applyFill="1" applyBorder="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4" fontId="15" fillId="0" borderId="0" xfId="10" applyFont="1" applyBorder="1">
      <alignment horizontal="center" vertical="center"/>
    </xf>
    <xf numFmtId="0" fontId="19" fillId="2" borderId="0" xfId="0" applyFont="1" applyFill="1" applyAlignment="1">
      <alignment horizontal="left" vertical="center" indent="1"/>
    </xf>
    <xf numFmtId="0" fontId="19" fillId="2" borderId="0" xfId="0" applyFont="1" applyFill="1" applyAlignment="1">
      <alignment vertical="center"/>
    </xf>
    <xf numFmtId="9" fontId="1" fillId="2" borderId="0" xfId="2" applyFont="1" applyFill="1" applyBorder="1" applyAlignment="1">
      <alignment horizontal="center" vertical="center"/>
    </xf>
    <xf numFmtId="164" fontId="20"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1" fillId="0" borderId="0" xfId="6" applyFont="1" applyAlignment="1">
      <alignment horizontal="left" vertical="center" indent="1"/>
    </xf>
    <xf numFmtId="0" fontId="21" fillId="0" borderId="0" xfId="7" applyFont="1" applyAlignment="1">
      <alignment horizontal="left" vertical="center" indent="1"/>
    </xf>
    <xf numFmtId="0" fontId="24" fillId="0" borderId="0" xfId="5" applyFont="1" applyAlignment="1">
      <alignment horizontal="left"/>
    </xf>
    <xf numFmtId="168" fontId="15" fillId="3" borderId="6" xfId="10" applyNumberFormat="1" applyFont="1" applyFill="1" applyBorder="1">
      <alignment horizontal="center" vertical="center"/>
    </xf>
    <xf numFmtId="168" fontId="15" fillId="4" borderId="5" xfId="10" applyNumberFormat="1" applyFont="1" applyFill="1" applyBorder="1">
      <alignment horizontal="center" vertical="center"/>
    </xf>
    <xf numFmtId="168" fontId="15" fillId="5" borderId="8" xfId="10" applyNumberFormat="1" applyFont="1" applyFill="1" applyBorder="1">
      <alignment horizontal="center" vertical="center"/>
    </xf>
    <xf numFmtId="0" fontId="25" fillId="2" borderId="15" xfId="0" applyFont="1" applyFill="1" applyBorder="1" applyAlignment="1">
      <alignment horizontal="center" vertical="center" shrinkToFit="1"/>
    </xf>
    <xf numFmtId="0" fontId="15" fillId="3" borderId="6" xfId="11" applyFont="1" applyFill="1" applyBorder="1" applyAlignment="1">
      <alignment vertical="center" wrapText="1"/>
    </xf>
    <xf numFmtId="0" fontId="15" fillId="3" borderId="7" xfId="11" applyFont="1" applyFill="1" applyBorder="1" applyAlignment="1">
      <alignment vertical="center" wrapText="1"/>
    </xf>
    <xf numFmtId="0" fontId="26" fillId="0" borderId="4" xfId="0" applyFont="1" applyBorder="1" applyAlignment="1">
      <alignment vertical="center"/>
    </xf>
    <xf numFmtId="0" fontId="15" fillId="3" borderId="0" xfId="12" applyFont="1" applyFill="1" applyBorder="1">
      <alignment horizontal="left" vertical="center" indent="2"/>
    </xf>
    <xf numFmtId="0" fontId="15" fillId="3" borderId="0" xfId="11" applyFont="1" applyFill="1" applyBorder="1" applyAlignment="1">
      <alignment vertical="center"/>
    </xf>
    <xf numFmtId="9" fontId="1" fillId="3" borderId="0" xfId="2" applyFont="1" applyFill="1" applyBorder="1" applyAlignment="1">
      <alignment horizontal="center" vertical="center"/>
    </xf>
    <xf numFmtId="168" fontId="15" fillId="3" borderId="0" xfId="10" applyNumberFormat="1" applyFont="1" applyFill="1" applyBorder="1">
      <alignment horizontal="center" vertical="center"/>
    </xf>
    <xf numFmtId="0" fontId="16" fillId="6" borderId="0" xfId="0" applyFont="1" applyFill="1" applyAlignment="1">
      <alignment horizontal="left" vertical="center" indent="1"/>
    </xf>
    <xf numFmtId="14" fontId="15" fillId="0" borderId="0" xfId="0" applyNumberFormat="1" applyFont="1"/>
    <xf numFmtId="0" fontId="16" fillId="7" borderId="0" xfId="0" applyFont="1" applyFill="1" applyAlignment="1">
      <alignment horizontal="left" vertical="center" indent="1"/>
    </xf>
    <xf numFmtId="0" fontId="16" fillId="8" borderId="0" xfId="0" applyFont="1" applyFill="1" applyAlignment="1">
      <alignment horizontal="left" vertical="center" indent="1"/>
    </xf>
    <xf numFmtId="0" fontId="27" fillId="13" borderId="21" xfId="0" applyFont="1" applyFill="1" applyBorder="1"/>
    <xf numFmtId="0" fontId="15" fillId="0" borderId="21" xfId="0" applyFont="1" applyBorder="1"/>
    <xf numFmtId="0" fontId="15" fillId="13" borderId="21" xfId="0" applyFont="1" applyFill="1" applyBorder="1"/>
    <xf numFmtId="0" fontId="0" fillId="0" borderId="21" xfId="0" applyBorder="1"/>
    <xf numFmtId="0" fontId="15" fillId="14" borderId="21" xfId="0" applyFont="1" applyFill="1" applyBorder="1"/>
    <xf numFmtId="0" fontId="0" fillId="14" borderId="21" xfId="0" applyFill="1" applyBorder="1"/>
    <xf numFmtId="0" fontId="15" fillId="15" borderId="21" xfId="0" applyFont="1" applyFill="1" applyBorder="1"/>
    <xf numFmtId="0" fontId="0" fillId="15" borderId="21" xfId="0" applyFill="1" applyBorder="1"/>
    <xf numFmtId="166" fontId="15" fillId="2" borderId="13" xfId="0" applyNumberFormat="1" applyFont="1" applyFill="1" applyBorder="1" applyAlignment="1">
      <alignment horizontal="center" vertical="center" wrapText="1"/>
    </xf>
    <xf numFmtId="166" fontId="15" fillId="2" borderId="17" xfId="0" applyNumberFormat="1" applyFont="1" applyFill="1" applyBorder="1" applyAlignment="1">
      <alignment horizontal="center" vertical="center" wrapText="1"/>
    </xf>
    <xf numFmtId="166" fontId="15" fillId="2" borderId="16" xfId="0" applyNumberFormat="1" applyFont="1" applyFill="1" applyBorder="1" applyAlignment="1">
      <alignment horizontal="center" vertical="center" wrapText="1"/>
    </xf>
    <xf numFmtId="0" fontId="16" fillId="11" borderId="14" xfId="0" applyFont="1" applyFill="1" applyBorder="1" applyAlignment="1">
      <alignment horizontal="center" vertical="center"/>
    </xf>
    <xf numFmtId="0" fontId="4" fillId="2" borderId="19" xfId="0" applyFont="1" applyFill="1" applyBorder="1"/>
    <xf numFmtId="0" fontId="22" fillId="0" borderId="0" xfId="0" applyFont="1" applyAlignment="1">
      <alignment horizontal="left"/>
    </xf>
    <xf numFmtId="0" fontId="23" fillId="0" borderId="0" xfId="0" applyFont="1"/>
    <xf numFmtId="14" fontId="22" fillId="0" borderId="0" xfId="9" applyNumberFormat="1" applyFont="1" applyBorder="1" applyAlignment="1">
      <alignment horizontal="left"/>
    </xf>
    <xf numFmtId="14" fontId="23" fillId="0" borderId="0" xfId="0" applyNumberFormat="1" applyFont="1"/>
    <xf numFmtId="0" fontId="21" fillId="0" borderId="0" xfId="8" applyFont="1" applyAlignment="1">
      <alignment horizontal="left"/>
    </xf>
    <xf numFmtId="0" fontId="4" fillId="0" borderId="0" xfId="0" applyFont="1"/>
    <xf numFmtId="0" fontId="9" fillId="0" borderId="0" xfId="3" applyAlignment="1">
      <alignment wrapText="1"/>
    </xf>
    <xf numFmtId="0" fontId="16" fillId="11" borderId="14" xfId="0" applyFont="1" applyFill="1" applyBorder="1" applyAlignment="1">
      <alignment horizontal="left" vertical="center" indent="1"/>
    </xf>
    <xf numFmtId="0" fontId="4" fillId="2" borderId="19" xfId="0" applyFont="1" applyFill="1" applyBorder="1" applyAlignment="1">
      <alignment horizontal="left" indent="1"/>
    </xf>
    <xf numFmtId="0" fontId="16" fillId="11" borderId="14" xfId="0" applyFont="1" applyFill="1" applyBorder="1" applyAlignment="1">
      <alignment vertical="center"/>
    </xf>
    <xf numFmtId="0" fontId="15" fillId="3" borderId="6" xfId="12" applyFont="1" applyFill="1" applyBorder="1" applyAlignment="1">
      <alignment horizontal="center" vertical="center"/>
    </xf>
    <xf numFmtId="0" fontId="15" fillId="3" borderId="7" xfId="12" applyFont="1" applyFill="1" applyBorder="1" applyAlignment="1">
      <alignment horizontal="center" vertical="center"/>
    </xf>
    <xf numFmtId="0" fontId="15" fillId="4" borderId="5" xfId="12" applyFont="1" applyFill="1" applyBorder="1" applyAlignment="1">
      <alignment horizontal="center" vertical="center"/>
    </xf>
    <xf numFmtId="0" fontId="15" fillId="3" borderId="20" xfId="12" applyFont="1" applyFill="1" applyBorder="1" applyAlignment="1">
      <alignment horizontal="center" vertical="center"/>
    </xf>
    <xf numFmtId="0" fontId="15" fillId="5" borderId="8" xfId="12"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5"/>
  <sheetViews>
    <sheetView showGridLines="0" showRuler="0" topLeftCell="A26" zoomScale="60" zoomScaleNormal="100" zoomScalePageLayoutView="70" workbookViewId="0">
      <selection activeCell="B29" sqref="B29:F42"/>
    </sheetView>
  </sheetViews>
  <sheetFormatPr baseColWidth="10" defaultColWidth="8.6640625" defaultRowHeight="30" customHeight="1" x14ac:dyDescent="0.15"/>
  <cols>
    <col min="1" max="1" width="2.6640625" style="7" customWidth="1"/>
    <col min="2" max="2" width="64.6640625" bestFit="1" customWidth="1"/>
    <col min="3" max="3" width="19.33203125" customWidth="1"/>
    <col min="4" max="4" width="13.1640625" bestFit="1"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6">
      <c r="A1" s="8"/>
      <c r="B1" s="84" t="s">
        <v>0</v>
      </c>
      <c r="C1" s="12"/>
      <c r="D1" s="13"/>
      <c r="E1" s="14"/>
      <c r="F1" s="15"/>
      <c r="H1" s="1"/>
      <c r="I1" s="117" t="s">
        <v>1</v>
      </c>
      <c r="J1" s="118"/>
      <c r="K1" s="118"/>
      <c r="L1" s="118"/>
      <c r="M1" s="118"/>
      <c r="N1" s="118"/>
      <c r="O1" s="118"/>
      <c r="P1" s="18"/>
      <c r="Q1" s="115">
        <v>45814</v>
      </c>
      <c r="R1" s="116"/>
      <c r="S1" s="116"/>
      <c r="T1" s="116"/>
      <c r="U1" s="116"/>
      <c r="V1" s="116"/>
      <c r="W1" s="116"/>
      <c r="X1" s="116"/>
      <c r="Y1" s="116"/>
      <c r="Z1" s="116"/>
    </row>
    <row r="2" spans="1:64" ht="30" customHeight="1" x14ac:dyDescent="0.4">
      <c r="B2" s="82"/>
      <c r="C2" s="83"/>
      <c r="D2" s="16"/>
      <c r="E2" s="17"/>
      <c r="F2" s="16"/>
      <c r="I2" s="117" t="s">
        <v>2</v>
      </c>
      <c r="J2" s="118"/>
      <c r="K2" s="118"/>
      <c r="L2" s="118"/>
      <c r="M2" s="118"/>
      <c r="N2" s="118"/>
      <c r="O2" s="118"/>
      <c r="P2" s="18"/>
      <c r="Q2" s="113">
        <v>1</v>
      </c>
      <c r="R2" s="114"/>
      <c r="S2" s="114"/>
      <c r="T2" s="114"/>
      <c r="U2" s="114"/>
      <c r="V2" s="114"/>
      <c r="W2" s="114"/>
      <c r="X2" s="114"/>
      <c r="Y2" s="114"/>
      <c r="Z2" s="114"/>
    </row>
    <row r="3" spans="1:64" s="20" customFormat="1" ht="30" customHeight="1" x14ac:dyDescent="0.15">
      <c r="A3" s="7"/>
      <c r="B3" s="19"/>
      <c r="D3" s="21"/>
      <c r="E3" s="22"/>
    </row>
    <row r="4" spans="1:64" s="20" customFormat="1" ht="30" customHeight="1" x14ac:dyDescent="0.15">
      <c r="A4" s="8"/>
      <c r="B4" s="23"/>
      <c r="E4" s="24"/>
      <c r="I4" s="110">
        <f>I5</f>
        <v>45810</v>
      </c>
      <c r="J4" s="108"/>
      <c r="K4" s="108"/>
      <c r="L4" s="108"/>
      <c r="M4" s="108"/>
      <c r="N4" s="108"/>
      <c r="O4" s="108"/>
      <c r="P4" s="108">
        <f>P5</f>
        <v>45817</v>
      </c>
      <c r="Q4" s="108"/>
      <c r="R4" s="108"/>
      <c r="S4" s="108"/>
      <c r="T4" s="108"/>
      <c r="U4" s="108"/>
      <c r="V4" s="108"/>
      <c r="W4" s="108">
        <f>W5</f>
        <v>45824</v>
      </c>
      <c r="X4" s="108"/>
      <c r="Y4" s="108"/>
      <c r="Z4" s="108"/>
      <c r="AA4" s="108"/>
      <c r="AB4" s="108"/>
      <c r="AC4" s="108"/>
      <c r="AD4" s="108">
        <f>AD5</f>
        <v>45831</v>
      </c>
      <c r="AE4" s="108"/>
      <c r="AF4" s="108"/>
      <c r="AG4" s="108"/>
      <c r="AH4" s="108"/>
      <c r="AI4" s="108"/>
      <c r="AJ4" s="108"/>
      <c r="AK4" s="108">
        <f>AK5</f>
        <v>45838</v>
      </c>
      <c r="AL4" s="108"/>
      <c r="AM4" s="108"/>
      <c r="AN4" s="108"/>
      <c r="AO4" s="108"/>
      <c r="AP4" s="108"/>
      <c r="AQ4" s="108"/>
      <c r="AR4" s="108">
        <f>AR5</f>
        <v>45845</v>
      </c>
      <c r="AS4" s="108"/>
      <c r="AT4" s="108"/>
      <c r="AU4" s="108"/>
      <c r="AV4" s="108"/>
      <c r="AW4" s="108"/>
      <c r="AX4" s="108"/>
      <c r="AY4" s="108">
        <f>AY5</f>
        <v>45852</v>
      </c>
      <c r="AZ4" s="108"/>
      <c r="BA4" s="108"/>
      <c r="BB4" s="108"/>
      <c r="BC4" s="108"/>
      <c r="BD4" s="108"/>
      <c r="BE4" s="108"/>
      <c r="BF4" s="108">
        <f>BF5</f>
        <v>45859</v>
      </c>
      <c r="BG4" s="108"/>
      <c r="BH4" s="108"/>
      <c r="BI4" s="108"/>
      <c r="BJ4" s="108"/>
      <c r="BK4" s="108"/>
      <c r="BL4" s="109"/>
    </row>
    <row r="5" spans="1:64" s="20" customFormat="1" ht="15" customHeight="1" x14ac:dyDescent="0.15">
      <c r="A5" s="119"/>
      <c r="B5" s="120" t="s">
        <v>3</v>
      </c>
      <c r="C5" s="122" t="s">
        <v>4</v>
      </c>
      <c r="D5" s="111" t="s">
        <v>5</v>
      </c>
      <c r="E5" s="111" t="s">
        <v>6</v>
      </c>
      <c r="F5" s="111" t="s">
        <v>7</v>
      </c>
      <c r="I5" s="25">
        <f>Project_Start-WEEKDAY(Project_Start,1)+2+7*(Display_Week-1)</f>
        <v>45810</v>
      </c>
      <c r="J5" s="25">
        <f>I5+1</f>
        <v>45811</v>
      </c>
      <c r="K5" s="25">
        <f t="shared" ref="K5:AX5" si="0">J5+1</f>
        <v>45812</v>
      </c>
      <c r="L5" s="25">
        <f t="shared" si="0"/>
        <v>45813</v>
      </c>
      <c r="M5" s="25">
        <f t="shared" si="0"/>
        <v>45814</v>
      </c>
      <c r="N5" s="25">
        <f t="shared" si="0"/>
        <v>45815</v>
      </c>
      <c r="O5" s="26">
        <f t="shared" si="0"/>
        <v>45816</v>
      </c>
      <c r="P5" s="27">
        <f>O5+1</f>
        <v>45817</v>
      </c>
      <c r="Q5" s="25">
        <f>P5+1</f>
        <v>45818</v>
      </c>
      <c r="R5" s="25">
        <f t="shared" si="0"/>
        <v>45819</v>
      </c>
      <c r="S5" s="25">
        <f t="shared" si="0"/>
        <v>45820</v>
      </c>
      <c r="T5" s="25">
        <f t="shared" si="0"/>
        <v>45821</v>
      </c>
      <c r="U5" s="25">
        <f t="shared" si="0"/>
        <v>45822</v>
      </c>
      <c r="V5" s="26">
        <f t="shared" si="0"/>
        <v>45823</v>
      </c>
      <c r="W5" s="27">
        <f>V5+1</f>
        <v>45824</v>
      </c>
      <c r="X5" s="25">
        <f>W5+1</f>
        <v>45825</v>
      </c>
      <c r="Y5" s="25">
        <f t="shared" si="0"/>
        <v>45826</v>
      </c>
      <c r="Z5" s="25">
        <f t="shared" si="0"/>
        <v>45827</v>
      </c>
      <c r="AA5" s="25">
        <f t="shared" si="0"/>
        <v>45828</v>
      </c>
      <c r="AB5" s="25">
        <f t="shared" si="0"/>
        <v>45829</v>
      </c>
      <c r="AC5" s="26">
        <f t="shared" si="0"/>
        <v>45830</v>
      </c>
      <c r="AD5" s="27">
        <f>AC5+1</f>
        <v>45831</v>
      </c>
      <c r="AE5" s="25">
        <f>AD5+1</f>
        <v>45832</v>
      </c>
      <c r="AF5" s="25">
        <f t="shared" si="0"/>
        <v>45833</v>
      </c>
      <c r="AG5" s="25">
        <f t="shared" si="0"/>
        <v>45834</v>
      </c>
      <c r="AH5" s="25">
        <f t="shared" si="0"/>
        <v>45835</v>
      </c>
      <c r="AI5" s="25">
        <f t="shared" si="0"/>
        <v>45836</v>
      </c>
      <c r="AJ5" s="26">
        <f t="shared" si="0"/>
        <v>45837</v>
      </c>
      <c r="AK5" s="27">
        <f>AJ5+1</f>
        <v>45838</v>
      </c>
      <c r="AL5" s="25">
        <f>AK5+1</f>
        <v>45839</v>
      </c>
      <c r="AM5" s="25">
        <f t="shared" si="0"/>
        <v>45840</v>
      </c>
      <c r="AN5" s="25">
        <f t="shared" si="0"/>
        <v>45841</v>
      </c>
      <c r="AO5" s="25">
        <f t="shared" si="0"/>
        <v>45842</v>
      </c>
      <c r="AP5" s="25">
        <f t="shared" si="0"/>
        <v>45843</v>
      </c>
      <c r="AQ5" s="26">
        <f t="shared" si="0"/>
        <v>45844</v>
      </c>
      <c r="AR5" s="27">
        <f>AQ5+1</f>
        <v>45845</v>
      </c>
      <c r="AS5" s="25">
        <f>AR5+1</f>
        <v>45846</v>
      </c>
      <c r="AT5" s="25">
        <f t="shared" si="0"/>
        <v>45847</v>
      </c>
      <c r="AU5" s="25">
        <f t="shared" si="0"/>
        <v>45848</v>
      </c>
      <c r="AV5" s="25">
        <f t="shared" si="0"/>
        <v>45849</v>
      </c>
      <c r="AW5" s="25">
        <f t="shared" si="0"/>
        <v>45850</v>
      </c>
      <c r="AX5" s="26">
        <f t="shared" si="0"/>
        <v>45851</v>
      </c>
      <c r="AY5" s="27">
        <f>AX5+1</f>
        <v>45852</v>
      </c>
      <c r="AZ5" s="25">
        <f>AY5+1</f>
        <v>45853</v>
      </c>
      <c r="BA5" s="25">
        <f t="shared" ref="BA5:BE5" si="1">AZ5+1</f>
        <v>45854</v>
      </c>
      <c r="BB5" s="25">
        <f t="shared" si="1"/>
        <v>45855</v>
      </c>
      <c r="BC5" s="25">
        <f t="shared" si="1"/>
        <v>45856</v>
      </c>
      <c r="BD5" s="25">
        <f t="shared" si="1"/>
        <v>45857</v>
      </c>
      <c r="BE5" s="26">
        <f t="shared" si="1"/>
        <v>45858</v>
      </c>
      <c r="BF5" s="27">
        <f>BE5+1</f>
        <v>45859</v>
      </c>
      <c r="BG5" s="25">
        <f>BF5+1</f>
        <v>45860</v>
      </c>
      <c r="BH5" s="25">
        <f t="shared" ref="BH5:BL5" si="2">BG5+1</f>
        <v>45861</v>
      </c>
      <c r="BI5" s="25">
        <f t="shared" si="2"/>
        <v>45862</v>
      </c>
      <c r="BJ5" s="25">
        <f t="shared" si="2"/>
        <v>45863</v>
      </c>
      <c r="BK5" s="25">
        <f t="shared" si="2"/>
        <v>45864</v>
      </c>
      <c r="BL5" s="25">
        <f t="shared" si="2"/>
        <v>45865</v>
      </c>
    </row>
    <row r="6" spans="1:64" s="20" customFormat="1" ht="15" customHeight="1" thickBot="1" x14ac:dyDescent="0.2">
      <c r="A6" s="119"/>
      <c r="B6" s="121"/>
      <c r="C6" s="112"/>
      <c r="D6" s="112"/>
      <c r="E6" s="112"/>
      <c r="F6" s="112"/>
      <c r="I6" s="88" t="str">
        <f>UPPER(LEFT(TEXT(I5,"ggg"),1))</f>
        <v>L</v>
      </c>
      <c r="J6" s="88" t="str">
        <f t="shared" ref="J6:BL6" si="3">UPPER(LEFT(TEXT(J5,"ggg"),1))</f>
        <v>M</v>
      </c>
      <c r="K6" s="88" t="str">
        <f t="shared" si="3"/>
        <v>M</v>
      </c>
      <c r="L6" s="88" t="str">
        <f t="shared" si="3"/>
        <v>G</v>
      </c>
      <c r="M6" s="88" t="str">
        <f t="shared" si="3"/>
        <v>V</v>
      </c>
      <c r="N6" s="88" t="str">
        <f t="shared" si="3"/>
        <v>S</v>
      </c>
      <c r="O6" s="88" t="str">
        <f t="shared" si="3"/>
        <v>D</v>
      </c>
      <c r="P6" s="88" t="str">
        <f t="shared" si="3"/>
        <v>L</v>
      </c>
      <c r="Q6" s="88" t="str">
        <f t="shared" si="3"/>
        <v>M</v>
      </c>
      <c r="R6" s="88" t="str">
        <f t="shared" si="3"/>
        <v>M</v>
      </c>
      <c r="S6" s="88" t="str">
        <f t="shared" si="3"/>
        <v>G</v>
      </c>
      <c r="T6" s="88" t="str">
        <f t="shared" si="3"/>
        <v>V</v>
      </c>
      <c r="U6" s="88" t="str">
        <f t="shared" si="3"/>
        <v>S</v>
      </c>
      <c r="V6" s="88" t="str">
        <f t="shared" si="3"/>
        <v>D</v>
      </c>
      <c r="W6" s="88" t="str">
        <f t="shared" si="3"/>
        <v>L</v>
      </c>
      <c r="X6" s="88" t="str">
        <f t="shared" si="3"/>
        <v>M</v>
      </c>
      <c r="Y6" s="88" t="str">
        <f t="shared" si="3"/>
        <v>M</v>
      </c>
      <c r="Z6" s="88" t="str">
        <f t="shared" si="3"/>
        <v>G</v>
      </c>
      <c r="AA6" s="88" t="str">
        <f t="shared" si="3"/>
        <v>V</v>
      </c>
      <c r="AB6" s="88" t="str">
        <f t="shared" si="3"/>
        <v>S</v>
      </c>
      <c r="AC6" s="88" t="str">
        <f t="shared" si="3"/>
        <v>D</v>
      </c>
      <c r="AD6" s="88" t="str">
        <f t="shared" si="3"/>
        <v>L</v>
      </c>
      <c r="AE6" s="88" t="str">
        <f t="shared" si="3"/>
        <v>M</v>
      </c>
      <c r="AF6" s="88" t="str">
        <f t="shared" si="3"/>
        <v>M</v>
      </c>
      <c r="AG6" s="88" t="str">
        <f t="shared" si="3"/>
        <v>G</v>
      </c>
      <c r="AH6" s="88" t="str">
        <f t="shared" si="3"/>
        <v>V</v>
      </c>
      <c r="AI6" s="88" t="str">
        <f t="shared" si="3"/>
        <v>S</v>
      </c>
      <c r="AJ6" s="88" t="str">
        <f t="shared" si="3"/>
        <v>D</v>
      </c>
      <c r="AK6" s="88" t="str">
        <f t="shared" si="3"/>
        <v>L</v>
      </c>
      <c r="AL6" s="88" t="str">
        <f t="shared" si="3"/>
        <v>M</v>
      </c>
      <c r="AM6" s="88" t="str">
        <f t="shared" si="3"/>
        <v>M</v>
      </c>
      <c r="AN6" s="88" t="str">
        <f t="shared" si="3"/>
        <v>G</v>
      </c>
      <c r="AO6" s="88" t="str">
        <f t="shared" si="3"/>
        <v>V</v>
      </c>
      <c r="AP6" s="88" t="str">
        <f t="shared" si="3"/>
        <v>S</v>
      </c>
      <c r="AQ6" s="88" t="str">
        <f t="shared" si="3"/>
        <v>D</v>
      </c>
      <c r="AR6" s="88" t="str">
        <f t="shared" si="3"/>
        <v>L</v>
      </c>
      <c r="AS6" s="88" t="str">
        <f t="shared" si="3"/>
        <v>M</v>
      </c>
      <c r="AT6" s="88" t="str">
        <f t="shared" si="3"/>
        <v>M</v>
      </c>
      <c r="AU6" s="88" t="str">
        <f t="shared" si="3"/>
        <v>G</v>
      </c>
      <c r="AV6" s="88" t="str">
        <f t="shared" si="3"/>
        <v>V</v>
      </c>
      <c r="AW6" s="88" t="str">
        <f t="shared" si="3"/>
        <v>S</v>
      </c>
      <c r="AX6" s="88" t="str">
        <f t="shared" si="3"/>
        <v>D</v>
      </c>
      <c r="AY6" s="88" t="str">
        <f t="shared" si="3"/>
        <v>L</v>
      </c>
      <c r="AZ6" s="88" t="str">
        <f t="shared" si="3"/>
        <v>M</v>
      </c>
      <c r="BA6" s="88" t="str">
        <f t="shared" si="3"/>
        <v>M</v>
      </c>
      <c r="BB6" s="88" t="str">
        <f t="shared" si="3"/>
        <v>G</v>
      </c>
      <c r="BC6" s="88" t="str">
        <f t="shared" si="3"/>
        <v>V</v>
      </c>
      <c r="BD6" s="88" t="str">
        <f t="shared" si="3"/>
        <v>S</v>
      </c>
      <c r="BE6" s="88" t="str">
        <f t="shared" si="3"/>
        <v>D</v>
      </c>
      <c r="BF6" s="88" t="str">
        <f t="shared" si="3"/>
        <v>L</v>
      </c>
      <c r="BG6" s="88" t="str">
        <f t="shared" si="3"/>
        <v>M</v>
      </c>
      <c r="BH6" s="88" t="str">
        <f t="shared" si="3"/>
        <v>M</v>
      </c>
      <c r="BI6" s="88" t="str">
        <f t="shared" si="3"/>
        <v>G</v>
      </c>
      <c r="BJ6" s="88" t="str">
        <f t="shared" si="3"/>
        <v>V</v>
      </c>
      <c r="BK6" s="88" t="str">
        <f t="shared" si="3"/>
        <v>S</v>
      </c>
      <c r="BL6" s="88" t="str">
        <f t="shared" si="3"/>
        <v>D</v>
      </c>
    </row>
    <row r="7" spans="1:64" s="20" customFormat="1" ht="30" hidden="1" customHeight="1" thickBot="1" x14ac:dyDescent="0.2">
      <c r="A7" s="7" t="s">
        <v>8</v>
      </c>
      <c r="B7" s="28"/>
      <c r="C7" s="29"/>
      <c r="D7" s="28"/>
      <c r="E7" s="28"/>
      <c r="F7" s="28"/>
      <c r="H7" s="20"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7" customFormat="1" ht="30" customHeight="1" thickBot="1" x14ac:dyDescent="0.2">
      <c r="A8" s="8"/>
      <c r="B8" s="31" t="s">
        <v>9</v>
      </c>
      <c r="C8" s="32"/>
      <c r="D8" s="33"/>
      <c r="E8" s="34"/>
      <c r="F8" s="35"/>
      <c r="G8" s="11"/>
      <c r="H8" s="5" t="str">
        <f t="shared" ref="H8:H52" si="4">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7" customFormat="1" ht="30" customHeight="1" thickBot="1" x14ac:dyDescent="0.2">
      <c r="A9" s="8"/>
      <c r="B9" s="38" t="s">
        <v>10</v>
      </c>
      <c r="C9" s="89"/>
      <c r="D9" s="39">
        <v>1</v>
      </c>
      <c r="E9" s="85">
        <v>45723</v>
      </c>
      <c r="F9" s="85">
        <v>45723</v>
      </c>
      <c r="G9" s="11"/>
      <c r="H9" s="5">
        <f t="shared" si="4"/>
        <v>1</v>
      </c>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row>
    <row r="10" spans="1:64" s="37" customFormat="1" ht="30" customHeight="1" thickBot="1" x14ac:dyDescent="0.2">
      <c r="A10" s="8"/>
      <c r="B10" s="41" t="s">
        <v>11</v>
      </c>
      <c r="C10" s="90"/>
      <c r="D10" s="43">
        <v>1</v>
      </c>
      <c r="E10" s="85">
        <v>45724</v>
      </c>
      <c r="F10" s="85">
        <v>45725</v>
      </c>
      <c r="G10" s="11"/>
      <c r="H10" s="5">
        <f t="shared" si="4"/>
        <v>2</v>
      </c>
      <c r="I10" s="40"/>
      <c r="J10" s="40"/>
      <c r="K10" s="40"/>
      <c r="L10" s="40"/>
      <c r="M10" s="40"/>
      <c r="N10" s="40"/>
      <c r="O10" s="40"/>
      <c r="P10" s="40"/>
      <c r="Q10" s="40"/>
      <c r="R10" s="40"/>
      <c r="S10" s="40"/>
      <c r="T10" s="40"/>
      <c r="U10" s="44"/>
      <c r="V10" s="44"/>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row>
    <row r="11" spans="1:64" s="37" customFormat="1" ht="30" customHeight="1" thickBot="1" x14ac:dyDescent="0.2">
      <c r="A11" s="7"/>
      <c r="B11" s="41" t="s">
        <v>12</v>
      </c>
      <c r="C11" s="90"/>
      <c r="D11" s="43">
        <v>1</v>
      </c>
      <c r="E11" s="85">
        <v>45726</v>
      </c>
      <c r="F11" s="85">
        <v>45742</v>
      </c>
      <c r="G11" s="11"/>
      <c r="H11" s="5">
        <f t="shared" si="4"/>
        <v>17</v>
      </c>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row>
    <row r="12" spans="1:64" s="37" customFormat="1" ht="30" customHeight="1" thickBot="1" x14ac:dyDescent="0.2">
      <c r="A12" s="7"/>
      <c r="B12" s="41" t="s">
        <v>13</v>
      </c>
      <c r="C12" s="90"/>
      <c r="D12" s="43">
        <v>1</v>
      </c>
      <c r="E12" s="85">
        <v>45734</v>
      </c>
      <c r="F12" s="85">
        <v>45734</v>
      </c>
      <c r="G12" s="11"/>
      <c r="H12" s="5"/>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row>
    <row r="13" spans="1:64" s="37" customFormat="1" ht="30" customHeight="1" thickBot="1" x14ac:dyDescent="0.2">
      <c r="A13" s="7"/>
      <c r="B13" s="41" t="s">
        <v>14</v>
      </c>
      <c r="C13" s="90"/>
      <c r="D13" s="43">
        <v>1</v>
      </c>
      <c r="E13" s="85">
        <v>45737</v>
      </c>
      <c r="F13" s="85">
        <v>45737</v>
      </c>
      <c r="G13" s="11"/>
      <c r="H13" s="5"/>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row>
    <row r="14" spans="1:64" s="37" customFormat="1" ht="30" customHeight="1" thickBot="1" x14ac:dyDescent="0.2">
      <c r="A14" s="7"/>
      <c r="B14" s="41" t="s">
        <v>15</v>
      </c>
      <c r="C14" s="90"/>
      <c r="D14" s="43">
        <v>1</v>
      </c>
      <c r="E14" s="85">
        <v>45734</v>
      </c>
      <c r="F14" s="85">
        <v>45737</v>
      </c>
      <c r="G14" s="11"/>
      <c r="H14" s="5"/>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row>
    <row r="15" spans="1:64" s="37" customFormat="1" ht="30" customHeight="1" thickBot="1" x14ac:dyDescent="0.2">
      <c r="A15" s="7"/>
      <c r="B15" s="41" t="s">
        <v>16</v>
      </c>
      <c r="C15" s="42"/>
      <c r="D15" s="43">
        <v>1</v>
      </c>
      <c r="E15" s="85">
        <v>45737</v>
      </c>
      <c r="F15" s="85">
        <v>45743</v>
      </c>
      <c r="G15" s="11"/>
      <c r="H15" s="5">
        <f t="shared" si="4"/>
        <v>7</v>
      </c>
      <c r="I15" s="40"/>
      <c r="J15" s="40"/>
      <c r="K15" s="40"/>
      <c r="L15" s="40"/>
      <c r="M15" s="40"/>
      <c r="N15" s="40"/>
      <c r="O15" s="40"/>
      <c r="P15" s="40"/>
      <c r="Q15" s="40"/>
      <c r="R15" s="40"/>
      <c r="S15" s="40"/>
      <c r="T15" s="40"/>
      <c r="U15" s="40"/>
      <c r="V15" s="40"/>
      <c r="W15" s="40"/>
      <c r="X15" s="40"/>
      <c r="Y15" s="44"/>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row>
    <row r="16" spans="1:64" s="37" customFormat="1" ht="30" customHeight="1" thickBot="1" x14ac:dyDescent="0.2">
      <c r="A16" s="7"/>
      <c r="B16" s="41" t="s">
        <v>17</v>
      </c>
      <c r="C16" s="42"/>
      <c r="D16" s="43">
        <v>1</v>
      </c>
      <c r="E16" s="85">
        <v>45740</v>
      </c>
      <c r="F16" s="85">
        <v>45747</v>
      </c>
      <c r="G16" s="11"/>
      <c r="H16" s="5">
        <f t="shared" si="4"/>
        <v>8</v>
      </c>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row>
    <row r="17" spans="1:64" s="37" customFormat="1" ht="30" customHeight="1" thickBot="1" x14ac:dyDescent="0.2">
      <c r="A17" s="7"/>
      <c r="B17" s="92" t="s">
        <v>18</v>
      </c>
      <c r="C17" s="93"/>
      <c r="D17" s="94">
        <v>1</v>
      </c>
      <c r="E17" s="95">
        <v>45757</v>
      </c>
      <c r="F17" s="95">
        <v>45767</v>
      </c>
      <c r="G17" s="11"/>
      <c r="H17" s="5"/>
    </row>
    <row r="18" spans="1:64" s="37" customFormat="1" ht="30" customHeight="1" thickBot="1" x14ac:dyDescent="0.2">
      <c r="A18" s="7"/>
      <c r="B18" s="92"/>
      <c r="C18" s="93"/>
      <c r="D18" s="94"/>
      <c r="E18" s="95"/>
      <c r="F18" s="95"/>
      <c r="G18" s="11"/>
      <c r="H18" s="5"/>
    </row>
    <row r="19" spans="1:64" s="37" customFormat="1" ht="30" customHeight="1" thickBot="1" x14ac:dyDescent="0.2">
      <c r="A19" s="8"/>
      <c r="B19" s="45" t="s">
        <v>19</v>
      </c>
      <c r="C19" s="46"/>
      <c r="D19" s="47"/>
      <c r="E19" s="48"/>
      <c r="F19" s="49"/>
      <c r="G19" s="11"/>
      <c r="H19" s="5" t="str">
        <f t="shared" si="4"/>
        <v/>
      </c>
    </row>
    <row r="20" spans="1:64" s="37" customFormat="1" ht="30" customHeight="1" thickBot="1" x14ac:dyDescent="0.2">
      <c r="A20" s="8"/>
      <c r="B20" s="50" t="s">
        <v>20</v>
      </c>
      <c r="C20" s="51"/>
      <c r="D20" s="52">
        <v>1</v>
      </c>
      <c r="E20" s="86">
        <v>45725</v>
      </c>
      <c r="F20" s="86">
        <v>45725</v>
      </c>
      <c r="G20" s="11"/>
      <c r="H20" s="5">
        <f t="shared" si="4"/>
        <v>1</v>
      </c>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row>
    <row r="21" spans="1:64" s="37" customFormat="1" ht="30" customHeight="1" thickBot="1" x14ac:dyDescent="0.2">
      <c r="A21" s="7"/>
      <c r="B21" s="50" t="s">
        <v>10</v>
      </c>
      <c r="C21" s="51"/>
      <c r="D21" s="52">
        <v>1</v>
      </c>
      <c r="E21" s="86">
        <v>45722</v>
      </c>
      <c r="F21" s="86">
        <v>45722</v>
      </c>
      <c r="G21" s="11"/>
      <c r="H21" s="5">
        <f t="shared" si="4"/>
        <v>1</v>
      </c>
      <c r="I21" s="40"/>
      <c r="J21" s="40"/>
      <c r="K21" s="40"/>
      <c r="L21" s="40"/>
      <c r="M21" s="40"/>
      <c r="N21" s="40"/>
      <c r="O21" s="40"/>
      <c r="P21" s="40"/>
      <c r="Q21" s="40"/>
      <c r="R21" s="40"/>
      <c r="S21" s="40"/>
      <c r="T21" s="40"/>
      <c r="U21" s="44"/>
      <c r="V21" s="44"/>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row>
    <row r="22" spans="1:64" s="37" customFormat="1" ht="30" customHeight="1" x14ac:dyDescent="0.15">
      <c r="A22" s="7"/>
      <c r="B22" s="50" t="s">
        <v>21</v>
      </c>
      <c r="C22" s="51"/>
      <c r="D22" s="52">
        <v>1</v>
      </c>
      <c r="E22" s="86">
        <v>45722</v>
      </c>
      <c r="F22" s="86">
        <v>45722</v>
      </c>
      <c r="G22" s="11"/>
      <c r="H22" s="5">
        <f t="shared" si="4"/>
        <v>1</v>
      </c>
      <c r="I22" s="40"/>
      <c r="J22" s="40"/>
      <c r="K22" s="40"/>
      <c r="L22" s="40"/>
      <c r="M22" s="40"/>
      <c r="N22" s="40"/>
      <c r="O22" s="40"/>
      <c r="P22" s="40"/>
      <c r="Q22" s="40"/>
      <c r="R22" s="40"/>
      <c r="S22" s="40"/>
      <c r="T22" s="40"/>
      <c r="U22" s="91"/>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row>
    <row r="23" spans="1:64" s="37" customFormat="1" ht="30" customHeight="1" x14ac:dyDescent="0.15">
      <c r="A23" s="7"/>
      <c r="B23" s="50" t="s">
        <v>22</v>
      </c>
      <c r="C23" s="51"/>
      <c r="D23" s="52">
        <v>1</v>
      </c>
      <c r="E23" s="86">
        <v>45728</v>
      </c>
      <c r="F23" s="86">
        <v>45740</v>
      </c>
      <c r="G23" s="11"/>
      <c r="H23" s="5"/>
      <c r="I23" s="40"/>
      <c r="J23" s="40"/>
      <c r="K23" s="40"/>
      <c r="L23" s="40"/>
      <c r="M23" s="40"/>
      <c r="N23" s="40"/>
      <c r="O23" s="40"/>
      <c r="P23" s="40"/>
      <c r="Q23" s="40"/>
      <c r="R23" s="40"/>
      <c r="T23" s="40"/>
      <c r="U23" s="91"/>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row>
    <row r="24" spans="1:64" s="37" customFormat="1" ht="30" customHeight="1" thickBot="1" x14ac:dyDescent="0.2">
      <c r="A24" s="7"/>
      <c r="B24" s="50" t="s">
        <v>13</v>
      </c>
      <c r="C24" s="51"/>
      <c r="D24" s="52">
        <v>1</v>
      </c>
      <c r="E24" s="86">
        <v>45731</v>
      </c>
      <c r="F24" s="86">
        <v>45731</v>
      </c>
      <c r="G24" s="11"/>
      <c r="H24" s="5">
        <f t="shared" si="4"/>
        <v>1</v>
      </c>
      <c r="I24" s="40"/>
      <c r="J24" s="40"/>
      <c r="K24" s="40"/>
      <c r="L24" s="40"/>
      <c r="M24" s="40"/>
      <c r="N24" s="40"/>
      <c r="O24" s="40"/>
      <c r="P24" s="40"/>
      <c r="Q24" s="40"/>
      <c r="R24" s="40"/>
      <c r="T24" s="40"/>
      <c r="U24" s="40"/>
      <c r="V24" s="40"/>
      <c r="W24" s="40"/>
      <c r="X24" s="40"/>
      <c r="Y24" s="44"/>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row>
    <row r="25" spans="1:64" s="37" customFormat="1" ht="30" customHeight="1" thickBot="1" x14ac:dyDescent="0.2">
      <c r="A25" s="7"/>
      <c r="B25" s="50" t="s">
        <v>23</v>
      </c>
      <c r="C25" s="51"/>
      <c r="D25" s="52">
        <v>1</v>
      </c>
      <c r="E25" s="86">
        <v>45733</v>
      </c>
      <c r="F25" s="86">
        <v>45740</v>
      </c>
      <c r="G25" s="11"/>
      <c r="H25" s="5"/>
      <c r="I25" s="40"/>
      <c r="J25" s="40"/>
      <c r="K25" s="40"/>
      <c r="L25" s="40"/>
      <c r="M25" s="40"/>
      <c r="N25" s="40"/>
      <c r="O25" s="40"/>
      <c r="P25" s="40"/>
      <c r="Q25" s="40"/>
      <c r="R25" s="40"/>
      <c r="T25" s="40"/>
      <c r="U25" s="40"/>
      <c r="V25" s="40"/>
      <c r="W25" s="40"/>
      <c r="X25" s="40"/>
      <c r="Y25" s="44"/>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row>
    <row r="26" spans="1:64" s="37" customFormat="1" ht="30" customHeight="1" thickBot="1" x14ac:dyDescent="0.2">
      <c r="A26" s="7"/>
      <c r="B26" s="50" t="s">
        <v>24</v>
      </c>
      <c r="C26" s="51"/>
      <c r="D26" s="52">
        <v>1</v>
      </c>
      <c r="E26" s="86">
        <v>45733</v>
      </c>
      <c r="F26" s="86">
        <v>45733</v>
      </c>
      <c r="G26" s="11"/>
      <c r="H26" s="5"/>
      <c r="I26" s="40"/>
      <c r="J26" s="40"/>
      <c r="K26" s="40"/>
      <c r="L26" s="40"/>
      <c r="M26" s="40"/>
      <c r="N26" s="40"/>
      <c r="O26" s="40"/>
      <c r="P26" s="40"/>
      <c r="Q26" s="40"/>
      <c r="R26" s="40"/>
      <c r="T26" s="40"/>
      <c r="U26" s="40"/>
      <c r="V26" s="40"/>
      <c r="W26" s="40"/>
      <c r="X26" s="40"/>
      <c r="Y26" s="44"/>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row>
    <row r="27" spans="1:64" s="37" customFormat="1" ht="30" customHeight="1" thickBot="1" x14ac:dyDescent="0.2">
      <c r="A27" s="7"/>
      <c r="B27" s="50" t="s">
        <v>25</v>
      </c>
      <c r="C27" s="51"/>
      <c r="D27" s="52">
        <v>1</v>
      </c>
      <c r="E27" s="86">
        <v>45739</v>
      </c>
      <c r="F27" s="86">
        <v>45739</v>
      </c>
      <c r="G27" s="11"/>
      <c r="H27" s="5"/>
      <c r="I27" s="40"/>
      <c r="J27" s="40"/>
      <c r="K27" s="40"/>
      <c r="L27" s="40"/>
      <c r="M27" s="40"/>
      <c r="N27" s="40"/>
      <c r="O27" s="40"/>
      <c r="P27" s="40"/>
      <c r="Q27" s="40"/>
      <c r="R27" s="40"/>
      <c r="T27" s="40"/>
      <c r="U27" s="40"/>
      <c r="V27" s="40"/>
      <c r="W27" s="40"/>
      <c r="X27" s="40"/>
      <c r="Y27" s="44"/>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row>
    <row r="28" spans="1:64" s="37" customFormat="1" ht="30" customHeight="1" thickBot="1" x14ac:dyDescent="0.2">
      <c r="A28" s="7"/>
      <c r="B28" s="50" t="s">
        <v>26</v>
      </c>
      <c r="C28" s="51"/>
      <c r="D28" s="52">
        <v>1</v>
      </c>
      <c r="E28" s="86">
        <v>45740</v>
      </c>
      <c r="F28" s="86">
        <v>45740</v>
      </c>
      <c r="G28" s="11"/>
      <c r="H28" s="5">
        <f t="shared" si="4"/>
        <v>1</v>
      </c>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row>
    <row r="29" spans="1:64" s="37" customFormat="1" ht="30" customHeight="1" thickBot="1" x14ac:dyDescent="0.2">
      <c r="A29" s="7"/>
      <c r="B29" s="53" t="s">
        <v>27</v>
      </c>
      <c r="C29" s="54"/>
      <c r="D29" s="55"/>
      <c r="E29" s="56"/>
      <c r="F29" s="57"/>
      <c r="G29" s="11"/>
      <c r="H29" s="5" t="str">
        <f t="shared" si="4"/>
        <v/>
      </c>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row>
    <row r="30" spans="1:64" s="37" customFormat="1" ht="30" customHeight="1" thickBot="1" x14ac:dyDescent="0.2">
      <c r="A30" s="7"/>
      <c r="B30" s="59" t="s">
        <v>28</v>
      </c>
      <c r="C30" s="60"/>
      <c r="D30" s="61">
        <v>1</v>
      </c>
      <c r="E30" s="87">
        <v>45750</v>
      </c>
      <c r="F30" s="87">
        <v>45762</v>
      </c>
      <c r="G30" s="11"/>
      <c r="H30" s="5">
        <f t="shared" si="4"/>
        <v>13</v>
      </c>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row>
    <row r="31" spans="1:64" s="37" customFormat="1" ht="30" customHeight="1" thickBot="1" x14ac:dyDescent="0.2">
      <c r="A31" s="7"/>
      <c r="B31" s="59" t="s">
        <v>29</v>
      </c>
      <c r="C31" s="60"/>
      <c r="D31" s="61">
        <v>1</v>
      </c>
      <c r="E31" s="87">
        <v>45754</v>
      </c>
      <c r="F31" s="87">
        <v>45763</v>
      </c>
      <c r="G31" s="11"/>
      <c r="H31" s="5">
        <f t="shared" si="4"/>
        <v>10</v>
      </c>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row>
    <row r="32" spans="1:64" s="37" customFormat="1" ht="30" customHeight="1" thickBot="1" x14ac:dyDescent="0.2">
      <c r="A32" s="7"/>
      <c r="B32" s="59" t="s">
        <v>30</v>
      </c>
      <c r="C32" s="60"/>
      <c r="D32" s="61">
        <v>1</v>
      </c>
      <c r="E32" s="87">
        <v>45754</v>
      </c>
      <c r="F32" s="87" t="s">
        <v>31</v>
      </c>
      <c r="G32" s="11"/>
      <c r="H32" s="5" t="e">
        <f t="shared" si="4"/>
        <v>#VALUE!</v>
      </c>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row>
    <row r="33" spans="1:64" s="37" customFormat="1" ht="30" customHeight="1" thickBot="1" x14ac:dyDescent="0.2">
      <c r="A33" s="7"/>
      <c r="B33" s="59" t="s">
        <v>32</v>
      </c>
      <c r="C33" s="60"/>
      <c r="D33" s="61">
        <v>1</v>
      </c>
      <c r="E33" s="87">
        <v>45770</v>
      </c>
      <c r="F33" s="87">
        <v>45784</v>
      </c>
      <c r="G33" s="11"/>
      <c r="H33" s="5">
        <f t="shared" si="4"/>
        <v>15</v>
      </c>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row>
    <row r="34" spans="1:64" s="37" customFormat="1" ht="30" customHeight="1" thickBot="1" x14ac:dyDescent="0.2">
      <c r="A34" s="7"/>
      <c r="B34" s="59" t="s">
        <v>33</v>
      </c>
      <c r="C34" s="60"/>
      <c r="D34" s="61">
        <v>1</v>
      </c>
      <c r="E34" s="87">
        <v>45770</v>
      </c>
      <c r="F34" s="87">
        <v>45814</v>
      </c>
      <c r="G34" s="11"/>
      <c r="H34" s="5"/>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row>
    <row r="35" spans="1:64" s="37" customFormat="1" ht="30" customHeight="1" thickBot="1" x14ac:dyDescent="0.2">
      <c r="A35" s="7"/>
      <c r="B35" s="59" t="s">
        <v>34</v>
      </c>
      <c r="C35" s="60"/>
      <c r="D35" s="61">
        <v>1</v>
      </c>
      <c r="E35" s="87">
        <v>45786</v>
      </c>
      <c r="F35" s="87">
        <v>45800</v>
      </c>
      <c r="G35" s="11"/>
      <c r="H35" s="5"/>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row>
    <row r="36" spans="1:64" s="37" customFormat="1" ht="30" customHeight="1" thickBot="1" x14ac:dyDescent="0.2">
      <c r="A36" s="7"/>
      <c r="B36" s="59" t="s">
        <v>35</v>
      </c>
      <c r="C36" s="60"/>
      <c r="D36" s="61">
        <v>1</v>
      </c>
      <c r="E36" s="87">
        <v>45789</v>
      </c>
      <c r="F36" s="87">
        <v>45793</v>
      </c>
      <c r="G36" s="11"/>
      <c r="H36" s="5"/>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row>
    <row r="37" spans="1:64" s="37" customFormat="1" ht="30" customHeight="1" thickBot="1" x14ac:dyDescent="0.2">
      <c r="A37" s="7"/>
      <c r="B37" s="59" t="s">
        <v>36</v>
      </c>
      <c r="C37" s="60"/>
      <c r="D37" s="61">
        <v>1</v>
      </c>
      <c r="E37" s="87">
        <v>45793</v>
      </c>
      <c r="F37" s="87">
        <v>45814</v>
      </c>
      <c r="G37" s="11"/>
      <c r="H37" s="5"/>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row>
    <row r="38" spans="1:64" s="37" customFormat="1" ht="30" customHeight="1" thickBot="1" x14ac:dyDescent="0.2">
      <c r="A38" s="7"/>
      <c r="B38" s="59" t="s">
        <v>37</v>
      </c>
      <c r="C38" s="60"/>
      <c r="D38" s="61">
        <v>1</v>
      </c>
      <c r="E38" s="87">
        <v>45796</v>
      </c>
      <c r="F38" s="87">
        <v>45808</v>
      </c>
      <c r="G38" s="11"/>
      <c r="H38" s="5"/>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row>
    <row r="39" spans="1:64" s="37" customFormat="1" ht="30" customHeight="1" thickBot="1" x14ac:dyDescent="0.2">
      <c r="A39" s="7"/>
      <c r="B39" s="59" t="s">
        <v>38</v>
      </c>
      <c r="C39" s="60"/>
      <c r="D39" s="61">
        <v>1</v>
      </c>
      <c r="E39" s="87">
        <v>45796</v>
      </c>
      <c r="F39" s="87">
        <v>45801</v>
      </c>
      <c r="G39" s="11"/>
      <c r="H39" s="5"/>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row>
    <row r="40" spans="1:64" s="37" customFormat="1" ht="30" customHeight="1" thickBot="1" x14ac:dyDescent="0.2">
      <c r="A40" s="7"/>
      <c r="B40" s="59" t="s">
        <v>39</v>
      </c>
      <c r="C40" s="60"/>
      <c r="D40" s="61">
        <v>1</v>
      </c>
      <c r="E40" s="87">
        <v>45797</v>
      </c>
      <c r="F40" s="87">
        <v>45804</v>
      </c>
      <c r="G40" s="11"/>
      <c r="H40" s="5"/>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row>
    <row r="41" spans="1:64" s="37" customFormat="1" ht="30" customHeight="1" thickBot="1" x14ac:dyDescent="0.2">
      <c r="A41" s="7"/>
      <c r="B41" s="59" t="s">
        <v>40</v>
      </c>
      <c r="C41" s="60"/>
      <c r="D41" s="61">
        <v>1</v>
      </c>
      <c r="E41" s="87">
        <v>45803</v>
      </c>
      <c r="F41" s="87">
        <v>45814</v>
      </c>
      <c r="G41" s="11"/>
      <c r="H41" s="5"/>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row>
    <row r="42" spans="1:64" s="37" customFormat="1" ht="30" customHeight="1" thickBot="1" x14ac:dyDescent="0.2">
      <c r="A42" s="7"/>
      <c r="B42" s="59" t="s">
        <v>41</v>
      </c>
      <c r="C42" s="60"/>
      <c r="D42" s="61">
        <v>1</v>
      </c>
      <c r="E42" s="87">
        <v>45723</v>
      </c>
      <c r="F42" s="87">
        <v>45814</v>
      </c>
      <c r="G42" s="11"/>
      <c r="H42" s="5"/>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row>
    <row r="43" spans="1:64" s="37" customFormat="1" ht="30" customHeight="1" thickBot="1" x14ac:dyDescent="0.2">
      <c r="A43" s="7"/>
      <c r="G43" s="11"/>
      <c r="H43" s="5"/>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row>
    <row r="44" spans="1:64" s="37" customFormat="1" ht="30" customHeight="1" thickBot="1" x14ac:dyDescent="0.2">
      <c r="A44" s="7"/>
      <c r="G44" s="11"/>
      <c r="H44" s="5" t="str">
        <f t="shared" si="4"/>
        <v/>
      </c>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row>
    <row r="45" spans="1:64" s="37" customFormat="1" ht="30" customHeight="1" thickBot="1" x14ac:dyDescent="0.2">
      <c r="A45" s="7"/>
      <c r="B45" s="62"/>
      <c r="C45" s="63"/>
      <c r="D45" s="64"/>
      <c r="E45" s="65"/>
      <c r="F45" s="66"/>
      <c r="G45" s="11"/>
      <c r="H45" s="5" t="str">
        <f t="shared" si="4"/>
        <v/>
      </c>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row>
    <row r="46" spans="1:64" s="37" customFormat="1" ht="30" customHeight="1" thickBot="1" x14ac:dyDescent="0.2">
      <c r="A46" s="7"/>
      <c r="B46" s="68"/>
      <c r="C46" s="69"/>
      <c r="D46" s="70"/>
      <c r="E46" s="71"/>
      <c r="F46" s="71"/>
      <c r="G46" s="11"/>
      <c r="H46" s="5" t="str">
        <f t="shared" si="4"/>
        <v/>
      </c>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row>
    <row r="47" spans="1:64" s="37" customFormat="1" ht="30" customHeight="1" thickBot="1" x14ac:dyDescent="0.2">
      <c r="A47" s="7"/>
      <c r="B47" s="68"/>
      <c r="C47" s="69"/>
      <c r="D47" s="70"/>
      <c r="E47" s="71"/>
      <c r="F47" s="71"/>
      <c r="G47" s="11"/>
      <c r="H47" s="5" t="str">
        <f t="shared" si="4"/>
        <v/>
      </c>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row>
    <row r="48" spans="1:64" s="37" customFormat="1" ht="30" customHeight="1" thickBot="1" x14ac:dyDescent="0.2">
      <c r="A48" s="7"/>
      <c r="B48" s="68"/>
      <c r="C48" s="69"/>
      <c r="D48" s="70"/>
      <c r="E48" s="71"/>
      <c r="F48" s="71"/>
      <c r="G48" s="11"/>
      <c r="H48" s="5" t="str">
        <f t="shared" si="4"/>
        <v/>
      </c>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row>
    <row r="49" spans="1:64" s="37" customFormat="1" ht="30" customHeight="1" thickBot="1" x14ac:dyDescent="0.2">
      <c r="A49" s="7"/>
      <c r="B49" s="68"/>
      <c r="C49" s="69"/>
      <c r="D49" s="70"/>
      <c r="E49" s="71"/>
      <c r="F49" s="71"/>
      <c r="G49" s="11"/>
      <c r="H49" s="5" t="str">
        <f t="shared" si="4"/>
        <v/>
      </c>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row>
    <row r="50" spans="1:64" s="37" customFormat="1" ht="30" customHeight="1" thickBot="1" x14ac:dyDescent="0.2">
      <c r="A50" s="7"/>
      <c r="B50" s="68"/>
      <c r="C50" s="69"/>
      <c r="D50" s="70"/>
      <c r="E50" s="71"/>
      <c r="F50" s="71"/>
      <c r="G50" s="11"/>
      <c r="H50" s="5" t="str">
        <f t="shared" si="4"/>
        <v/>
      </c>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row>
    <row r="51" spans="1:64" s="37" customFormat="1" ht="30" customHeight="1" thickBot="1" x14ac:dyDescent="0.2">
      <c r="A51" s="7"/>
      <c r="B51" s="72"/>
      <c r="C51" s="73"/>
      <c r="D51" s="74"/>
      <c r="E51" s="75"/>
      <c r="F51" s="75"/>
      <c r="G51" s="11"/>
      <c r="H51" s="5" t="str">
        <f t="shared" si="4"/>
        <v/>
      </c>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row>
    <row r="52" spans="1:64" s="37" customFormat="1" ht="30" customHeight="1" thickBot="1" x14ac:dyDescent="0.2">
      <c r="A52" s="8"/>
      <c r="B52" s="76" t="s">
        <v>42</v>
      </c>
      <c r="C52" s="77"/>
      <c r="D52" s="78"/>
      <c r="E52" s="79"/>
      <c r="F52" s="80"/>
      <c r="G52" s="11"/>
      <c r="H52" s="6" t="str">
        <f t="shared" si="4"/>
        <v/>
      </c>
      <c r="I52" s="81"/>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c r="BG52" s="81"/>
      <c r="BH52" s="81"/>
      <c r="BI52" s="81"/>
      <c r="BJ52" s="81"/>
      <c r="BK52" s="81"/>
      <c r="BL52" s="81"/>
    </row>
    <row r="53" spans="1:64" ht="30" customHeight="1" x14ac:dyDescent="0.15">
      <c r="G53" s="3"/>
    </row>
    <row r="54" spans="1:64" ht="30" customHeight="1" x14ac:dyDescent="0.15">
      <c r="C54" s="10"/>
      <c r="F54" s="9"/>
    </row>
    <row r="55" spans="1:64" ht="30" customHeight="1" x14ac:dyDescent="0.15">
      <c r="C55"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45:D52 D7:D42">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23 I24:R27 T24:BL27 I28:BL50">
    <cfRule type="expression" dxfId="8" priority="1">
      <formula>AND(TODAY()&gt;=I$5, TODAY()&lt;J$5)</formula>
    </cfRule>
  </conditionalFormatting>
  <conditionalFormatting sqref="I9:BL18">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20:BL23 I24:R27 T24:BL27 I28:BL28">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30:BL44">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46:BL50">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9" xr:uid="{4F48FC41-E335-47F1-87AA-3333A52AD81C}"/>
    <dataValidation allowBlank="1" showInputMessage="1" showErrorMessage="1" prompt="Phase 3's sample block starts in cell B20." sqref="A29" xr:uid="{956902D1-D3B5-416D-BB69-9362D193BC0A}"/>
    <dataValidation allowBlank="1" showInputMessage="1" showErrorMessage="1" prompt="Phase 4's sample block starts in cell B26." sqref="A4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52"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D45:D52 D7:D42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5FAC0-A3B4-41D6-983A-451FC73498BA}">
  <dimension ref="B5:CT39"/>
  <sheetViews>
    <sheetView tabSelected="1" topLeftCell="A5" zoomScale="40" zoomScaleNormal="40" workbookViewId="0">
      <selection activeCell="G6" sqref="G6:CT38"/>
    </sheetView>
  </sheetViews>
  <sheetFormatPr baseColWidth="10" defaultColWidth="8.6640625" defaultRowHeight="14" x14ac:dyDescent="0.15"/>
  <cols>
    <col min="1" max="2" width="9" customWidth="1"/>
    <col min="3" max="3" width="8.6640625" customWidth="1"/>
    <col min="4" max="4" width="9"/>
    <col min="5" max="5" width="9.6640625" bestFit="1" customWidth="1"/>
    <col min="6" max="6" width="8.6640625" customWidth="1"/>
    <col min="7" max="53" width="9"/>
    <col min="54" max="76" width="9.6640625" bestFit="1" customWidth="1"/>
    <col min="90" max="96" width="9.6640625" bestFit="1" customWidth="1"/>
  </cols>
  <sheetData>
    <row r="5" spans="2:98" ht="15" thickBot="1" x14ac:dyDescent="0.2">
      <c r="B5" s="96" t="s">
        <v>9</v>
      </c>
      <c r="C5" s="32"/>
      <c r="D5" s="33"/>
      <c r="E5" s="34"/>
      <c r="F5" s="35"/>
      <c r="G5" s="97">
        <v>45723</v>
      </c>
      <c r="H5" s="97">
        <v>45724</v>
      </c>
      <c r="I5" s="97">
        <v>45725</v>
      </c>
      <c r="J5" s="97">
        <v>45726</v>
      </c>
      <c r="K5" s="97">
        <v>45727</v>
      </c>
      <c r="L5" s="97">
        <v>45728</v>
      </c>
      <c r="M5" s="97">
        <v>45729</v>
      </c>
      <c r="N5" s="97">
        <v>45730</v>
      </c>
      <c r="O5" s="97">
        <v>45731</v>
      </c>
      <c r="P5" s="97">
        <v>45732</v>
      </c>
      <c r="Q5" s="97">
        <v>45733</v>
      </c>
      <c r="R5" s="97">
        <v>45734</v>
      </c>
      <c r="S5" s="97">
        <v>45735</v>
      </c>
      <c r="T5" s="97">
        <v>45736</v>
      </c>
      <c r="U5" s="97">
        <v>45737</v>
      </c>
      <c r="V5" s="97">
        <v>45738</v>
      </c>
      <c r="W5" s="97">
        <v>45739</v>
      </c>
      <c r="X5" s="97">
        <v>45740</v>
      </c>
      <c r="Y5" s="97">
        <v>45741</v>
      </c>
      <c r="Z5" s="97">
        <v>45742</v>
      </c>
      <c r="AA5" s="97">
        <v>45743</v>
      </c>
      <c r="AB5" s="97">
        <v>45744</v>
      </c>
      <c r="AC5" s="97">
        <v>45745</v>
      </c>
      <c r="AD5" s="97">
        <v>45746</v>
      </c>
      <c r="AE5" s="97">
        <v>45747</v>
      </c>
      <c r="AF5" s="97">
        <v>45748</v>
      </c>
      <c r="AG5" s="97">
        <v>45749</v>
      </c>
      <c r="AH5" s="97">
        <v>45750</v>
      </c>
      <c r="AI5" s="97">
        <v>45751</v>
      </c>
      <c r="AJ5" s="97">
        <v>45752</v>
      </c>
      <c r="AK5" s="97">
        <v>45753</v>
      </c>
      <c r="AL5" s="97">
        <v>45754</v>
      </c>
      <c r="AM5" s="97">
        <v>45755</v>
      </c>
      <c r="AN5" s="97">
        <v>45756</v>
      </c>
      <c r="AO5" s="97">
        <v>45757</v>
      </c>
      <c r="AP5" s="97">
        <v>45758</v>
      </c>
      <c r="AQ5" s="97">
        <v>45759</v>
      </c>
      <c r="AR5" s="97">
        <v>45760</v>
      </c>
      <c r="AS5" s="97">
        <v>45761</v>
      </c>
      <c r="AT5" s="97">
        <v>45762</v>
      </c>
      <c r="AU5" s="97">
        <v>45763</v>
      </c>
      <c r="AV5" s="97">
        <v>45764</v>
      </c>
      <c r="AW5" s="97">
        <v>45765</v>
      </c>
      <c r="AX5" s="97">
        <v>45766</v>
      </c>
      <c r="AY5" s="97">
        <v>45767</v>
      </c>
      <c r="AZ5" s="97">
        <v>45768</v>
      </c>
      <c r="BA5" s="97">
        <v>45769</v>
      </c>
      <c r="BB5" s="97">
        <v>45770</v>
      </c>
      <c r="BC5" s="97">
        <v>45771</v>
      </c>
      <c r="BD5" s="97">
        <v>45772</v>
      </c>
      <c r="BE5" s="97">
        <v>45773</v>
      </c>
      <c r="BF5" s="97">
        <v>45774</v>
      </c>
      <c r="BG5" s="97">
        <v>45775</v>
      </c>
      <c r="BH5" s="97">
        <v>45776</v>
      </c>
      <c r="BI5" s="97">
        <v>45777</v>
      </c>
      <c r="BJ5" s="97">
        <v>45778</v>
      </c>
      <c r="BK5" s="97">
        <v>45779</v>
      </c>
      <c r="BL5" s="97">
        <v>45780</v>
      </c>
      <c r="BM5" s="97">
        <v>45781</v>
      </c>
      <c r="BN5" s="97">
        <v>45782</v>
      </c>
      <c r="BO5" s="97">
        <v>45783</v>
      </c>
      <c r="BP5" s="97">
        <v>45784</v>
      </c>
      <c r="BQ5" s="97">
        <v>45785</v>
      </c>
      <c r="BR5" s="97">
        <v>45786</v>
      </c>
      <c r="BS5" s="97">
        <v>45787</v>
      </c>
      <c r="BT5" s="97">
        <v>45788</v>
      </c>
      <c r="BU5" s="97">
        <v>45789</v>
      </c>
      <c r="BV5" s="97">
        <v>45790</v>
      </c>
      <c r="BW5" s="97">
        <v>45791</v>
      </c>
      <c r="BX5" s="97">
        <v>45792</v>
      </c>
      <c r="BY5" s="97">
        <v>45793</v>
      </c>
      <c r="BZ5" s="97">
        <v>45794</v>
      </c>
      <c r="CA5" s="97">
        <v>45795</v>
      </c>
      <c r="CB5" s="97">
        <v>45796</v>
      </c>
      <c r="CC5" s="97">
        <v>45797</v>
      </c>
      <c r="CD5" s="97">
        <v>45798</v>
      </c>
      <c r="CE5" s="97">
        <v>45799</v>
      </c>
      <c r="CF5" s="97">
        <v>45800</v>
      </c>
      <c r="CG5" s="97">
        <v>45801</v>
      </c>
      <c r="CH5" s="97">
        <v>45802</v>
      </c>
      <c r="CI5" s="97">
        <v>45803</v>
      </c>
      <c r="CJ5" s="97">
        <v>45804</v>
      </c>
      <c r="CK5" s="97">
        <v>45805</v>
      </c>
      <c r="CL5" s="97">
        <v>45806</v>
      </c>
      <c r="CM5" s="97">
        <v>45807</v>
      </c>
      <c r="CN5" s="97">
        <v>45808</v>
      </c>
      <c r="CO5" s="97">
        <v>45809</v>
      </c>
      <c r="CP5" s="97">
        <v>45810</v>
      </c>
      <c r="CQ5" s="97">
        <v>45811</v>
      </c>
      <c r="CR5" s="97">
        <v>45812</v>
      </c>
      <c r="CS5" s="97">
        <v>45813</v>
      </c>
      <c r="CT5" s="97">
        <v>45814</v>
      </c>
    </row>
    <row r="6" spans="2:98" ht="16" thickTop="1" thickBot="1" x14ac:dyDescent="0.2">
      <c r="B6" s="123" t="s">
        <v>10</v>
      </c>
      <c r="C6" s="123"/>
      <c r="D6" s="39">
        <v>1</v>
      </c>
      <c r="E6" s="85">
        <v>45723</v>
      </c>
      <c r="F6" s="85">
        <v>45723</v>
      </c>
      <c r="G6" s="100"/>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01"/>
      <c r="CD6" s="101"/>
      <c r="CE6" s="101"/>
      <c r="CF6" s="101"/>
      <c r="CG6" s="101"/>
      <c r="CH6" s="101"/>
      <c r="CI6" s="101"/>
      <c r="CJ6" s="101"/>
      <c r="CK6" s="101"/>
      <c r="CL6" s="101"/>
      <c r="CM6" s="101"/>
      <c r="CN6" s="101"/>
      <c r="CO6" s="101"/>
      <c r="CP6" s="101"/>
      <c r="CQ6" s="101"/>
      <c r="CR6" s="101"/>
      <c r="CS6" s="101"/>
      <c r="CT6" s="101"/>
    </row>
    <row r="7" spans="2:98" ht="16" thickTop="1" thickBot="1" x14ac:dyDescent="0.2">
      <c r="B7" s="124" t="s">
        <v>11</v>
      </c>
      <c r="C7" s="124"/>
      <c r="D7" s="43">
        <v>1</v>
      </c>
      <c r="E7" s="85">
        <v>45724</v>
      </c>
      <c r="F7" s="85">
        <v>45725</v>
      </c>
      <c r="G7" s="101"/>
      <c r="H7" s="102"/>
      <c r="I7" s="102"/>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row>
    <row r="8" spans="2:98" ht="16" thickTop="1" thickBot="1" x14ac:dyDescent="0.2">
      <c r="B8" s="124" t="s">
        <v>12</v>
      </c>
      <c r="C8" s="124"/>
      <c r="D8" s="43">
        <v>1</v>
      </c>
      <c r="E8" s="85">
        <v>45726</v>
      </c>
      <c r="F8" s="85">
        <v>45742</v>
      </c>
      <c r="G8" s="101"/>
      <c r="H8" s="101"/>
      <c r="I8" s="101"/>
      <c r="J8" s="102"/>
      <c r="K8" s="102"/>
      <c r="L8" s="102"/>
      <c r="M8" s="102"/>
      <c r="N8" s="102"/>
      <c r="O8" s="102"/>
      <c r="P8" s="102"/>
      <c r="Q8" s="102"/>
      <c r="R8" s="102"/>
      <c r="S8" s="102"/>
      <c r="T8" s="102"/>
      <c r="U8" s="102"/>
      <c r="V8" s="102"/>
      <c r="W8" s="102"/>
      <c r="X8" s="102"/>
      <c r="Y8" s="102"/>
      <c r="Z8" s="102"/>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row>
    <row r="9" spans="2:98" ht="16" thickTop="1" thickBot="1" x14ac:dyDescent="0.2">
      <c r="B9" s="124" t="s">
        <v>13</v>
      </c>
      <c r="C9" s="124"/>
      <c r="D9" s="43">
        <v>1</v>
      </c>
      <c r="E9" s="85">
        <v>45734</v>
      </c>
      <c r="F9" s="85">
        <v>45734</v>
      </c>
      <c r="G9" s="101"/>
      <c r="H9" s="101"/>
      <c r="I9" s="101"/>
      <c r="J9" s="101"/>
      <c r="K9" s="101"/>
      <c r="L9" s="101"/>
      <c r="M9" s="101"/>
      <c r="N9" s="101"/>
      <c r="O9" s="101"/>
      <c r="P9" s="101"/>
      <c r="Q9" s="101"/>
      <c r="R9" s="102"/>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row>
    <row r="10" spans="2:98" ht="16" thickTop="1" thickBot="1" x14ac:dyDescent="0.2">
      <c r="B10" s="124" t="s">
        <v>15</v>
      </c>
      <c r="C10" s="124"/>
      <c r="D10" s="43">
        <v>1</v>
      </c>
      <c r="E10" s="85">
        <v>45734</v>
      </c>
      <c r="F10" s="85">
        <v>45737</v>
      </c>
      <c r="G10" s="101"/>
      <c r="H10" s="101"/>
      <c r="I10" s="101"/>
      <c r="J10" s="101"/>
      <c r="K10" s="101"/>
      <c r="L10" s="101"/>
      <c r="M10" s="101"/>
      <c r="N10" s="101"/>
      <c r="O10" s="101"/>
      <c r="P10" s="101"/>
      <c r="Q10" s="101"/>
      <c r="R10" s="102"/>
      <c r="S10" s="102"/>
      <c r="T10" s="102"/>
      <c r="U10" s="102"/>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01"/>
      <c r="CD10" s="101"/>
      <c r="CE10" s="101"/>
      <c r="CF10" s="101"/>
      <c r="CG10" s="101"/>
      <c r="CH10" s="101"/>
      <c r="CI10" s="101"/>
      <c r="CJ10" s="101"/>
      <c r="CK10" s="101"/>
      <c r="CL10" s="101"/>
      <c r="CM10" s="101"/>
      <c r="CN10" s="101"/>
      <c r="CO10" s="101"/>
      <c r="CP10" s="101"/>
      <c r="CQ10" s="101"/>
      <c r="CR10" s="101"/>
      <c r="CS10" s="101"/>
      <c r="CT10" s="101"/>
    </row>
    <row r="11" spans="2:98" ht="16" thickTop="1" thickBot="1" x14ac:dyDescent="0.2">
      <c r="B11" s="124" t="s">
        <v>14</v>
      </c>
      <c r="C11" s="124"/>
      <c r="D11" s="43">
        <v>1</v>
      </c>
      <c r="E11" s="85">
        <v>45737</v>
      </c>
      <c r="F11" s="85">
        <v>45737</v>
      </c>
      <c r="G11" s="101"/>
      <c r="H11" s="101"/>
      <c r="I11" s="101"/>
      <c r="J11" s="101"/>
      <c r="K11" s="101"/>
      <c r="L11" s="101"/>
      <c r="M11" s="101"/>
      <c r="N11" s="101"/>
      <c r="O11" s="101"/>
      <c r="P11" s="101"/>
      <c r="Q11" s="101"/>
      <c r="R11" s="101"/>
      <c r="S11" s="101"/>
      <c r="T11" s="101"/>
      <c r="U11" s="102"/>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row>
    <row r="12" spans="2:98" ht="16" thickTop="1" thickBot="1" x14ac:dyDescent="0.2">
      <c r="B12" s="124" t="s">
        <v>16</v>
      </c>
      <c r="C12" s="124"/>
      <c r="D12" s="43">
        <v>1</v>
      </c>
      <c r="E12" s="85">
        <v>45737</v>
      </c>
      <c r="F12" s="85">
        <v>45743</v>
      </c>
      <c r="G12" s="101"/>
      <c r="H12" s="101"/>
      <c r="I12" s="101"/>
      <c r="J12" s="101"/>
      <c r="K12" s="101"/>
      <c r="L12" s="101"/>
      <c r="M12" s="101"/>
      <c r="N12" s="101"/>
      <c r="O12" s="101"/>
      <c r="P12" s="101"/>
      <c r="Q12" s="101"/>
      <c r="R12" s="101"/>
      <c r="S12" s="101"/>
      <c r="T12" s="101"/>
      <c r="U12" s="102"/>
      <c r="V12" s="102"/>
      <c r="W12" s="102"/>
      <c r="X12" s="102"/>
      <c r="Y12" s="102"/>
      <c r="Z12" s="102"/>
      <c r="AA12" s="102"/>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row>
    <row r="13" spans="2:98" ht="16" thickTop="1" thickBot="1" x14ac:dyDescent="0.2">
      <c r="B13" s="124" t="s">
        <v>17</v>
      </c>
      <c r="C13" s="124"/>
      <c r="D13" s="43">
        <v>1</v>
      </c>
      <c r="E13" s="85">
        <v>45740</v>
      </c>
      <c r="F13" s="85">
        <v>45747</v>
      </c>
      <c r="G13" s="101"/>
      <c r="H13" s="103"/>
      <c r="I13" s="103"/>
      <c r="J13" s="103"/>
      <c r="K13" s="103"/>
      <c r="L13" s="103"/>
      <c r="M13" s="101"/>
      <c r="N13" s="101"/>
      <c r="O13" s="101"/>
      <c r="P13" s="101"/>
      <c r="Q13" s="101"/>
      <c r="R13" s="101"/>
      <c r="S13" s="101"/>
      <c r="T13" s="101"/>
      <c r="U13" s="101"/>
      <c r="V13" s="101"/>
      <c r="W13" s="101"/>
      <c r="X13" s="102"/>
      <c r="Y13" s="102"/>
      <c r="Z13" s="102"/>
      <c r="AA13" s="102"/>
      <c r="AB13" s="102"/>
      <c r="AC13" s="102"/>
      <c r="AD13" s="102"/>
      <c r="AE13" s="102"/>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row>
    <row r="14" spans="2:98" ht="16" thickTop="1" thickBot="1" x14ac:dyDescent="0.2">
      <c r="B14" s="126" t="s">
        <v>18</v>
      </c>
      <c r="C14" s="126"/>
      <c r="D14" s="94">
        <v>1</v>
      </c>
      <c r="E14" s="95">
        <v>45757</v>
      </c>
      <c r="F14" s="95">
        <v>45767</v>
      </c>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2"/>
      <c r="AP14" s="102"/>
      <c r="AQ14" s="102"/>
      <c r="AR14" s="102"/>
      <c r="AS14" s="102"/>
      <c r="AT14" s="102"/>
      <c r="AU14" s="102"/>
      <c r="AV14" s="102"/>
      <c r="AW14" s="102"/>
      <c r="AX14" s="102"/>
      <c r="AY14" s="102"/>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row>
    <row r="15" spans="2:98" ht="16" thickTop="1" thickBot="1" x14ac:dyDescent="0.2">
      <c r="B15" s="98" t="s">
        <v>19</v>
      </c>
      <c r="C15" s="46"/>
      <c r="D15" s="47"/>
      <c r="E15" s="48"/>
      <c r="F15" s="49"/>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row>
    <row r="16" spans="2:98" ht="16" thickTop="1" thickBot="1" x14ac:dyDescent="0.2">
      <c r="B16" s="125" t="s">
        <v>10</v>
      </c>
      <c r="C16" s="125"/>
      <c r="D16" s="52">
        <v>1</v>
      </c>
      <c r="E16" s="86">
        <v>7</v>
      </c>
      <c r="F16" s="86">
        <v>7</v>
      </c>
      <c r="G16" s="104"/>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101"/>
      <c r="CJ16" s="101"/>
      <c r="CK16" s="101"/>
      <c r="CL16" s="101"/>
      <c r="CM16" s="101"/>
      <c r="CN16" s="101"/>
      <c r="CO16" s="101"/>
      <c r="CP16" s="101"/>
      <c r="CQ16" s="101"/>
      <c r="CR16" s="101"/>
      <c r="CS16" s="101"/>
      <c r="CT16" s="101"/>
    </row>
    <row r="17" spans="2:98" ht="16" thickTop="1" thickBot="1" x14ac:dyDescent="0.2">
      <c r="B17" s="125" t="s">
        <v>21</v>
      </c>
      <c r="C17" s="125"/>
      <c r="D17" s="52">
        <v>1</v>
      </c>
      <c r="E17" s="86">
        <v>45845</v>
      </c>
      <c r="F17" s="86">
        <v>45722</v>
      </c>
      <c r="G17" s="104"/>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101"/>
      <c r="CJ17" s="101"/>
      <c r="CK17" s="101"/>
      <c r="CL17" s="101"/>
      <c r="CM17" s="101"/>
      <c r="CN17" s="101"/>
      <c r="CO17" s="101"/>
      <c r="CP17" s="101"/>
      <c r="CQ17" s="101"/>
      <c r="CR17" s="101"/>
      <c r="CS17" s="101"/>
      <c r="CT17" s="101"/>
    </row>
    <row r="18" spans="2:98" ht="16" thickTop="1" thickBot="1" x14ac:dyDescent="0.2">
      <c r="B18" s="125" t="s">
        <v>20</v>
      </c>
      <c r="C18" s="125"/>
      <c r="D18" s="52">
        <v>1</v>
      </c>
      <c r="E18" s="86">
        <v>45725</v>
      </c>
      <c r="F18" s="86">
        <v>45725</v>
      </c>
      <c r="G18" s="101"/>
      <c r="H18" s="101"/>
      <c r="I18" s="104"/>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c r="BM18" s="101"/>
      <c r="BN18" s="101"/>
      <c r="BO18" s="101"/>
      <c r="BP18" s="101"/>
      <c r="BQ18" s="101"/>
      <c r="BR18" s="101"/>
      <c r="BS18" s="101"/>
      <c r="BT18" s="101"/>
      <c r="BU18" s="101"/>
      <c r="BV18" s="101"/>
      <c r="BW18" s="101"/>
      <c r="BX18" s="101"/>
      <c r="BY18" s="101"/>
      <c r="BZ18" s="101"/>
      <c r="CA18" s="101"/>
      <c r="CB18" s="101"/>
      <c r="CC18" s="101"/>
      <c r="CD18" s="101"/>
      <c r="CE18" s="101"/>
      <c r="CF18" s="101"/>
      <c r="CG18" s="101"/>
      <c r="CH18" s="101"/>
      <c r="CI18" s="101"/>
      <c r="CJ18" s="101"/>
      <c r="CK18" s="101"/>
      <c r="CL18" s="101"/>
      <c r="CM18" s="101"/>
      <c r="CN18" s="101"/>
      <c r="CO18" s="101"/>
      <c r="CP18" s="101"/>
      <c r="CQ18" s="101"/>
      <c r="CR18" s="101"/>
      <c r="CS18" s="101"/>
      <c r="CT18" s="101"/>
    </row>
    <row r="19" spans="2:98" ht="16" thickTop="1" thickBot="1" x14ac:dyDescent="0.2">
      <c r="B19" s="125" t="s">
        <v>22</v>
      </c>
      <c r="C19" s="125"/>
      <c r="D19" s="52">
        <v>1</v>
      </c>
      <c r="E19" s="86">
        <v>45728</v>
      </c>
      <c r="F19" s="86">
        <v>45740</v>
      </c>
      <c r="G19" s="101"/>
      <c r="H19" s="101"/>
      <c r="I19" s="101"/>
      <c r="J19" s="103"/>
      <c r="K19" s="103"/>
      <c r="L19" s="105"/>
      <c r="M19" s="105"/>
      <c r="N19" s="105"/>
      <c r="O19" s="104"/>
      <c r="P19" s="104"/>
      <c r="Q19" s="104"/>
      <c r="R19" s="104"/>
      <c r="S19" s="104"/>
      <c r="T19" s="104"/>
      <c r="U19" s="104"/>
      <c r="V19" s="104"/>
      <c r="W19" s="104"/>
      <c r="X19" s="104"/>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101"/>
      <c r="CJ19" s="101"/>
      <c r="CK19" s="101"/>
      <c r="CL19" s="101"/>
      <c r="CM19" s="101"/>
      <c r="CN19" s="101"/>
      <c r="CO19" s="101"/>
      <c r="CP19" s="101"/>
      <c r="CQ19" s="101"/>
      <c r="CR19" s="101"/>
      <c r="CS19" s="101"/>
      <c r="CT19" s="101"/>
    </row>
    <row r="20" spans="2:98" ht="16" thickTop="1" thickBot="1" x14ac:dyDescent="0.2">
      <c r="B20" s="125" t="s">
        <v>13</v>
      </c>
      <c r="C20" s="125"/>
      <c r="D20" s="52">
        <v>1</v>
      </c>
      <c r="E20" s="86">
        <v>45731</v>
      </c>
      <c r="F20" s="86">
        <v>45731</v>
      </c>
      <c r="G20" s="101"/>
      <c r="H20" s="101"/>
      <c r="I20" s="101"/>
      <c r="J20" s="101"/>
      <c r="K20" s="101"/>
      <c r="L20" s="101"/>
      <c r="M20" s="101"/>
      <c r="N20" s="101"/>
      <c r="O20" s="104"/>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101"/>
      <c r="CJ20" s="101"/>
      <c r="CK20" s="101"/>
      <c r="CL20" s="101"/>
      <c r="CM20" s="101"/>
      <c r="CN20" s="101"/>
      <c r="CO20" s="101"/>
      <c r="CP20" s="101"/>
      <c r="CQ20" s="101"/>
      <c r="CR20" s="101"/>
      <c r="CS20" s="101"/>
      <c r="CT20" s="101"/>
    </row>
    <row r="21" spans="2:98" ht="16" thickTop="1" thickBot="1" x14ac:dyDescent="0.2">
      <c r="B21" s="125" t="s">
        <v>23</v>
      </c>
      <c r="C21" s="125"/>
      <c r="D21" s="52">
        <v>1</v>
      </c>
      <c r="E21" s="86">
        <v>45733</v>
      </c>
      <c r="F21" s="86">
        <v>45740</v>
      </c>
      <c r="G21" s="101"/>
      <c r="H21" s="101"/>
      <c r="I21" s="101"/>
      <c r="J21" s="101"/>
      <c r="K21" s="101"/>
      <c r="L21" s="101"/>
      <c r="M21" s="101"/>
      <c r="N21" s="101"/>
      <c r="O21" s="101"/>
      <c r="P21" s="101"/>
      <c r="Q21" s="104"/>
      <c r="R21" s="104"/>
      <c r="S21" s="104"/>
      <c r="T21" s="104"/>
      <c r="U21" s="104"/>
      <c r="V21" s="104"/>
      <c r="W21" s="104"/>
      <c r="X21" s="104"/>
      <c r="Y21" s="101"/>
      <c r="Z21" s="101"/>
      <c r="AA21" s="101"/>
      <c r="AB21" s="101"/>
      <c r="AC21" s="101"/>
      <c r="AD21" s="101"/>
      <c r="AE21" s="101"/>
      <c r="AF21" s="101"/>
      <c r="AG21" s="101"/>
      <c r="AH21" s="101"/>
      <c r="AI21" s="101"/>
      <c r="AJ21" s="101"/>
      <c r="AK21" s="101"/>
      <c r="AL21" s="101"/>
      <c r="AM21" s="101"/>
      <c r="AN21" s="101"/>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row>
    <row r="22" spans="2:98" ht="16" thickTop="1" thickBot="1" x14ac:dyDescent="0.2">
      <c r="B22" s="125" t="s">
        <v>24</v>
      </c>
      <c r="C22" s="125"/>
      <c r="D22" s="52">
        <v>1</v>
      </c>
      <c r="E22" s="86">
        <v>45733</v>
      </c>
      <c r="F22" s="86">
        <v>45733</v>
      </c>
      <c r="G22" s="101"/>
      <c r="H22" s="101"/>
      <c r="I22" s="101"/>
      <c r="J22" s="101"/>
      <c r="K22" s="101"/>
      <c r="L22" s="101"/>
      <c r="M22" s="101"/>
      <c r="N22" s="101"/>
      <c r="O22" s="101"/>
      <c r="P22" s="101"/>
      <c r="Q22" s="104"/>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01"/>
      <c r="BY22" s="101"/>
      <c r="BZ22" s="101"/>
      <c r="CA22" s="101"/>
      <c r="CB22" s="101"/>
      <c r="CC22" s="101"/>
      <c r="CD22" s="101"/>
      <c r="CE22" s="101"/>
      <c r="CF22" s="101"/>
      <c r="CG22" s="101"/>
      <c r="CH22" s="101"/>
      <c r="CI22" s="101"/>
      <c r="CJ22" s="101"/>
      <c r="CK22" s="101"/>
      <c r="CL22" s="101"/>
      <c r="CM22" s="101"/>
      <c r="CN22" s="101"/>
      <c r="CO22" s="101"/>
      <c r="CP22" s="101"/>
      <c r="CQ22" s="101"/>
      <c r="CR22" s="101"/>
      <c r="CS22" s="101"/>
      <c r="CT22" s="101"/>
    </row>
    <row r="23" spans="2:98" ht="16" thickTop="1" thickBot="1" x14ac:dyDescent="0.2">
      <c r="B23" s="125" t="s">
        <v>25</v>
      </c>
      <c r="C23" s="125"/>
      <c r="D23" s="52">
        <v>1</v>
      </c>
      <c r="E23" s="86">
        <v>45739</v>
      </c>
      <c r="F23" s="86">
        <v>45739</v>
      </c>
      <c r="G23" s="101"/>
      <c r="H23" s="101"/>
      <c r="I23" s="101"/>
      <c r="J23" s="103"/>
      <c r="K23" s="103"/>
      <c r="L23" s="103"/>
      <c r="M23" s="103"/>
      <c r="N23" s="103"/>
      <c r="O23" s="101"/>
      <c r="P23" s="101"/>
      <c r="Q23" s="101"/>
      <c r="R23" s="101"/>
      <c r="S23" s="101"/>
      <c r="T23" s="101"/>
      <c r="U23" s="101"/>
      <c r="V23" s="101"/>
      <c r="W23" s="104"/>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101"/>
      <c r="CJ23" s="101"/>
      <c r="CK23" s="101"/>
      <c r="CL23" s="101"/>
      <c r="CM23" s="101"/>
      <c r="CN23" s="101"/>
      <c r="CO23" s="101"/>
      <c r="CP23" s="101"/>
      <c r="CQ23" s="101"/>
      <c r="CR23" s="101"/>
      <c r="CS23" s="101"/>
      <c r="CT23" s="101"/>
    </row>
    <row r="24" spans="2:98" ht="16" thickTop="1" thickBot="1" x14ac:dyDescent="0.2">
      <c r="B24" s="125" t="s">
        <v>26</v>
      </c>
      <c r="C24" s="125"/>
      <c r="D24" s="52">
        <v>1</v>
      </c>
      <c r="E24" s="86">
        <v>45740</v>
      </c>
      <c r="F24" s="86">
        <v>45740</v>
      </c>
      <c r="G24" s="101"/>
      <c r="H24" s="101"/>
      <c r="I24" s="101"/>
      <c r="J24" s="101"/>
      <c r="K24" s="101"/>
      <c r="L24" s="101"/>
      <c r="M24" s="101"/>
      <c r="N24" s="101"/>
      <c r="O24" s="101"/>
      <c r="P24" s="101"/>
      <c r="Q24" s="101"/>
      <c r="R24" s="101"/>
      <c r="S24" s="101"/>
      <c r="T24" s="101"/>
      <c r="U24" s="101"/>
      <c r="V24" s="101"/>
      <c r="W24" s="101"/>
      <c r="X24" s="104"/>
      <c r="Y24" s="101"/>
      <c r="Z24" s="101"/>
      <c r="AA24" s="101"/>
      <c r="AB24" s="101"/>
      <c r="AC24" s="101"/>
      <c r="AD24" s="101"/>
      <c r="AE24" s="101"/>
      <c r="AF24" s="101"/>
      <c r="AG24" s="101"/>
      <c r="AH24" s="101"/>
      <c r="AI24" s="101"/>
      <c r="AJ24" s="101"/>
      <c r="AK24" s="101"/>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01"/>
      <c r="BY24" s="101"/>
      <c r="BZ24" s="101"/>
      <c r="CA24" s="101"/>
      <c r="CB24" s="101"/>
      <c r="CC24" s="101"/>
      <c r="CD24" s="101"/>
      <c r="CE24" s="101"/>
      <c r="CF24" s="101"/>
      <c r="CG24" s="101"/>
      <c r="CH24" s="101"/>
      <c r="CI24" s="101"/>
      <c r="CJ24" s="101"/>
      <c r="CK24" s="101"/>
      <c r="CL24" s="101"/>
      <c r="CM24" s="101"/>
      <c r="CN24" s="101"/>
      <c r="CO24" s="101"/>
      <c r="CP24" s="101"/>
      <c r="CQ24" s="101"/>
      <c r="CR24" s="101"/>
      <c r="CS24" s="101"/>
      <c r="CT24" s="101"/>
    </row>
    <row r="25" spans="2:98" ht="16" thickTop="1" thickBot="1" x14ac:dyDescent="0.2">
      <c r="B25" s="99" t="s">
        <v>27</v>
      </c>
      <c r="C25" s="54"/>
      <c r="D25" s="55"/>
      <c r="E25" s="56"/>
      <c r="F25" s="57"/>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c r="BO25" s="101"/>
      <c r="BP25" s="101"/>
      <c r="BQ25" s="101"/>
      <c r="BR25" s="101"/>
      <c r="BS25" s="101"/>
      <c r="BT25" s="101"/>
      <c r="BU25" s="101"/>
      <c r="BV25" s="101"/>
      <c r="BW25" s="101"/>
      <c r="BX25" s="101"/>
      <c r="BY25" s="101"/>
      <c r="BZ25" s="101"/>
      <c r="CA25" s="101"/>
      <c r="CB25" s="101"/>
      <c r="CC25" s="101"/>
      <c r="CD25" s="101"/>
      <c r="CE25" s="101"/>
      <c r="CF25" s="101"/>
      <c r="CG25" s="101"/>
      <c r="CH25" s="101"/>
      <c r="CI25" s="101"/>
      <c r="CJ25" s="101"/>
      <c r="CK25" s="101"/>
      <c r="CL25" s="101"/>
      <c r="CM25" s="101"/>
      <c r="CN25" s="101"/>
      <c r="CO25" s="101"/>
      <c r="CP25" s="101"/>
      <c r="CQ25" s="101"/>
      <c r="CR25" s="101"/>
      <c r="CS25" s="101"/>
      <c r="CT25" s="101"/>
    </row>
    <row r="26" spans="2:98" ht="16" thickTop="1" thickBot="1" x14ac:dyDescent="0.2">
      <c r="B26" s="127" t="s">
        <v>28</v>
      </c>
      <c r="C26" s="127"/>
      <c r="D26" s="61">
        <v>1</v>
      </c>
      <c r="E26" s="87">
        <v>45750</v>
      </c>
      <c r="F26" s="87">
        <v>45762</v>
      </c>
      <c r="G26" s="101"/>
      <c r="H26" s="101"/>
      <c r="I26" s="101"/>
      <c r="J26" s="101"/>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6"/>
      <c r="AI26" s="106"/>
      <c r="AJ26" s="106"/>
      <c r="AK26" s="106"/>
      <c r="AL26" s="106"/>
      <c r="AM26" s="106"/>
      <c r="AN26" s="106"/>
      <c r="AO26" s="106"/>
      <c r="AP26" s="106"/>
      <c r="AQ26" s="106"/>
      <c r="AR26" s="106"/>
      <c r="AS26" s="106"/>
      <c r="AT26" s="106"/>
      <c r="AU26" s="101"/>
      <c r="AV26" s="101"/>
      <c r="AW26" s="101"/>
      <c r="AX26" s="101"/>
      <c r="AY26" s="101"/>
      <c r="AZ26" s="101"/>
      <c r="BA26" s="101"/>
      <c r="BB26" s="101"/>
      <c r="BC26" s="101"/>
      <c r="BD26" s="101"/>
      <c r="BE26" s="101"/>
      <c r="BF26" s="101"/>
      <c r="BG26" s="101"/>
      <c r="BH26" s="101"/>
      <c r="BI26" s="101"/>
      <c r="BJ26" s="101"/>
      <c r="BK26" s="101"/>
      <c r="BL26" s="101"/>
      <c r="BM26" s="101"/>
      <c r="BN26" s="101"/>
      <c r="BO26" s="101"/>
      <c r="BP26" s="101"/>
      <c r="BQ26" s="101"/>
      <c r="BR26" s="101"/>
      <c r="BS26" s="101"/>
      <c r="BT26" s="101"/>
      <c r="BU26" s="101"/>
      <c r="BV26" s="101"/>
      <c r="BW26" s="101"/>
      <c r="BX26" s="101"/>
      <c r="BY26" s="101"/>
      <c r="BZ26" s="101"/>
      <c r="CA26" s="101"/>
      <c r="CB26" s="101"/>
      <c r="CC26" s="101"/>
      <c r="CD26" s="101"/>
      <c r="CE26" s="101"/>
      <c r="CF26" s="101"/>
      <c r="CG26" s="101"/>
      <c r="CH26" s="101"/>
      <c r="CI26" s="101"/>
      <c r="CJ26" s="101"/>
      <c r="CK26" s="101"/>
      <c r="CL26" s="101"/>
      <c r="CM26" s="101"/>
      <c r="CN26" s="101"/>
      <c r="CO26" s="101"/>
      <c r="CP26" s="101"/>
      <c r="CQ26" s="101"/>
      <c r="CR26" s="101"/>
      <c r="CS26" s="101"/>
      <c r="CT26" s="101"/>
    </row>
    <row r="27" spans="2:98" ht="16" thickTop="1" thickBot="1" x14ac:dyDescent="0.2">
      <c r="B27" s="127" t="s">
        <v>29</v>
      </c>
      <c r="C27" s="127"/>
      <c r="D27" s="61">
        <v>1</v>
      </c>
      <c r="E27" s="87">
        <v>45754</v>
      </c>
      <c r="F27" s="87">
        <v>45763</v>
      </c>
      <c r="G27" s="101"/>
      <c r="H27" s="101"/>
      <c r="I27" s="101"/>
      <c r="J27" s="101"/>
      <c r="K27" s="101"/>
      <c r="L27" s="101"/>
      <c r="M27" s="101"/>
      <c r="N27" s="101"/>
      <c r="O27" s="101"/>
      <c r="P27" s="101"/>
      <c r="Q27" s="101"/>
      <c r="R27" s="101"/>
      <c r="S27" s="101"/>
      <c r="T27" s="101"/>
      <c r="U27" s="101"/>
      <c r="V27" s="101"/>
      <c r="W27" s="101"/>
      <c r="X27" s="101"/>
      <c r="Y27" s="101"/>
      <c r="Z27" s="101"/>
      <c r="AA27" s="101"/>
      <c r="AB27" s="101"/>
      <c r="AC27" s="101"/>
      <c r="AD27" s="101"/>
      <c r="AE27" s="101"/>
      <c r="AF27" s="101"/>
      <c r="AG27" s="101"/>
      <c r="AH27" s="101"/>
      <c r="AI27" s="101"/>
      <c r="AJ27" s="101"/>
      <c r="AK27" s="101"/>
      <c r="AL27" s="106"/>
      <c r="AM27" s="106"/>
      <c r="AN27" s="106"/>
      <c r="AO27" s="106"/>
      <c r="AP27" s="106"/>
      <c r="AQ27" s="106"/>
      <c r="AR27" s="106"/>
      <c r="AS27" s="106"/>
      <c r="AT27" s="106"/>
      <c r="AU27" s="106"/>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101"/>
      <c r="CJ27" s="101"/>
      <c r="CK27" s="101"/>
      <c r="CL27" s="101"/>
      <c r="CM27" s="101"/>
      <c r="CN27" s="101"/>
      <c r="CO27" s="101"/>
      <c r="CP27" s="101"/>
      <c r="CQ27" s="101"/>
      <c r="CR27" s="101"/>
      <c r="CS27" s="101"/>
      <c r="CT27" s="101"/>
    </row>
    <row r="28" spans="2:98" ht="16" thickTop="1" thickBot="1" x14ac:dyDescent="0.2">
      <c r="B28" s="127" t="s">
        <v>30</v>
      </c>
      <c r="C28" s="127"/>
      <c r="D28" s="61">
        <v>1</v>
      </c>
      <c r="E28" s="87">
        <v>45754</v>
      </c>
      <c r="F28" s="87" t="s">
        <v>31</v>
      </c>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6"/>
      <c r="AM28" s="106"/>
      <c r="AN28" s="106"/>
      <c r="AO28" s="106"/>
      <c r="AP28" s="106"/>
      <c r="AQ28" s="106"/>
      <c r="AR28" s="106"/>
      <c r="AS28" s="106"/>
      <c r="AT28" s="106"/>
      <c r="AU28" s="106"/>
      <c r="AV28" s="106"/>
      <c r="AW28" s="106"/>
      <c r="AX28" s="106"/>
      <c r="AY28" s="106"/>
      <c r="AZ28" s="106"/>
      <c r="BA28" s="106"/>
      <c r="BB28" s="106"/>
      <c r="BC28" s="101"/>
      <c r="BD28" s="101"/>
      <c r="BE28" s="101"/>
      <c r="BF28" s="101"/>
      <c r="BG28" s="101"/>
      <c r="BH28" s="101"/>
      <c r="BI28" s="101"/>
      <c r="BJ28" s="101"/>
      <c r="BK28" s="101"/>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101"/>
      <c r="CJ28" s="101"/>
      <c r="CK28" s="101"/>
      <c r="CL28" s="101"/>
      <c r="CM28" s="101"/>
      <c r="CN28" s="101"/>
      <c r="CO28" s="101"/>
      <c r="CP28" s="101"/>
      <c r="CQ28" s="101"/>
      <c r="CR28" s="101"/>
      <c r="CS28" s="101"/>
      <c r="CT28" s="101"/>
    </row>
    <row r="29" spans="2:98" ht="16" thickTop="1" thickBot="1" x14ac:dyDescent="0.2">
      <c r="B29" s="127" t="s">
        <v>32</v>
      </c>
      <c r="C29" s="127"/>
      <c r="D29" s="61">
        <v>1</v>
      </c>
      <c r="E29" s="87">
        <v>45770</v>
      </c>
      <c r="F29" s="87">
        <v>45784</v>
      </c>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c r="AY29" s="101"/>
      <c r="AZ29" s="101"/>
      <c r="BA29" s="101"/>
      <c r="BB29" s="106"/>
      <c r="BC29" s="106"/>
      <c r="BD29" s="106"/>
      <c r="BE29" s="106"/>
      <c r="BF29" s="106"/>
      <c r="BG29" s="106"/>
      <c r="BH29" s="106"/>
      <c r="BI29" s="106"/>
      <c r="BJ29" s="106"/>
      <c r="BK29" s="106"/>
      <c r="BL29" s="106"/>
      <c r="BM29" s="106"/>
      <c r="BN29" s="106"/>
      <c r="BO29" s="106"/>
      <c r="BP29" s="106"/>
      <c r="BQ29" s="101"/>
      <c r="BR29" s="101"/>
      <c r="BS29" s="101"/>
      <c r="BT29" s="101"/>
      <c r="BU29" s="101"/>
      <c r="BV29" s="101"/>
      <c r="BW29" s="101"/>
      <c r="BX29" s="101"/>
      <c r="BY29" s="101"/>
      <c r="BZ29" s="101"/>
      <c r="CA29" s="101"/>
      <c r="CB29" s="101"/>
      <c r="CC29" s="101"/>
      <c r="CD29" s="101"/>
      <c r="CE29" s="101"/>
      <c r="CF29" s="101"/>
      <c r="CG29" s="101"/>
      <c r="CH29" s="101"/>
      <c r="CI29" s="101"/>
      <c r="CJ29" s="101"/>
      <c r="CK29" s="101"/>
      <c r="CL29" s="101"/>
      <c r="CM29" s="101"/>
      <c r="CN29" s="101"/>
      <c r="CO29" s="101"/>
      <c r="CP29" s="101"/>
      <c r="CQ29" s="101"/>
      <c r="CR29" s="101"/>
      <c r="CS29" s="101"/>
      <c r="CT29" s="101"/>
    </row>
    <row r="30" spans="2:98" ht="16" thickTop="1" thickBot="1" x14ac:dyDescent="0.2">
      <c r="B30" s="127" t="s">
        <v>34</v>
      </c>
      <c r="C30" s="127"/>
      <c r="D30" s="61">
        <v>1</v>
      </c>
      <c r="E30" s="87">
        <v>45786</v>
      </c>
      <c r="F30" s="87">
        <v>45800</v>
      </c>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01"/>
      <c r="BN30" s="101"/>
      <c r="BO30" s="103"/>
      <c r="BP30" s="101"/>
      <c r="BQ30" s="101"/>
      <c r="BR30" s="106"/>
      <c r="BS30" s="106"/>
      <c r="BT30" s="106"/>
      <c r="BU30" s="106"/>
      <c r="BV30" s="106"/>
      <c r="BW30" s="106"/>
      <c r="BX30" s="106"/>
      <c r="BY30" s="106"/>
      <c r="BZ30" s="106"/>
      <c r="CA30" s="106"/>
      <c r="CB30" s="106"/>
      <c r="CC30" s="106"/>
      <c r="CD30" s="106"/>
      <c r="CE30" s="106"/>
      <c r="CF30" s="106"/>
      <c r="CG30" s="101"/>
      <c r="CH30" s="101"/>
      <c r="CI30" s="101"/>
      <c r="CJ30" s="101"/>
      <c r="CK30" s="101"/>
      <c r="CL30" s="101"/>
      <c r="CM30" s="101"/>
      <c r="CN30" s="101"/>
      <c r="CO30" s="101"/>
      <c r="CP30" s="101"/>
      <c r="CQ30" s="101"/>
      <c r="CR30" s="101"/>
      <c r="CS30" s="101"/>
      <c r="CT30" s="101"/>
    </row>
    <row r="31" spans="2:98" ht="16" thickTop="1" thickBot="1" x14ac:dyDescent="0.2">
      <c r="B31" s="127" t="s">
        <v>35</v>
      </c>
      <c r="C31" s="127"/>
      <c r="D31" s="61">
        <v>1</v>
      </c>
      <c r="E31" s="87">
        <v>45789</v>
      </c>
      <c r="F31" s="87">
        <v>45793</v>
      </c>
      <c r="G31" s="101"/>
      <c r="H31" s="101"/>
      <c r="I31" s="101"/>
      <c r="J31" s="101"/>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6"/>
      <c r="BV31" s="106"/>
      <c r="BW31" s="106"/>
      <c r="BX31" s="106"/>
      <c r="BY31" s="106"/>
      <c r="BZ31" s="101"/>
      <c r="CA31" s="101"/>
      <c r="CB31" s="101"/>
      <c r="CC31" s="101"/>
      <c r="CD31" s="101"/>
      <c r="CE31" s="101"/>
      <c r="CF31" s="101"/>
      <c r="CG31" s="101"/>
      <c r="CH31" s="101"/>
      <c r="CI31" s="101"/>
      <c r="CJ31" s="101"/>
      <c r="CK31" s="101"/>
      <c r="CL31" s="101"/>
      <c r="CM31" s="101"/>
      <c r="CN31" s="101"/>
      <c r="CO31" s="101"/>
      <c r="CP31" s="101"/>
      <c r="CQ31" s="101"/>
      <c r="CR31" s="101"/>
      <c r="CS31" s="101"/>
      <c r="CT31" s="101"/>
    </row>
    <row r="32" spans="2:98" ht="16" thickTop="1" thickBot="1" x14ac:dyDescent="0.2">
      <c r="B32" s="127" t="s">
        <v>36</v>
      </c>
      <c r="C32" s="127"/>
      <c r="D32" s="61">
        <v>1</v>
      </c>
      <c r="E32" s="87">
        <v>45793</v>
      </c>
      <c r="F32" s="87">
        <v>45814</v>
      </c>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c r="BO32" s="101"/>
      <c r="BP32" s="101"/>
      <c r="BQ32" s="101"/>
      <c r="BR32" s="101"/>
      <c r="BS32" s="101"/>
      <c r="BT32" s="101"/>
      <c r="BU32" s="101"/>
      <c r="BV32" s="101"/>
      <c r="BW32" s="101"/>
      <c r="BX32" s="101"/>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row>
    <row r="33" spans="2:98" ht="16" thickTop="1" thickBot="1" x14ac:dyDescent="0.2">
      <c r="B33" s="127" t="s">
        <v>37</v>
      </c>
      <c r="C33" s="127"/>
      <c r="D33" s="61">
        <v>1</v>
      </c>
      <c r="E33" s="87">
        <v>45796</v>
      </c>
      <c r="F33" s="87">
        <v>45808</v>
      </c>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c r="BP33" s="101"/>
      <c r="BQ33" s="101"/>
      <c r="BR33" s="101"/>
      <c r="BS33" s="101"/>
      <c r="BT33" s="101"/>
      <c r="BU33" s="101"/>
      <c r="BV33" s="101"/>
      <c r="BW33" s="101"/>
      <c r="BX33" s="101"/>
      <c r="BY33" s="101"/>
      <c r="BZ33" s="101"/>
      <c r="CA33" s="101"/>
      <c r="CB33" s="106"/>
      <c r="CC33" s="106"/>
      <c r="CD33" s="106"/>
      <c r="CE33" s="106"/>
      <c r="CF33" s="106"/>
      <c r="CG33" s="106"/>
      <c r="CH33" s="106"/>
      <c r="CI33" s="106"/>
      <c r="CJ33" s="106"/>
      <c r="CK33" s="106"/>
      <c r="CL33" s="106"/>
      <c r="CM33" s="106"/>
      <c r="CN33" s="106"/>
      <c r="CO33" s="101"/>
      <c r="CP33" s="101"/>
      <c r="CQ33" s="101"/>
      <c r="CR33" s="101"/>
      <c r="CS33" s="101"/>
      <c r="CT33" s="101"/>
    </row>
    <row r="34" spans="2:98" ht="16" thickTop="1" thickBot="1" x14ac:dyDescent="0.2">
      <c r="B34" s="127" t="s">
        <v>38</v>
      </c>
      <c r="C34" s="127"/>
      <c r="D34" s="61">
        <v>1</v>
      </c>
      <c r="E34" s="87">
        <v>45796</v>
      </c>
      <c r="F34" s="87">
        <v>45801</v>
      </c>
      <c r="G34" s="101"/>
      <c r="H34" s="101"/>
      <c r="I34" s="101"/>
      <c r="J34" s="101"/>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c r="BM34" s="101"/>
      <c r="BN34" s="101"/>
      <c r="BO34" s="101"/>
      <c r="BP34" s="101"/>
      <c r="BQ34" s="101"/>
      <c r="BR34" s="101"/>
      <c r="BS34" s="101"/>
      <c r="BT34" s="101"/>
      <c r="BU34" s="101"/>
      <c r="BV34" s="101"/>
      <c r="BW34" s="101"/>
      <c r="BX34" s="101"/>
      <c r="BY34" s="101"/>
      <c r="BZ34" s="101"/>
      <c r="CA34" s="101"/>
      <c r="CB34" s="106"/>
      <c r="CC34" s="106"/>
      <c r="CD34" s="106"/>
      <c r="CE34" s="106"/>
      <c r="CF34" s="106"/>
      <c r="CG34" s="106"/>
      <c r="CH34" s="101"/>
      <c r="CI34" s="101"/>
      <c r="CJ34" s="101"/>
      <c r="CK34" s="101"/>
      <c r="CL34" s="101"/>
      <c r="CM34" s="101"/>
      <c r="CN34" s="101"/>
      <c r="CO34" s="101"/>
      <c r="CP34" s="101"/>
      <c r="CQ34" s="101"/>
      <c r="CR34" s="101"/>
      <c r="CS34" s="101"/>
      <c r="CT34" s="101"/>
    </row>
    <row r="35" spans="2:98" ht="16" thickTop="1" thickBot="1" x14ac:dyDescent="0.2">
      <c r="B35" s="127" t="s">
        <v>39</v>
      </c>
      <c r="C35" s="127"/>
      <c r="D35" s="61">
        <v>1</v>
      </c>
      <c r="E35" s="87">
        <v>45797</v>
      </c>
      <c r="F35" s="87">
        <v>45804</v>
      </c>
      <c r="G35" s="101"/>
      <c r="H35" s="101"/>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c r="BO35" s="101"/>
      <c r="BP35" s="101"/>
      <c r="BQ35" s="101"/>
      <c r="BR35" s="101"/>
      <c r="BS35" s="101"/>
      <c r="BT35" s="101"/>
      <c r="BU35" s="101"/>
      <c r="BV35" s="101"/>
      <c r="BW35" s="101"/>
      <c r="BX35" s="101"/>
      <c r="BY35" s="101"/>
      <c r="BZ35" s="101"/>
      <c r="CA35" s="101"/>
      <c r="CB35" s="101"/>
      <c r="CC35" s="106"/>
      <c r="CD35" s="106"/>
      <c r="CE35" s="106"/>
      <c r="CF35" s="106"/>
      <c r="CG35" s="106"/>
      <c r="CH35" s="106"/>
      <c r="CI35" s="106"/>
      <c r="CJ35" s="106"/>
      <c r="CK35" s="101"/>
      <c r="CL35" s="101"/>
      <c r="CM35" s="101"/>
      <c r="CN35" s="101"/>
      <c r="CO35" s="101"/>
      <c r="CP35" s="101"/>
      <c r="CQ35" s="101"/>
      <c r="CR35" s="101"/>
      <c r="CS35" s="101"/>
      <c r="CT35" s="101"/>
    </row>
    <row r="36" spans="2:98" ht="16" thickTop="1" thickBot="1" x14ac:dyDescent="0.2">
      <c r="B36" s="127" t="s">
        <v>40</v>
      </c>
      <c r="C36" s="127"/>
      <c r="D36" s="61">
        <v>1</v>
      </c>
      <c r="E36" s="87">
        <v>45803</v>
      </c>
      <c r="F36" s="87">
        <v>45814</v>
      </c>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c r="BO36" s="101"/>
      <c r="BP36" s="101"/>
      <c r="BQ36" s="101"/>
      <c r="BR36" s="101"/>
      <c r="BS36" s="101"/>
      <c r="BT36" s="101"/>
      <c r="BU36" s="101"/>
      <c r="BV36" s="101"/>
      <c r="BW36" s="101"/>
      <c r="BX36" s="101"/>
      <c r="BY36" s="101"/>
      <c r="BZ36" s="101"/>
      <c r="CA36" s="101"/>
      <c r="CB36" s="101"/>
      <c r="CC36" s="101"/>
      <c r="CD36" s="101"/>
      <c r="CE36" s="101"/>
      <c r="CF36" s="101"/>
      <c r="CG36" s="101"/>
      <c r="CH36" s="101"/>
      <c r="CI36" s="106"/>
      <c r="CJ36" s="106"/>
      <c r="CK36" s="106"/>
      <c r="CL36" s="106"/>
      <c r="CM36" s="106"/>
      <c r="CN36" s="106"/>
      <c r="CO36" s="106"/>
      <c r="CP36" s="106"/>
      <c r="CQ36" s="106"/>
      <c r="CR36" s="106"/>
      <c r="CS36" s="106"/>
      <c r="CT36" s="106"/>
    </row>
    <row r="37" spans="2:98" ht="16" thickTop="1" thickBot="1" x14ac:dyDescent="0.2">
      <c r="B37" s="127" t="s">
        <v>33</v>
      </c>
      <c r="C37" s="127"/>
      <c r="D37" s="61">
        <v>1</v>
      </c>
      <c r="E37" s="87">
        <v>45770</v>
      </c>
      <c r="F37" s="87">
        <v>45814</v>
      </c>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1"/>
      <c r="AY37" s="101"/>
      <c r="AZ37" s="101"/>
      <c r="BA37" s="101"/>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row>
    <row r="38" spans="2:98" ht="16" thickTop="1" thickBot="1" x14ac:dyDescent="0.2">
      <c r="B38" s="127" t="s">
        <v>41</v>
      </c>
      <c r="C38" s="127"/>
      <c r="D38" s="61">
        <v>1</v>
      </c>
      <c r="E38" s="87">
        <v>45723</v>
      </c>
      <c r="F38" s="87">
        <v>45814</v>
      </c>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row>
    <row r="39" spans="2:98" ht="15" thickTop="1" x14ac:dyDescent="0.15"/>
  </sheetData>
  <mergeCells count="31">
    <mergeCell ref="B11:C11"/>
    <mergeCell ref="B16:C16"/>
    <mergeCell ref="B17:C17"/>
    <mergeCell ref="B38:C38"/>
    <mergeCell ref="B31:C31"/>
    <mergeCell ref="B32:C32"/>
    <mergeCell ref="B33:C33"/>
    <mergeCell ref="B34:C34"/>
    <mergeCell ref="B35:C35"/>
    <mergeCell ref="B36:C36"/>
    <mergeCell ref="B26:C26"/>
    <mergeCell ref="B27:C27"/>
    <mergeCell ref="B28:C28"/>
    <mergeCell ref="B29:C29"/>
    <mergeCell ref="B37:C37"/>
    <mergeCell ref="B30:C30"/>
    <mergeCell ref="B24:C24"/>
    <mergeCell ref="B12:C12"/>
    <mergeCell ref="B13:C13"/>
    <mergeCell ref="B14:C14"/>
    <mergeCell ref="B18:C18"/>
    <mergeCell ref="B19:C19"/>
    <mergeCell ref="B20:C20"/>
    <mergeCell ref="B21:C21"/>
    <mergeCell ref="B22:C22"/>
    <mergeCell ref="B23:C23"/>
    <mergeCell ref="B6:C6"/>
    <mergeCell ref="B7:C7"/>
    <mergeCell ref="B8:C8"/>
    <mergeCell ref="B9:C9"/>
    <mergeCell ref="B10:C10"/>
  </mergeCells>
  <conditionalFormatting sqref="D5:D16 D18:D38">
    <cfRule type="dataBar" priority="6">
      <dataBar>
        <cfvo type="num" val="0"/>
        <cfvo type="num" val="1"/>
        <color theme="0"/>
      </dataBar>
      <extLst>
        <ext xmlns:x14="http://schemas.microsoft.com/office/spreadsheetml/2009/9/main" uri="{B025F937-C7B1-47D3-B67F-A62EFF666E3E}">
          <x14:id>{3201E885-69FF-4954-B428-24C236BFCD26}</x14:id>
        </ext>
      </extLst>
    </cfRule>
  </conditionalFormatting>
  <conditionalFormatting sqref="D11">
    <cfRule type="dataBar" priority="3">
      <dataBar>
        <cfvo type="num" val="0"/>
        <cfvo type="num" val="1"/>
        <color theme="0"/>
      </dataBar>
      <extLst>
        <ext xmlns:x14="http://schemas.microsoft.com/office/spreadsheetml/2009/9/main" uri="{B025F937-C7B1-47D3-B67F-A62EFF666E3E}">
          <x14:id>{8000CC5E-5D55-4A6D-81C9-30972EB7679A}</x14:id>
        </ext>
      </extLst>
    </cfRule>
  </conditionalFormatting>
  <conditionalFormatting sqref="D16">
    <cfRule type="dataBar" priority="2">
      <dataBar>
        <cfvo type="num" val="0"/>
        <cfvo type="num" val="1"/>
        <color theme="0"/>
      </dataBar>
      <extLst>
        <ext xmlns:x14="http://schemas.microsoft.com/office/spreadsheetml/2009/9/main" uri="{B025F937-C7B1-47D3-B67F-A62EFF666E3E}">
          <x14:id>{42A6AA31-43D1-4265-9FA7-AF5F7F695FD9}</x14:id>
        </ext>
      </extLst>
    </cfRule>
  </conditionalFormatting>
  <conditionalFormatting sqref="D17">
    <cfRule type="dataBar" priority="1">
      <dataBar>
        <cfvo type="num" val="0"/>
        <cfvo type="num" val="1"/>
        <color theme="0"/>
      </dataBar>
      <extLst>
        <ext xmlns:x14="http://schemas.microsoft.com/office/spreadsheetml/2009/9/main" uri="{B025F937-C7B1-47D3-B67F-A62EFF666E3E}">
          <x14:id>{9AA0436E-5F3B-4AC6-A5B2-7D8E24DD349B}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201E885-69FF-4954-B428-24C236BFCD26}">
            <x14:dataBar minLength="0" maxLength="100" gradient="0">
              <x14:cfvo type="num">
                <xm:f>0</xm:f>
              </x14:cfvo>
              <x14:cfvo type="num">
                <xm:f>1</xm:f>
              </x14:cfvo>
              <x14:negativeFillColor rgb="FFFF0000"/>
              <x14:axisColor rgb="FF000000"/>
            </x14:dataBar>
          </x14:cfRule>
          <xm:sqref>D5:D16 D18:D38</xm:sqref>
        </x14:conditionalFormatting>
        <x14:conditionalFormatting xmlns:xm="http://schemas.microsoft.com/office/excel/2006/main">
          <x14:cfRule type="dataBar" id="{8000CC5E-5D55-4A6D-81C9-30972EB7679A}">
            <x14:dataBar minLength="0" maxLength="100" gradient="0">
              <x14:cfvo type="num">
                <xm:f>0</xm:f>
              </x14:cfvo>
              <x14:cfvo type="num">
                <xm:f>1</xm:f>
              </x14:cfvo>
              <x14:negativeFillColor rgb="FFFF0000"/>
              <x14:axisColor rgb="FF000000"/>
            </x14:dataBar>
          </x14:cfRule>
          <xm:sqref>D11</xm:sqref>
        </x14:conditionalFormatting>
        <x14:conditionalFormatting xmlns:xm="http://schemas.microsoft.com/office/excel/2006/main">
          <x14:cfRule type="dataBar" id="{42A6AA31-43D1-4265-9FA7-AF5F7F695FD9}">
            <x14:dataBar minLength="0" maxLength="100" gradient="0">
              <x14:cfvo type="num">
                <xm:f>0</xm:f>
              </x14:cfvo>
              <x14:cfvo type="num">
                <xm:f>1</xm:f>
              </x14:cfvo>
              <x14:negativeFillColor rgb="FFFF0000"/>
              <x14:axisColor rgb="FF000000"/>
            </x14:dataBar>
          </x14:cfRule>
          <xm:sqref>D16</xm:sqref>
        </x14:conditionalFormatting>
        <x14:conditionalFormatting xmlns:xm="http://schemas.microsoft.com/office/excel/2006/main">
          <x14:cfRule type="dataBar" id="{9AA0436E-5F3B-4AC6-A5B2-7D8E24DD349B}">
            <x14:dataBar minLength="0" maxLength="100" gradient="0">
              <x14:cfvo type="num">
                <xm:f>0</xm:f>
              </x14:cfvo>
              <x14:cfvo type="num">
                <xm:f>1</xm:f>
              </x14:cfvo>
              <x14:negativeFillColor rgb="FFFF0000"/>
              <x14:axisColor rgb="FF000000"/>
            </x14:dataBar>
          </x14:cfRule>
          <xm:sqref>D17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A76024C3370C4AA40825A01D514F54" ma:contentTypeVersion="6" ma:contentTypeDescription="Create a new document." ma:contentTypeScope="" ma:versionID="900aeab62249623ed96de88b9b30c29d">
  <xsd:schema xmlns:xsd="http://www.w3.org/2001/XMLSchema" xmlns:xs="http://www.w3.org/2001/XMLSchema" xmlns:p="http://schemas.microsoft.com/office/2006/metadata/properties" xmlns:ns3="a0b879a4-e040-4621-bde0-fa62e14d3a12" targetNamespace="http://schemas.microsoft.com/office/2006/metadata/properties" ma:root="true" ma:fieldsID="8948aa40b9c9317035e8a62fc6296c4e" ns3:_="">
    <xsd:import namespace="a0b879a4-e040-4621-bde0-fa62e14d3a12"/>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b879a4-e040-4621-bde0-fa62e14d3a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0b879a4-e040-4621-bde0-fa62e14d3a12"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B3AA19FC-88DB-4951-81B2-DCC7818892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b879a4-e040-4621-bde0-fa62e14d3a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schemas.microsoft.com/office/2006/documentManagement/types"/>
    <ds:schemaRef ds:uri="http://purl.org/dc/elements/1.1/"/>
    <ds:schemaRef ds:uri="http://purl.org/dc/dcmitype/"/>
    <ds:schemaRef ds:uri="http://www.w3.org/XML/1998/namespace"/>
    <ds:schemaRef ds:uri="http://schemas.microsoft.com/office/2006/metadata/properties"/>
    <ds:schemaRef ds:uri="http://purl.org/dc/terms/"/>
    <ds:schemaRef ds:uri="http://schemas.microsoft.com/office/infopath/2007/PartnerControls"/>
    <ds:schemaRef ds:uri="http://schemas.openxmlformats.org/package/2006/metadata/core-properties"/>
    <ds:schemaRef ds:uri="a0b879a4-e040-4621-bde0-fa62e14d3a12"/>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Sheet1</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PARADISO FRANCESCO PIO</cp:lastModifiedBy>
  <cp:revision/>
  <dcterms:created xsi:type="dcterms:W3CDTF">2022-03-11T22:41:12Z</dcterms:created>
  <dcterms:modified xsi:type="dcterms:W3CDTF">2025-06-09T09:08:08Z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0x0101001BA76024C3370C4AA40825A01D514F54</vt:lpwstr>
  </property>
  <property fmtid="{D5CDD505-2E9C-101B-9397-08002B2CF9AE}" pid="3" name="MediaServiceImageTags">
    <vt:lpwstr/>
  </property>
</Properties>
</file>