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ucat\Desktop\"/>
    </mc:Choice>
  </mc:AlternateContent>
  <xr:revisionPtr revIDLastSave="0" documentId="8_{0D744446-2B65-4715-B6AC-4D26C2EA60F3}" xr6:coauthVersionLast="47" xr6:coauthVersionMax="47" xr10:uidLastSave="{00000000-0000-0000-0000-000000000000}"/>
  <bookViews>
    <workbookView xWindow="-108" yWindow="-108" windowWidth="23256" windowHeight="12456" xr2:uid="{00E8D402-5ACD-4747-8C5C-F1C4D85B3A14}"/>
  </bookViews>
  <sheets>
    <sheet name="Foglio1" sheetId="1" r:id="rId1"/>
    <sheet name="Foglio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" i="1" l="1"/>
  <c r="K5" i="1" s="1"/>
  <c r="J6" i="1"/>
  <c r="J8" i="1"/>
  <c r="K8" i="1" s="1"/>
  <c r="E16" i="1"/>
  <c r="F16" i="1" s="1"/>
  <c r="K14" i="1"/>
  <c r="J3" i="1"/>
  <c r="K3" i="1"/>
  <c r="L3" i="1" s="1"/>
  <c r="J14" i="1"/>
  <c r="K4" i="1"/>
  <c r="L4" i="1" s="1"/>
  <c r="J7" i="1"/>
  <c r="K7" i="1" s="1"/>
  <c r="K6" i="1"/>
  <c r="L6" i="1" s="1"/>
  <c r="J4" i="1"/>
  <c r="E14" i="1"/>
  <c r="F14" i="1" s="1"/>
  <c r="E13" i="1"/>
  <c r="F13" i="1" s="1"/>
  <c r="E12" i="1"/>
  <c r="F12" i="1" s="1"/>
  <c r="E9" i="1"/>
  <c r="F9" i="1" s="1"/>
  <c r="L7" i="1" s="1"/>
  <c r="E10" i="1"/>
  <c r="F10" i="1" s="1"/>
  <c r="E8" i="1"/>
  <c r="F8" i="1" s="1"/>
  <c r="E7" i="1"/>
  <c r="F7" i="1" s="1"/>
  <c r="E5" i="1"/>
  <c r="F5" i="1" s="1"/>
  <c r="E4" i="1"/>
  <c r="F4" i="1" s="1"/>
  <c r="J10" i="1" l="1"/>
  <c r="K10" i="1"/>
  <c r="L5" i="1"/>
  <c r="L10" i="1" s="1"/>
  <c r="I17" i="1" s="1"/>
  <c r="J17" i="1" s="1"/>
  <c r="J18" i="1" s="1"/>
  <c r="J19" i="1" s="1"/>
  <c r="L8" i="1"/>
</calcChain>
</file>

<file path=xl/sharedStrings.xml><?xml version="1.0" encoding="utf-8"?>
<sst xmlns="http://schemas.openxmlformats.org/spreadsheetml/2006/main" count="780" uniqueCount="778">
  <si>
    <t>Timestamp,Data</t>
  </si>
  <si>
    <t>2024-03-03 20:14:47.705952,59.89</t>
  </si>
  <si>
    <t>2024-03-03 20:14:47.756244,59.50</t>
  </si>
  <si>
    <t>2024-03-03 20:14:47.805842,59.82</t>
  </si>
  <si>
    <t>2024-03-03 20:14:47.856038,59.07</t>
  </si>
  <si>
    <t>2024-03-03 20:14:47.905728,60.11</t>
  </si>
  <si>
    <t>2024-03-03 20:14:47.955932,59.39</t>
  </si>
  <si>
    <t>2024-03-03 20:14:48.005649,60.11</t>
  </si>
  <si>
    <t>2024-03-03 20:14:48.055884,59.71</t>
  </si>
  <si>
    <t>2024-03-03 20:14:48.106366,59.21</t>
  </si>
  <si>
    <t>2024-03-03 20:14:48.155735,59.75</t>
  </si>
  <si>
    <t>2024-03-03 20:14:48.206165,59.71</t>
  </si>
  <si>
    <t>2024-03-03 20:14:48.255684,59.60</t>
  </si>
  <si>
    <t>2024-03-03 20:14:48.306289,58.89</t>
  </si>
  <si>
    <t>2024-03-03 20:14:48.355738,59.24</t>
  </si>
  <si>
    <t>2024-03-03 20:14:48.405861,59.21</t>
  </si>
  <si>
    <t>2024-03-03 20:14:48.456112,59.43</t>
  </si>
  <si>
    <t>2024-03-03 20:14:48.505725,59.53</t>
  </si>
  <si>
    <t>2024-03-03 20:14:48.555880,59.11</t>
  </si>
  <si>
    <t>2024-03-03 20:14:48.605447,59.75</t>
  </si>
  <si>
    <t>2024-03-03 20:14:48.655890,58.64</t>
  </si>
  <si>
    <t>2024-03-03 20:14:48.705305,59.09</t>
  </si>
  <si>
    <t>2024-03-03 20:14:48.755551,59.71</t>
  </si>
  <si>
    <t>2024-03-03 20:14:48.805129,59.67</t>
  </si>
  <si>
    <t>2024-03-03 20:14:48.855632,59.36</t>
  </si>
  <si>
    <t>2024-03-03 20:14:48.905924,59.50</t>
  </si>
  <si>
    <t>2024-03-03 20:14:48.955419,59.31</t>
  </si>
  <si>
    <t>2024-03-03 20:14:49.005969,59.07</t>
  </si>
  <si>
    <t>2024-03-03 20:14:49.055498,59.89</t>
  </si>
  <si>
    <t>2024-03-03 20:14:49.105814,59.57</t>
  </si>
  <si>
    <t>2024-03-03 20:14:49.155075,59.82</t>
  </si>
  <si>
    <t>2024-03-03 20:14:49.205645,59.71</t>
  </si>
  <si>
    <t>2024-03-03 20:14:49.255913,59.64</t>
  </si>
  <si>
    <t>2024-03-03 20:14:49.305484,59.75</t>
  </si>
  <si>
    <t>2024-03-03 20:14:49.355637,59.93</t>
  </si>
  <si>
    <t>2024-03-03 20:14:49.405132,59.71</t>
  </si>
  <si>
    <t>2024-03-03 20:14:49.455779,59.61</t>
  </si>
  <si>
    <t>2024-03-03 20:14:49.505012,59.89</t>
  </si>
  <si>
    <t>2024-03-03 20:14:49.555232,59.43</t>
  </si>
  <si>
    <t>2024-03-03 20:14:49.604778,59.38</t>
  </si>
  <si>
    <t>2024-03-03 20:14:49.655317,59.86</t>
  </si>
  <si>
    <t>2024-03-03 20:14:49.705451,59.71</t>
  </si>
  <si>
    <t>2024-03-03 20:14:49.754956,60.04</t>
  </si>
  <si>
    <t>2024-03-03 20:14:49.805273,59.64</t>
  </si>
  <si>
    <t>2024-03-03 20:14:49.854786,59.89</t>
  </si>
  <si>
    <t>2024-03-03 20:14:49.905240,60.43</t>
  </si>
  <si>
    <t>2024-03-03 20:14:49.954703,59.96</t>
  </si>
  <si>
    <t>2024-03-03 20:14:50.005332,59.50</t>
  </si>
  <si>
    <t>2024-03-03 20:14:50.054677,59.24</t>
  </si>
  <si>
    <t>2024-03-03 20:14:50.105054,59.93</t>
  </si>
  <si>
    <t>2024-03-03 20:14:50.154537,59.82</t>
  </si>
  <si>
    <t>2024-03-03 20:14:50.204901,60.00</t>
  </si>
  <si>
    <t>2024-03-03 20:14:50.255125,59.21</t>
  </si>
  <si>
    <t>2024-03-03 20:14:50.304709,59.53</t>
  </si>
  <si>
    <t>2024-03-03 20:14:50.354992,59.50</t>
  </si>
  <si>
    <t>2024-03-03 20:14:50.404584,60.04</t>
  </si>
  <si>
    <t>2024-03-03 20:14:50.454801,59.50</t>
  </si>
  <si>
    <t>2024-03-03 20:14:50.504252,59.31</t>
  </si>
  <si>
    <t>2024-03-03 20:14:50.554948,60.00</t>
  </si>
  <si>
    <t>2024-03-03 20:14:50.604199,59.24</t>
  </si>
  <si>
    <t>2024-03-03 20:14:50.654561,59.79</t>
  </si>
  <si>
    <t>2024-03-03 20:14:50.705180,59.71</t>
  </si>
  <si>
    <t>2024-03-03 20:14:50.754310,59.02</t>
  </si>
  <si>
    <t>2024-03-03 20:14:50.804734,59.89</t>
  </si>
  <si>
    <t>2024-03-03 20:14:50.854128,60.25</t>
  </si>
  <si>
    <t>2024-03-03 20:14:50.904522,59.93</t>
  </si>
  <si>
    <t>2024-03-03 20:14:50.954040,59.67</t>
  </si>
  <si>
    <t>2024-03-03 20:14:51.004367,59.50</t>
  </si>
  <si>
    <t>2024-03-03 20:14:51.054944,59.93</t>
  </si>
  <si>
    <t>2024-03-03 20:14:51.104159,59.89</t>
  </si>
  <si>
    <t>2024-03-03 20:14:51.154568,60.00</t>
  </si>
  <si>
    <t>2024-03-03 20:14:51.203903,59.67</t>
  </si>
  <si>
    <t>2024-03-03 20:14:51.254352,60.11</t>
  </si>
  <si>
    <t>2024-03-03 20:14:51.303849,59.89</t>
  </si>
  <si>
    <t>2024-03-03 20:14:51.354174,59.89</t>
  </si>
  <si>
    <t>2024-03-03 20:14:51.404591,59.14</t>
  </si>
  <si>
    <t>2024-03-03 20:14:51.454046,59.20</t>
  </si>
  <si>
    <t>2024-03-03 20:14:51.504384,59.46</t>
  </si>
  <si>
    <t>2024-03-03 20:14:51.553958,60.25</t>
  </si>
  <si>
    <t>2024-03-03 20:14:51.604218,59.50</t>
  </si>
  <si>
    <t>2024-03-03 20:14:51.653628,59.31</t>
  </si>
  <si>
    <t>2024-03-03 20:14:51.704176,59.50</t>
  </si>
  <si>
    <t>2024-03-03 20:14:51.753616,60.11</t>
  </si>
  <si>
    <t>2024-03-03 20:14:51.804048,59.57</t>
  </si>
  <si>
    <t>2024-03-03 20:14:51.854260,60.36</t>
  </si>
  <si>
    <t>2024-03-03 20:14:51.903717,60.04</t>
  </si>
  <si>
    <t>2024-03-03 20:14:51.954225,59.57</t>
  </si>
  <si>
    <t>2024-03-03 20:14:52.003652,59.02</t>
  </si>
  <si>
    <t>2024-03-03 20:14:52.054121,60.14</t>
  </si>
  <si>
    <t>2024-03-03 20:14:52.103573,59.64</t>
  </si>
  <si>
    <t>2024-03-03 20:14:52.153866,59.79</t>
  </si>
  <si>
    <t>2024-03-03 20:14:52.204133,60.14</t>
  </si>
  <si>
    <t>2024-03-03 20:14:52.253707,59.89</t>
  </si>
  <si>
    <t>2024-03-03 20:14:52.304145,59.79</t>
  </si>
  <si>
    <t>2024-03-03 20:14:52.353618,59.75</t>
  </si>
  <si>
    <t>2024-03-03 20:14:52.404015,59.93</t>
  </si>
  <si>
    <t>2024-03-03 20:14:52.453487,59.60</t>
  </si>
  <si>
    <t>2024-03-03 20:14:52.503809,59.50</t>
  </si>
  <si>
    <t>2024-03-03 20:14:52.553343,59.27</t>
  </si>
  <si>
    <t>2024-03-03 20:14:52.603767,59.86</t>
  </si>
  <si>
    <t>2024-03-03 20:14:52.653127,59.24</t>
  </si>
  <si>
    <t>2024-03-03 20:14:52.703749,59.54</t>
  </si>
  <si>
    <t>2024-03-03 20:14:52.753880,59.71</t>
  </si>
  <si>
    <t>2024-03-03 20:14:52.803367,60.33</t>
  </si>
  <si>
    <t>2024-03-03 20:14:52.853480,77.21</t>
  </si>
  <si>
    <t>2024-03-03 20:14:52.903332,325.27</t>
  </si>
  <si>
    <t>2024-03-03 20:14:52.953477,358.57</t>
  </si>
  <si>
    <t>2024-03-03 20:14:53.003324,315.20</t>
  </si>
  <si>
    <t>2024-03-03 20:14:53.053291,313.61</t>
  </si>
  <si>
    <t>2024-03-03 20:14:53.103922,313.18</t>
  </si>
  <si>
    <t>2024-03-03 20:14:53.153441,313.05</t>
  </si>
  <si>
    <t>2024-03-03 20:14:53.203693,313.71</t>
  </si>
  <si>
    <t>2024-03-03 20:14:53.253138,313.49</t>
  </si>
  <si>
    <t>2024-03-03 20:14:53.303666,313.00</t>
  </si>
  <si>
    <t>2024-03-03 20:14:53.352955,313.05</t>
  </si>
  <si>
    <t>2024-03-03 20:14:53.403395,313.61</t>
  </si>
  <si>
    <t>2024-03-03 20:14:53.452804,314.47</t>
  </si>
  <si>
    <t>2024-03-03 20:14:53.503207,313.86</t>
  </si>
  <si>
    <t>2024-03-03 20:14:53.553582,313.64</t>
  </si>
  <si>
    <t>2024-03-03 20:14:53.603022,313.64</t>
  </si>
  <si>
    <t>2024-03-03 20:14:53.653462,313.82</t>
  </si>
  <si>
    <t>2024-03-03 20:14:53.702876,313.09</t>
  </si>
  <si>
    <t>2024-03-03 20:14:53.753186,313.54</t>
  </si>
  <si>
    <t>2024-03-03 20:14:53.802622,313.38</t>
  </si>
  <si>
    <t>2024-03-03 20:14:53.853061,313.71</t>
  </si>
  <si>
    <t>2024-03-03 20:14:53.902608,313.13</t>
  </si>
  <si>
    <t>2024-03-03 20:14:53.952968,313.14</t>
  </si>
  <si>
    <t>2024-03-03 20:14:54.003349,313.14</t>
  </si>
  <si>
    <t>2024-03-03 20:14:54.052788,313.42</t>
  </si>
  <si>
    <t>2024-03-03 20:14:54.103177,312.75</t>
  </si>
  <si>
    <t>2024-03-03 20:14:54.152711,313.64</t>
  </si>
  <si>
    <t>2024-03-03 20:14:54.202901,313.18</t>
  </si>
  <si>
    <t>2024-03-03 20:14:54.252483,313.38</t>
  </si>
  <si>
    <t>2024-03-03 20:14:54.302854,313.29</t>
  </si>
  <si>
    <t>2024-03-03 20:14:54.353285,313.75</t>
  </si>
  <si>
    <t>2024-03-03 20:14:54.402707,312.91</t>
  </si>
  <si>
    <t>2024-03-03 20:14:54.453116,313.32</t>
  </si>
  <si>
    <t>2024-03-03 20:14:54.502597,313.13</t>
  </si>
  <si>
    <t>2024-03-03 20:14:54.552927,313.21</t>
  </si>
  <si>
    <t>2024-03-03 20:14:54.602398,314.04</t>
  </si>
  <si>
    <t>2024-03-03 20:14:54.652792,313.57</t>
  </si>
  <si>
    <t>2024-03-03 20:14:54.702218,313.45</t>
  </si>
  <si>
    <t>2024-03-03 20:14:54.752541,313.50</t>
  </si>
  <si>
    <t>2024-03-03 20:14:54.802945,313.57</t>
  </si>
  <si>
    <t>2024-03-03 20:14:54.852459,313.56</t>
  </si>
  <si>
    <t>2024-03-03 20:14:54.902861,313.79</t>
  </si>
  <si>
    <t>2024-03-03 20:14:54.952249,579.64</t>
  </si>
  <si>
    <t>2024-03-03 20:14:55.002583,777.68</t>
  </si>
  <si>
    <t>2024-03-03 20:14:55.052272,775.85</t>
  </si>
  <si>
    <t>2024-03-03 20:14:55.102481,777.07</t>
  </si>
  <si>
    <t>2024-03-03 20:14:55.152826,776.14</t>
  </si>
  <si>
    <t>2024-03-03 20:14:55.202371,776.07</t>
  </si>
  <si>
    <t>2024-03-03 20:14:55.252617,776.75</t>
  </si>
  <si>
    <t>2024-03-03 20:14:55.302226,776.51</t>
  </si>
  <si>
    <t>2024-03-03 20:14:55.352508,775.64</t>
  </si>
  <si>
    <t>2024-03-03 20:14:55.402109,776.15</t>
  </si>
  <si>
    <t>2024-03-03 20:14:55.452343,776.25</t>
  </si>
  <si>
    <t>2024-03-03 20:14:55.502727,776.50</t>
  </si>
  <si>
    <t>2024-03-03 20:14:55.552171,777.67</t>
  </si>
  <si>
    <t>2024-03-03 20:14:55.602568,777.07</t>
  </si>
  <si>
    <t>2024-03-03 20:14:55.652062,777.09</t>
  </si>
  <si>
    <t>2024-03-03 20:14:55.702351,772.86</t>
  </si>
  <si>
    <t>2024-03-03 20:14:55.752005,775.56</t>
  </si>
  <si>
    <t>2024-03-03 20:14:55.802319,776.54</t>
  </si>
  <si>
    <t>2024-03-03 20:14:55.851728,776.65</t>
  </si>
  <si>
    <t>2024-03-03 20:14:55.902298,777.07</t>
  </si>
  <si>
    <t>2024-03-03 20:14:55.952487,778.71</t>
  </si>
  <si>
    <t>2024-03-03 20:14:56.001978,776.65</t>
  </si>
  <si>
    <t>2024-03-03 20:14:56.052359,776.75</t>
  </si>
  <si>
    <t>2024-03-03 20:14:56.101870,777.67</t>
  </si>
  <si>
    <t>2024-03-03 20:14:56.152230,776.36</t>
  </si>
  <si>
    <t>2024-03-03 20:14:56.201715,775.49</t>
  </si>
  <si>
    <t>2024-03-03 20:14:56.252124,777.04</t>
  </si>
  <si>
    <t>2024-03-03 20:14:56.301835,777.16</t>
  </si>
  <si>
    <t>2024-03-03 20:14:56.351998,777.54</t>
  </si>
  <si>
    <t>2024-03-03 20:14:56.402297,776.68</t>
  </si>
  <si>
    <t>2024-03-03 20:14:56.451707,777.96</t>
  </si>
  <si>
    <t>2024-03-03 20:14:56.502222,776.89</t>
  </si>
  <si>
    <t>2024-03-03 20:14:56.551670,777.42</t>
  </si>
  <si>
    <t>2024-03-03 20:14:56.602173,776.29</t>
  </si>
  <si>
    <t>2024-03-03 20:14:56.651418,777.85</t>
  </si>
  <si>
    <t>2024-03-03 20:14:56.701860,777.11</t>
  </si>
  <si>
    <t>2024-03-03 20:14:56.752116,778.39</t>
  </si>
  <si>
    <t>2024-03-03 20:14:56.801628,776.29</t>
  </si>
  <si>
    <t>2024-03-03 20:14:56.851964,777.93</t>
  </si>
  <si>
    <t>2024-03-03 20:14:56.901497,776.47</t>
  </si>
  <si>
    <t>2024-03-03 20:14:56.951668,718.54</t>
  </si>
  <si>
    <t>2024-03-03 20:14:57.001268,308.87</t>
  </si>
  <si>
    <t>2024-03-03 20:14:57.051595,309.18</t>
  </si>
  <si>
    <t>2024-03-03 20:14:57.102077,308.29</t>
  </si>
  <si>
    <t>2024-03-03 20:14:57.151487,308.84</t>
  </si>
  <si>
    <t>2024-03-03 20:14:57.202007,307.96</t>
  </si>
  <si>
    <t>2024-03-03 20:14:57.251301,308.58</t>
  </si>
  <si>
    <t>2024-03-03 20:14:57.301768,307.89</t>
  </si>
  <si>
    <t>2024-03-03 20:14:57.351267,308.80</t>
  </si>
  <si>
    <t>2024-03-03 20:14:57.401656,308.07</t>
  </si>
  <si>
    <t>2024-03-03 20:14:57.451101,308.29</t>
  </si>
  <si>
    <t>2024-03-03 20:14:57.501511,307.68</t>
  </si>
  <si>
    <t>2024-03-03 20:14:57.550968,307.64</t>
  </si>
  <si>
    <t>2024-03-03 20:14:57.601403,307.82</t>
  </si>
  <si>
    <t>2024-03-03 20:14:57.651673,308.25</t>
  </si>
  <si>
    <t>2024-03-03 20:14:57.701187,307.93</t>
  </si>
  <si>
    <t>2024-03-03 20:14:57.751537,308.43</t>
  </si>
  <si>
    <t>2024-03-03 20:14:57.800969,308.25</t>
  </si>
  <si>
    <t>2024-03-03 20:14:57.851569,309.36</t>
  </si>
  <si>
    <t>2024-03-03 20:14:57.900893,308.58</t>
  </si>
  <si>
    <t>2024-03-03 20:14:57.951219,308.00</t>
  </si>
  <si>
    <t>2024-03-03 20:14:58.001454,309.14</t>
  </si>
  <si>
    <t>2024-03-03 20:14:58.051023,309.31</t>
  </si>
  <si>
    <t>2024-03-03 20:14:58.101523,308.39</t>
  </si>
  <si>
    <t>2024-03-03 20:14:58.150938,307.96</t>
  </si>
  <si>
    <t>2024-03-03 20:14:58.201321,308.21</t>
  </si>
  <si>
    <t>2024-03-03 20:14:58.250812,307.78</t>
  </si>
  <si>
    <t>2024-03-03 20:14:58.301231,308.36</t>
  </si>
  <si>
    <t>2024-03-03 20:14:58.350709,308.00</t>
  </si>
  <si>
    <t>2024-03-03 20:14:58.401115,308.71</t>
  </si>
  <si>
    <t>2024-03-03 20:14:58.451300,307.79</t>
  </si>
  <si>
    <t>2024-03-03 20:14:58.500982,307.93</t>
  </si>
  <si>
    <t>2024-03-03 20:14:58.551261,307.86</t>
  </si>
  <si>
    <t>2024-03-03 20:14:58.600677,308.15</t>
  </si>
  <si>
    <t>2024-03-03 20:14:58.651073,307.54</t>
  </si>
  <si>
    <t>2024-03-03 20:14:58.700569,308.07</t>
  </si>
  <si>
    <t>2024-03-03 20:14:58.750922,307.43</t>
  </si>
  <si>
    <t>2024-03-03 20:14:58.800317,308.36</t>
  </si>
  <si>
    <t>2024-03-03 20:14:58.850894,307.64</t>
  </si>
  <si>
    <t>2024-03-03 20:14:58.900271,307.96</t>
  </si>
  <si>
    <t>2024-03-03 20:14:58.950354,317.18</t>
  </si>
  <si>
    <t>2024-03-03 20:14:59.000959,59.93</t>
  </si>
  <si>
    <t>2024-03-03 20:14:59.050449,59.45</t>
  </si>
  <si>
    <t>2024-03-03 20:14:59.100718,59.57</t>
  </si>
  <si>
    <t>2024-03-03 20:14:59.150209,60.11</t>
  </si>
  <si>
    <t>2024-03-03 20:14:59.200459,60.36</t>
  </si>
  <si>
    <t>2024-03-03 20:14:59.250962,59.79</t>
  </si>
  <si>
    <t>2024-03-03 20:14:59.300313,59.82</t>
  </si>
  <si>
    <t>2024-03-03 20:14:59.350744,59.93</t>
  </si>
  <si>
    <t>2024-03-03 20:14:59.400165,59.45</t>
  </si>
  <si>
    <t>2024-03-03 20:14:59.450656,59.57</t>
  </si>
  <si>
    <t>2024-03-03 20:14:59.500012,60.11</t>
  </si>
  <si>
    <t>2024-03-03 20:14:59.550544,59.71</t>
  </si>
  <si>
    <t>2024-03-03 20:14:59.599958,59.60</t>
  </si>
  <si>
    <t>2024-03-03 20:14:59.650231,58.86</t>
  </si>
  <si>
    <t>2024-03-03 20:14:59.700622,59.14</t>
  </si>
  <si>
    <t>2024-03-03 20:14:59.750017,59.82</t>
  </si>
  <si>
    <t>2024-03-03 20:14:59.800473,59.21</t>
  </si>
  <si>
    <t>2024-03-03 20:14:59.849815,59.82</t>
  </si>
  <si>
    <t>2024-03-03 20:14:59.900043,59.71</t>
  </si>
  <si>
    <t>2024-03-03 20:14:59.949582,60.76</t>
  </si>
  <si>
    <t>2024-03-03 20:15:00.000011,59.82</t>
  </si>
  <si>
    <t>2024-03-03 20:15:00.050459,59.79</t>
  </si>
  <si>
    <t>2024-03-03 20:15:00.099838,59.31</t>
  </si>
  <si>
    <t>2024-03-03 20:15:00.150253,59.79</t>
  </si>
  <si>
    <t>2024-03-03 20:15:00.199723,60.15</t>
  </si>
  <si>
    <t>2024-03-03 20:15:00.250098,59.07</t>
  </si>
  <si>
    <t>2024-03-03 20:15:00.299633,59.60</t>
  </si>
  <si>
    <t>2024-03-03 20:15:00.349959,59.29</t>
  </si>
  <si>
    <t>2024-03-03 20:15:00.399328,59.60</t>
  </si>
  <si>
    <t>2024-03-03 20:15:00.449763,59.86</t>
  </si>
  <si>
    <t>2024-03-03 20:15:00.500097,59.21</t>
  </si>
  <si>
    <t>2024-03-03 20:15:00.549462,59.75</t>
  </si>
  <si>
    <t>2024-03-03 20:15:00.599808,60.21</t>
  </si>
  <si>
    <t>2024-03-03 20:15:00.649369,59.27</t>
  </si>
  <si>
    <t>2024-03-03 20:15:00.699701,59.36</t>
  </si>
  <si>
    <t>2024-03-03 20:15:00.749190,59.24</t>
  </si>
  <si>
    <t>2024-03-03 20:15:00.799586,59.71</t>
  </si>
  <si>
    <t>2024-03-03 20:15:00.849967,60.50</t>
  </si>
  <si>
    <t>2024-03-03 20:15:00.899574,59.96</t>
  </si>
  <si>
    <t>2024-03-03 20:15:00.949797,59.57</t>
  </si>
  <si>
    <t>2024-03-03 20:15:00.999269,59.45</t>
  </si>
  <si>
    <t>2024-03-03 20:15:01.049656,59.64</t>
  </si>
  <si>
    <t>2024-03-03 20:15:01.099254,59.89</t>
  </si>
  <si>
    <t>2024-03-03 20:15:01.149558,59.71</t>
  </si>
  <si>
    <t>2024-03-03 20:15:01.198914,59.53</t>
  </si>
  <si>
    <t>2024-03-03 20:15:01.249448,59.71</t>
  </si>
  <si>
    <t>2024-03-03 20:15:01.299702,59.79</t>
  </si>
  <si>
    <t>2024-03-03 20:15:01.349135,59.60</t>
  </si>
  <si>
    <t>2024-03-03 20:15:01.399639,60.00</t>
  </si>
  <si>
    <t>2024-03-03 20:15:01.449046,60.11</t>
  </si>
  <si>
    <t>2024-03-03 20:15:01.499361,59.57</t>
  </si>
  <si>
    <t>2024-03-03 20:15:01.548835,59.38</t>
  </si>
  <si>
    <t>2024-03-03 20:15:01.599060,59.79</t>
  </si>
  <si>
    <t>2024-03-03 20:15:01.649622,60.00</t>
  </si>
  <si>
    <t>2024-03-03 20:15:01.698963,59.38</t>
  </si>
  <si>
    <t>2024-03-03 20:15:01.749351,59.86</t>
  </si>
  <si>
    <t>2024-03-03 20:15:01.798791,59.96</t>
  </si>
  <si>
    <t>2024-03-03 20:15:01.849177,59.86</t>
  </si>
  <si>
    <t>2024-03-03 20:15:01.898740,59.60</t>
  </si>
  <si>
    <t>2024-03-03 20:15:01.948934,59.86</t>
  </si>
  <si>
    <t>2024-03-03 20:15:01.998638,59.38</t>
  </si>
  <si>
    <t>2024-03-03 20:15:02.048891,59.79</t>
  </si>
  <si>
    <t>2024-03-03 20:15:02.099245,59.64</t>
  </si>
  <si>
    <t>2024-03-03 20:15:02.148778,59.60</t>
  </si>
  <si>
    <t>2024-03-03 20:15:02.199103,59.89</t>
  </si>
  <si>
    <t>2024-03-03 20:15:02.248659,59.75</t>
  </si>
  <si>
    <t>2024-03-03 20:15:02.298916,59.50</t>
  </si>
  <si>
    <t>2024-03-03 20:15:02.348410,59.96</t>
  </si>
  <si>
    <t>2024-03-03 20:15:02.398830,59.71</t>
  </si>
  <si>
    <t>2024-03-03 20:15:02.449114,59.36</t>
  </si>
  <si>
    <t>2024-03-03 20:15:02.498711,60.04</t>
  </si>
  <si>
    <t>2024-03-03 20:15:02.549082,59.43</t>
  </si>
  <si>
    <t>2024-03-03 20:15:02.598607,60.18</t>
  </si>
  <si>
    <t>2024-03-03 20:15:02.648962,59.64</t>
  </si>
  <si>
    <t>2024-03-03 20:15:02.698376,59.31</t>
  </si>
  <si>
    <t>2024-03-03 20:15:02.748758,59.00</t>
  </si>
  <si>
    <t>2024-03-03 20:15:02.798269,59.53</t>
  </si>
  <si>
    <t>2024-03-03 20:15:02.848578,59.36</t>
  </si>
  <si>
    <t>2024-03-03 20:15:02.898988,59.79</t>
  </si>
  <si>
    <t>2024-03-03 20:15:02.948381,59.24</t>
  </si>
  <si>
    <t>2024-03-03 20:15:02.998839,59.64</t>
  </si>
  <si>
    <t>2024-03-03 20:15:03.048187,59.56</t>
  </si>
  <si>
    <t>2024-03-03 20:15:03.098698,60.00</t>
  </si>
  <si>
    <t>2024-03-03 20:15:03.148158,59.96</t>
  </si>
  <si>
    <t>2024-03-03 20:15:03.198531,59.57</t>
  </si>
  <si>
    <t>2024-03-03 20:15:03.248011,60.11</t>
  </si>
  <si>
    <t>2024-03-03 20:15:03.298328,59.86</t>
  </si>
  <si>
    <t>2024-03-03 20:15:03.348718,59.79</t>
  </si>
  <si>
    <t>2024-03-03 20:15:03.398140,59.45</t>
  </si>
  <si>
    <t>2024-03-03 20:15:03.448486,60.14</t>
  </si>
  <si>
    <t>2024-03-03 20:15:03.498003,60.04</t>
  </si>
  <si>
    <t>2024-03-03 20:15:03.548339,59.57</t>
  </si>
  <si>
    <t>2024-03-03 20:15:03.597856,60.18</t>
  </si>
  <si>
    <t>2024-03-03 20:15:03.648241,59.64</t>
  </si>
  <si>
    <t>2024-03-03 20:15:03.698591,60.00</t>
  </si>
  <si>
    <t>2024-03-03 20:15:03.748054,59.96</t>
  </si>
  <si>
    <t>2024-03-03 20:15:03.798421,59.71</t>
  </si>
  <si>
    <t>2024-03-03 20:15:03.847765,60.18</t>
  </si>
  <si>
    <t>2024-03-03 20:15:03.898300,59.36</t>
  </si>
  <si>
    <t>2024-03-03 20:15:03.947737,60.33</t>
  </si>
  <si>
    <t>2024-03-03 20:15:03.998198,60.07</t>
  </si>
  <si>
    <t>2024-03-03 20:15:04.047614,59.53</t>
  </si>
  <si>
    <t>2024-03-03 20:15:04.098073,59.71</t>
  </si>
  <si>
    <t>2024-03-03 20:15:04.147532,59.82</t>
  </si>
  <si>
    <t>2024-03-03 20:15:04.197882,59.79</t>
  </si>
  <si>
    <t>2024-03-03 20:15:04.248310,59.50</t>
  </si>
  <si>
    <t>2024-03-03 20:15:04.297735,59.75</t>
  </si>
  <si>
    <t>2024-03-03 20:15:04.348175,59.79</t>
  </si>
  <si>
    <t>2024-03-03 20:15:04.397561,59.67</t>
  </si>
  <si>
    <t>2024-03-03 20:15:04.447921,59.79</t>
  </si>
  <si>
    <t>2024-03-03 20:15:04.497388,60.11</t>
  </si>
  <si>
    <t>2024-03-03 20:15:04.547733,59.71</t>
  </si>
  <si>
    <t>2024-03-03 20:15:04.598145,59.36</t>
  </si>
  <si>
    <t>2024-03-03 20:15:04.647564,59.31</t>
  </si>
  <si>
    <t>2024-03-03 20:15:04.697893,59.25</t>
  </si>
  <si>
    <t>2024-03-03 20:15:04.747314,60.04</t>
  </si>
  <si>
    <t>2024-03-03 20:15:04.797675,60.00</t>
  </si>
  <si>
    <t>2024-03-03 20:15:04.848176,60.00</t>
  </si>
  <si>
    <t>2024-03-03 20:15:04.897491,59.53</t>
  </si>
  <si>
    <t>2024-03-03 20:15:04.947965,59.64</t>
  </si>
  <si>
    <t>2024-03-03 20:15:04.997449,59.53</t>
  </si>
  <si>
    <t>2024-03-03 20:15:05.047799,60.07</t>
  </si>
  <si>
    <t>2024-03-03 20:15:05.097344,59.67</t>
  </si>
  <si>
    <t>2024-03-03 20:15:05.147678,59.36</t>
  </si>
  <si>
    <t>2024-03-03 20:15:05.197185,59.16</t>
  </si>
  <si>
    <t>2024-03-03 20:15:05.247587,58.93</t>
  </si>
  <si>
    <t>2024-03-03 20:15:05.297890,59.14</t>
  </si>
  <si>
    <t>2024-03-03 20:15:05.347418,59.67</t>
  </si>
  <si>
    <t>2024-03-03 20:15:05.397764,59.00</t>
  </si>
  <si>
    <t>2024-03-03 20:15:05.447211,59.31</t>
  </si>
  <si>
    <t>2024-03-03 20:15:05.497537,59.14</t>
  </si>
  <si>
    <t>2024-03-03 20:15:05.546989,59.75</t>
  </si>
  <si>
    <t>2024-03-03 20:15:05.597467,59.00</t>
  </si>
  <si>
    <t>2024-03-03 20:15:05.647793,59.64</t>
  </si>
  <si>
    <t>2024-03-03 20:15:05.697339,59.60</t>
  </si>
  <si>
    <t>2024-03-03 20:15:05.747669,59.00</t>
  </si>
  <si>
    <t>2024-03-03 20:15:05.797152,59.45</t>
  </si>
  <si>
    <t>2024-03-03 20:15:05.847498,59.93</t>
  </si>
  <si>
    <t>2024-03-03 20:15:05.897012,59.75</t>
  </si>
  <si>
    <t>2024-03-03 20:15:05.947307,59.71</t>
  </si>
  <si>
    <t>2024-03-03 20:15:05.996839,59.31</t>
  </si>
  <si>
    <t>2024-03-03 20:15:06.047163,59.07</t>
  </si>
  <si>
    <t>2024-03-03 20:15:06.097493,59.79</t>
  </si>
  <si>
    <t>2024-03-03 20:15:06.147040,60.18</t>
  </si>
  <si>
    <t>2024-03-03 20:15:06.197393,59.43</t>
  </si>
  <si>
    <t>2024-03-03 20:15:06.246891,59.38</t>
  </si>
  <si>
    <t>2024-03-03 20:15:06.297225,59.14</t>
  </si>
  <si>
    <t>2024-03-03 20:15:06.346720,59.75</t>
  </si>
  <si>
    <t>2024-03-03 20:15:06.397022,59.57</t>
  </si>
  <si>
    <t>2024-03-03 20:15:06.447504,59.36</t>
  </si>
  <si>
    <t>2024-03-03 20:15:06.497020,59.45</t>
  </si>
  <si>
    <t>2024-03-03 20:15:06.547333,59.64</t>
  </si>
  <si>
    <t>2024-03-03 20:15:06.596812,59.75</t>
  </si>
  <si>
    <t>2024-03-03 20:15:06.647236,59.07</t>
  </si>
  <si>
    <t>2024-03-03 20:15:06.696641,59.24</t>
  </si>
  <si>
    <t>2024-03-03 20:15:06.746994,59.93</t>
  </si>
  <si>
    <t>2024-03-03 20:15:06.796452,59.75</t>
  </si>
  <si>
    <t>2024-03-03 20:15:06.846820,59.50</t>
  </si>
  <si>
    <t>2024-03-03 20:15:06.897179,59.43</t>
  </si>
  <si>
    <t>2024-03-03 20:15:06.946674,59.89</t>
  </si>
  <si>
    <t>2024-03-03 20:15:06.997148,60.07</t>
  </si>
  <si>
    <t>2024-03-03 20:15:07.046608,59.45</t>
  </si>
  <si>
    <t>2024-03-03 20:15:07.096875,59.57</t>
  </si>
  <si>
    <t>2024-03-03 20:15:07.146450,59.89</t>
  </si>
  <si>
    <t>2024-03-03 20:15:07.196776,60.29</t>
  </si>
  <si>
    <t>2024-03-03 20:15:07.246192,59.53</t>
  </si>
  <si>
    <t>2024-03-03 20:15:07.296621,59.07</t>
  </si>
  <si>
    <t>2024-03-03 20:15:07.346926,59.93</t>
  </si>
  <si>
    <t>2024-03-03 20:15:07.396437,59.56</t>
  </si>
  <si>
    <t>2024-03-03 20:15:07.446814,59.39</t>
  </si>
  <si>
    <t>2024-03-03 20:15:07.496249,59.82</t>
  </si>
  <si>
    <t>2024-03-03 20:15:07.546590,59.96</t>
  </si>
  <si>
    <t>2024-03-03 20:15:07.596035,59.53</t>
  </si>
  <si>
    <t>2024-03-03 20:15:07.646459,59.75</t>
  </si>
  <si>
    <t>2024-03-03 20:15:07.696796,59.86</t>
  </si>
  <si>
    <t>2024-03-03 20:15:07.746326,59.53</t>
  </si>
  <si>
    <t>2024-03-03 20:15:07.796589,59.64</t>
  </si>
  <si>
    <t>2024-03-03 20:15:07.846171,59.16</t>
  </si>
  <si>
    <t>2024-03-03 20:15:07.896509,59.79</t>
  </si>
  <si>
    <t>2024-03-03 20:15:07.945986,59.45</t>
  </si>
  <si>
    <t>2024-03-03 20:15:07.996345,59.57</t>
  </si>
  <si>
    <t>2024-03-03 20:15:08.045782,59.38</t>
  </si>
  <si>
    <t>2024-03-03 20:15:08.096116,59.93</t>
  </si>
  <si>
    <t>2024-03-03 20:15:08.146563,60.29</t>
  </si>
  <si>
    <t>2024-03-03 20:15:08.195983,59.82</t>
  </si>
  <si>
    <t>2024-03-03 20:15:08.246474,59.50</t>
  </si>
  <si>
    <t>2024-03-03 20:15:08.295936,59.64</t>
  </si>
  <si>
    <t>2024-03-03 20:15:08.346255,59.50</t>
  </si>
  <si>
    <t>2024-03-03 20:15:08.395719,59.38</t>
  </si>
  <si>
    <t>2024-03-03 20:15:08.446051,60.00</t>
  </si>
  <si>
    <t>2024-03-03 20:15:08.495627,59.64</t>
  </si>
  <si>
    <t>2024-03-03 20:15:08.545947,60.00</t>
  </si>
  <si>
    <t>2024-03-03 20:15:08.596236,59.07</t>
  </si>
  <si>
    <t>2024-03-03 20:15:08.645801,59.09</t>
  </si>
  <si>
    <t>2024-03-03 20:15:08.696124,59.43</t>
  </si>
  <si>
    <t>2024-03-03 20:15:08.745655,59.67</t>
  </si>
  <si>
    <t>2024-03-03 20:15:08.795921,59.29</t>
  </si>
  <si>
    <t>2024-03-03 20:15:08.845488,59.09</t>
  </si>
  <si>
    <t>2024-03-03 20:15:08.895726,59.57</t>
  </si>
  <si>
    <t>2024-03-03 20:15:08.946107,157.75</t>
  </si>
  <si>
    <t>2024-03-03 20:15:08.995514,425.96</t>
  </si>
  <si>
    <t>2024-03-03 20:15:09.045929,313.89</t>
  </si>
  <si>
    <t>2024-03-03 20:15:09.095551,313.09</t>
  </si>
  <si>
    <t>2024-03-03 20:15:09.145825,313.18</t>
  </si>
  <si>
    <t>2024-03-03 20:15:09.195327,313.60</t>
  </si>
  <si>
    <t>2024-03-03 20:15:09.245626,312.86</t>
  </si>
  <si>
    <t>2024-03-03 20:15:09.295155,313.64</t>
  </si>
  <si>
    <t>2024-03-03 20:15:09.345633,312.96</t>
  </si>
  <si>
    <t>2024-03-03 20:15:09.395988,313.39</t>
  </si>
  <si>
    <t>2024-03-03 20:15:09.445506,312.95</t>
  </si>
  <si>
    <t>2024-03-03 20:15:09.495815,313.32</t>
  </si>
  <si>
    <t>2024-03-03 20:15:09.545194,312.65</t>
  </si>
  <si>
    <t>2024-03-03 20:15:09.595599,313.50</t>
  </si>
  <si>
    <t>2024-03-03 20:15:09.645167,313.38</t>
  </si>
  <si>
    <t>2024-03-03 20:15:09.695544,313.71</t>
  </si>
  <si>
    <t>2024-03-03 20:15:09.744915,313.64</t>
  </si>
  <si>
    <t>2024-03-03 20:15:09.795303,313.07</t>
  </si>
  <si>
    <t>2024-03-03 20:15:09.845728,312.93</t>
  </si>
  <si>
    <t>2024-03-03 20:15:09.895088,313.16</t>
  </si>
  <si>
    <t>2024-03-03 20:15:09.945506,313.36</t>
  </si>
  <si>
    <t>2024-03-03 20:15:09.994922,313.27</t>
  </si>
  <si>
    <t>2024-03-03 20:15:10.045414,312.93</t>
  </si>
  <si>
    <t>2024-03-03 20:15:10.094818,313.20</t>
  </si>
  <si>
    <t>2024-03-03 20:15:10.145221,313.36</t>
  </si>
  <si>
    <t>2024-03-03 20:15:10.195530,312.96</t>
  </si>
  <si>
    <t>2024-03-03 20:15:10.245077,313.35</t>
  </si>
  <si>
    <t>2024-03-03 20:15:10.295392,313.39</t>
  </si>
  <si>
    <t>2024-03-03 20:15:10.345047,314.47</t>
  </si>
  <si>
    <t>2024-03-03 20:15:10.395275,313.57</t>
  </si>
  <si>
    <t>2024-03-03 20:15:10.444692,313.35</t>
  </si>
  <si>
    <t>2024-03-03 20:15:10.495034,312.96</t>
  </si>
  <si>
    <t>2024-03-03 20:15:10.544562,313.05</t>
  </si>
  <si>
    <t>2024-03-03 20:15:10.595051,313.32</t>
  </si>
  <si>
    <t>2024-03-03 20:15:10.644477,313.67</t>
  </si>
  <si>
    <t>2024-03-03 20:15:10.694903,313.61</t>
  </si>
  <si>
    <t>2024-03-03 20:15:10.745253,313.75</t>
  </si>
  <si>
    <t>2024-03-03 20:15:10.794641,313.31</t>
  </si>
  <si>
    <t>2024-03-03 20:15:10.845121,313.93</t>
  </si>
  <si>
    <t>2024-03-03 20:15:10.894602,312.76</t>
  </si>
  <si>
    <t>2024-03-03 20:15:10.945077,313.50</t>
  </si>
  <si>
    <t>2024-03-03 20:15:10.994431,375.71</t>
  </si>
  <si>
    <t>2024-03-03 20:15:11.044839,744.18</t>
  </si>
  <si>
    <t>2024-03-03 20:15:11.094336,775.85</t>
  </si>
  <si>
    <t>2024-03-03 20:15:11.144670,774.71</t>
  </si>
  <si>
    <t>2024-03-03 20:15:11.195079,777.43</t>
  </si>
  <si>
    <t>2024-03-03 20:15:11.244528,775.20</t>
  </si>
  <si>
    <t>2024-03-03 20:15:11.294836,775.32</t>
  </si>
  <si>
    <t>2024-03-03 20:15:11.344449,774.04</t>
  </si>
  <si>
    <t>2024-03-03 20:15:11.394739,775.57</t>
  </si>
  <si>
    <t>2024-03-03 20:15:11.444163,776.25</t>
  </si>
  <si>
    <t>2024-03-03 20:15:11.494451,776.64</t>
  </si>
  <si>
    <t>2024-03-03 20:15:11.544018,775.31</t>
  </si>
  <si>
    <t>2024-03-03 20:15:11.594385,775.82</t>
  </si>
  <si>
    <t>2024-03-03 20:15:11.644747,775.39</t>
  </si>
  <si>
    <t>2024-03-03 20:15:11.694212,776.47</t>
  </si>
  <si>
    <t>2024-03-03 20:15:11.744583,775.39</t>
  </si>
  <si>
    <t>2024-03-03 20:15:11.794132,775.96</t>
  </si>
  <si>
    <t>2024-03-03 20:15:11.844529,776.04</t>
  </si>
  <si>
    <t>2024-03-03 20:15:11.893919,777.05</t>
  </si>
  <si>
    <t>2024-03-03 20:15:11.944343,776.79</t>
  </si>
  <si>
    <t>2024-03-03 20:15:11.993784,778.55</t>
  </si>
  <si>
    <t>2024-03-03 20:15:12.044237,775.93</t>
  </si>
  <si>
    <t>2024-03-03 20:15:12.094462,776.11</t>
  </si>
  <si>
    <t>2024-03-03 20:15:12.143927,776.73</t>
  </si>
  <si>
    <t>2024-03-03 20:15:12.194361,776.43</t>
  </si>
  <si>
    <t>2024-03-03 20:15:12.243745,776.84</t>
  </si>
  <si>
    <t>2024-03-03 20:15:12.294090,776.54</t>
  </si>
  <si>
    <t>2024-03-03 20:15:12.343636,776.36</t>
  </si>
  <si>
    <t>2024-03-03 20:15:12.394043,776.64</t>
  </si>
  <si>
    <t>2024-03-03 20:15:12.444385,777.29</t>
  </si>
  <si>
    <t>2024-03-03 20:15:12.493779,777.02</t>
  </si>
  <si>
    <t>2024-03-03 20:15:12.544219,777.75</t>
  </si>
  <si>
    <t>2024-03-03 20:15:12.593699,777.05</t>
  </si>
  <si>
    <t>2024-03-03 20:15:12.644018,777.57</t>
  </si>
  <si>
    <t>2024-03-03 20:15:12.693543,776.65</t>
  </si>
  <si>
    <t>2024-03-03 20:15:12.743906,777.39</t>
  </si>
  <si>
    <t>2024-03-03 20:15:12.793372,776.91</t>
  </si>
  <si>
    <t>2024-03-03 20:15:12.843712,777.75</t>
  </si>
  <si>
    <t>2024-03-03 20:15:12.894095,776.61</t>
  </si>
  <si>
    <t>2024-03-03 20:15:12.943625,778.18</t>
  </si>
  <si>
    <t>2024-03-03 20:15:12.993953,777.14</t>
  </si>
  <si>
    <t>2024-03-03 20:15:13.043591,476.98</t>
  </si>
  <si>
    <t>2024-03-03 20:15:13.093815,309.14</t>
  </si>
  <si>
    <t>2024-03-03 20:15:13.143283,308.80</t>
  </si>
  <si>
    <t>2024-03-03 20:15:13.193607,309.79</t>
  </si>
  <si>
    <t>2024-03-03 20:15:13.244032,309.93</t>
  </si>
  <si>
    <t>2024-03-03 20:15:13.293559,308.51</t>
  </si>
  <si>
    <t>2024-03-03 20:15:13.343924,309.00</t>
  </si>
  <si>
    <t>2024-03-03 20:15:13.393459,308.18</t>
  </si>
  <si>
    <t>2024-03-03 20:15:13.443777,308.93</t>
  </si>
  <si>
    <t>2024-03-03 20:15:13.493269,308.51</t>
  </si>
  <si>
    <t>2024-03-03 20:15:13.543665,308.89</t>
  </si>
  <si>
    <t>2024-03-03 20:15:13.593071,308.25</t>
  </si>
  <si>
    <t>2024-03-03 20:15:13.643543,308.57</t>
  </si>
  <si>
    <t>2024-03-03 20:15:13.693043,308.47</t>
  </si>
  <si>
    <t>2024-03-03 20:15:13.743374,308.57</t>
  </si>
  <si>
    <t>2024-03-03 20:15:13.793714,307.86</t>
  </si>
  <si>
    <t>2024-03-03 20:15:13.843247,308.36</t>
  </si>
  <si>
    <t>2024-03-03 20:15:13.893647,308.29</t>
  </si>
  <si>
    <t>2024-03-03 20:15:13.943104,308.87</t>
  </si>
  <si>
    <t>2024-03-03 20:15:13.993518,307.93</t>
  </si>
  <si>
    <t>2024-03-03 20:15:14.042919,308.51</t>
  </si>
  <si>
    <t>2024-03-03 20:15:14.093288,307.93</t>
  </si>
  <si>
    <t>2024-03-03 20:15:14.142945,308.40</t>
  </si>
  <si>
    <t>2024-03-03 20:15:14.193194,308.14</t>
  </si>
  <si>
    <t>2024-03-03 20:15:14.243469,307.57</t>
  </si>
  <si>
    <t>2024-03-03 20:15:14.292978,307.93</t>
  </si>
  <si>
    <t>2024-03-03 20:15:14.343243,308.14</t>
  </si>
  <si>
    <t>2024-03-03 20:15:14.392945,307.85</t>
  </si>
  <si>
    <t>2024-03-03 20:15:14.443048,308.61</t>
  </si>
  <si>
    <t>2024-03-03 20:15:14.492746,307.85</t>
  </si>
  <si>
    <t>2024-03-03 20:15:14.542993,308.11</t>
  </si>
  <si>
    <t>2024-03-03 20:15:14.593292,308.07</t>
  </si>
  <si>
    <t>2024-03-03 20:15:14.642802,307.64</t>
  </si>
  <si>
    <t>2024-03-03 20:15:14.693332,307.86</t>
  </si>
  <si>
    <t>2024-03-03 20:15:14.742600,307.31</t>
  </si>
  <si>
    <t>2024-03-03 20:15:14.792979,308.64</t>
  </si>
  <si>
    <t>2024-03-03 20:15:14.842380,307.49</t>
  </si>
  <si>
    <t>2024-03-03 20:15:14.892931,308.07</t>
  </si>
  <si>
    <t>2024-03-03 20:15:14.943173,306.93</t>
  </si>
  <si>
    <t>2024-03-03 20:15:14.992648,307.64</t>
  </si>
  <si>
    <t>2024-03-03 20:15:15.042899,190.39</t>
  </si>
  <si>
    <t>2024-03-03 20:15:15.092551,59.45</t>
  </si>
  <si>
    <t>2024-03-03 20:15:15.142744,59.93</t>
  </si>
  <si>
    <t>2024-03-03 20:15:15.192261,59.96</t>
  </si>
  <si>
    <t>2024-03-03 20:15:15.242610,59.50</t>
  </si>
  <si>
    <t>2024-03-03 20:15:15.293019,59.64</t>
  </si>
  <si>
    <t>2024-03-03 20:15:15.342480,59.31</t>
  </si>
  <si>
    <t>2024-03-03 20:15:15.392848,59.93</t>
  </si>
  <si>
    <t>2024-03-03 20:15:15.442399,59.60</t>
  </si>
  <si>
    <t>2024-03-03 20:15:15.492719,59.79</t>
  </si>
  <si>
    <t>2024-03-03 20:15:15.542233,59.31</t>
  </si>
  <si>
    <t>2024-03-03 20:15:15.592630,59.64</t>
  </si>
  <si>
    <t>2024-03-03 20:15:15.642953,59.50</t>
  </si>
  <si>
    <t>2024-03-03 20:15:15.692325,59.16</t>
  </si>
  <si>
    <t>2024-03-03 20:15:15.742736,59.93</t>
  </si>
  <si>
    <t>2024-03-03 20:15:15.792233,59.24</t>
  </si>
  <si>
    <t>2024-03-03 20:15:15.842505,59.07</t>
  </si>
  <si>
    <t>2024-03-03 20:15:15.892049,59.75</t>
  </si>
  <si>
    <t>2024-03-03 20:15:15.942504,59.71</t>
  </si>
  <si>
    <t>2024-03-03 20:15:15.991851,58.73</t>
  </si>
  <si>
    <t>2024-03-03 20:15:16.042240,59.79</t>
  </si>
  <si>
    <t>2024-03-03 20:15:16.092645,59.71</t>
  </si>
  <si>
    <t>2024-03-03 20:15:16.142143,59.45</t>
  </si>
  <si>
    <t>2024-03-03 20:15:16.192527,59.36</t>
  </si>
  <si>
    <t>2024-03-03 20:15:16.242022,59.60</t>
  </si>
  <si>
    <t>2024-03-03 20:15:16.292343,59.21</t>
  </si>
  <si>
    <t>2024-03-03 20:15:16.341954,59.75</t>
  </si>
  <si>
    <t>2024-03-03 20:15:16.392128,59.71</t>
  </si>
  <si>
    <t>2024-03-03 20:15:16.442549,59.36</t>
  </si>
  <si>
    <t>2024-03-03 20:15:16.491988,60.04</t>
  </si>
  <si>
    <t>2024-03-03 20:15:16.542658,59.57</t>
  </si>
  <si>
    <t>2024-03-03 20:15:16.591867,59.67</t>
  </si>
  <si>
    <t>2024-03-03 20:15:16.642305,59.50</t>
  </si>
  <si>
    <t>2024-03-03 20:15:16.691732,59.38</t>
  </si>
  <si>
    <t>2024-03-03 20:15:16.742128,58.71</t>
  </si>
  <si>
    <t>2024-03-03 20:15:16.791561,59.53</t>
  </si>
  <si>
    <t>2024-03-03 20:15:16.841956,59.79</t>
  </si>
  <si>
    <t>2024-03-03 20:15:16.892235,60.68</t>
  </si>
  <si>
    <t>2024-03-03 20:15:16.941784,59.35</t>
  </si>
  <si>
    <t>2024-03-03 20:15:16.992115,59.57</t>
  </si>
  <si>
    <t>2024-03-03 20:15:17.041635,59.89</t>
  </si>
  <si>
    <t>2024-03-03 20:15:17.091961,59.64</t>
  </si>
  <si>
    <t>2024-03-03 20:15:17.141450,59.96</t>
  </si>
  <si>
    <t>2024-03-03 20:15:17.191836,59.36</t>
  </si>
  <si>
    <t>2024-03-03 20:15:17.241387,59.38</t>
  </si>
  <si>
    <t>2024-03-03 20:15:17.291699,59.43</t>
  </si>
  <si>
    <t>2024-03-03 20:15:17.342189,60.07</t>
  </si>
  <si>
    <t>2024-03-03 20:15:17.391639,59.60</t>
  </si>
  <si>
    <t>2024-03-03 20:15:17.442271,60.00</t>
  </si>
  <si>
    <t>2024-03-03 20:15:17.491642,59.38</t>
  </si>
  <si>
    <t>2024-03-03 20:15:17.541831,59.57</t>
  </si>
  <si>
    <t>2024-03-03 20:15:17.591354,58.87</t>
  </si>
  <si>
    <t>2024-03-03 20:15:17.641669,59.43</t>
  </si>
  <si>
    <t>2024-03-03 20:15:17.691112,59.53</t>
  </si>
  <si>
    <t>2024-03-03 20:15:17.741506,59.29</t>
  </si>
  <si>
    <t>2024-03-03 20:15:17.791053,59.38</t>
  </si>
  <si>
    <t>2024-03-03 20:15:17.841496,59.79</t>
  </si>
  <si>
    <t>2024-03-03 20:15:17.891864,59.93</t>
  </si>
  <si>
    <t>2024-03-03 20:15:17.941332,59.75</t>
  </si>
  <si>
    <t>2024-03-03 20:15:17.991624,59.57</t>
  </si>
  <si>
    <t>2024-03-03 20:15:18.041176,59.24</t>
  </si>
  <si>
    <t>2024-03-03 20:15:18.091585,60.00</t>
  </si>
  <si>
    <t>2024-03-03 20:15:18.140909,59.53</t>
  </si>
  <si>
    <t>2024-03-03 20:15:18.191259,59.50</t>
  </si>
  <si>
    <t>2024-03-03 20:15:18.240848,59.75</t>
  </si>
  <si>
    <t>2024-03-03 20:15:18.291213,61.07</t>
  </si>
  <si>
    <t>2024-03-03 20:15:18.341517,60.07</t>
  </si>
  <si>
    <t>2024-03-03 20:15:18.390979,60.40</t>
  </si>
  <si>
    <t>2024-03-03 20:15:18.441414,59.21</t>
  </si>
  <si>
    <t>2024-03-03 20:15:18.490831,59.67</t>
  </si>
  <si>
    <t>2024-03-03 20:15:18.541081,59.14</t>
  </si>
  <si>
    <t>2024-03-03 20:15:18.590722,59.67</t>
  </si>
  <si>
    <t>2024-03-03 20:15:18.641143,59.71</t>
  </si>
  <si>
    <t>2024-03-03 20:15:18.691403,60.14</t>
  </si>
  <si>
    <t>2024-03-03 20:15:18.740844,59.45</t>
  </si>
  <si>
    <t>2024-03-03 20:15:18.791318,58.93</t>
  </si>
  <si>
    <t>2024-03-03 20:15:18.840741,59.49</t>
  </si>
  <si>
    <t>2024-03-03 20:15:18.891165,58.79</t>
  </si>
  <si>
    <t>2024-03-03 20:15:18.940560,60.04</t>
  </si>
  <si>
    <t>2024-03-03 20:15:18.990940,59.07</t>
  </si>
  <si>
    <t>2024-03-03 20:15:19.040440,59.75</t>
  </si>
  <si>
    <t>2024-03-03 20:15:19.090723,59.46</t>
  </si>
  <si>
    <t>2024-03-03 20:15:19.141215,60.07</t>
  </si>
  <si>
    <t>2024-03-03 20:15:19.190659,59.45</t>
  </si>
  <si>
    <t>2024-03-03 20:15:19.240857,59.64</t>
  </si>
  <si>
    <t>2024-03-03 20:15:19.290652,59.56</t>
  </si>
  <si>
    <t>2024-03-03 20:15:19.340819,59.14</t>
  </si>
  <si>
    <t>2024-03-03 20:15:19.390688,59.38</t>
  </si>
  <si>
    <t>2024-03-03 20:15:19.440684,60.14</t>
  </si>
  <si>
    <t>2024-03-03 20:15:19.490401,59.09</t>
  </si>
  <si>
    <t>2024-03-03 20:15:19.540614,59.25</t>
  </si>
  <si>
    <t>2024-03-03 20:15:19.590954,59.57</t>
  </si>
  <si>
    <t>2024-03-03 20:15:19.640330,59.45</t>
  </si>
  <si>
    <t>2024-03-03 20:15:19.690641,59.39</t>
  </si>
  <si>
    <t>2024-03-03 20:15:19.740128,60.18</t>
  </si>
  <si>
    <t>2024-03-03 20:15:19.790522,60.00</t>
  </si>
  <si>
    <t>2024-03-03 20:15:19.840019,60.11</t>
  </si>
  <si>
    <t>2024-03-03 20:15:19.890605,59.00</t>
  </si>
  <si>
    <t>2024-03-03 20:15:19.940677,59.71</t>
  </si>
  <si>
    <t>2024-03-03 20:15:19.990398,59.67</t>
  </si>
  <si>
    <t>2024-03-03 20:15:20.040473,59.79</t>
  </si>
  <si>
    <t>2024-03-03 20:15:20.090206,59.60</t>
  </si>
  <si>
    <t>2024-03-03 20:15:20.140286,59.93</t>
  </si>
  <si>
    <t>2024-03-03 20:15:20.190050,59.60</t>
  </si>
  <si>
    <t>2024-03-03 20:15:20.240186,59.68</t>
  </si>
  <si>
    <t>2024-03-03 20:15:20.290887,59.43</t>
  </si>
  <si>
    <t>2024-03-03 20:15:20.339898,59.60</t>
  </si>
  <si>
    <t>2024-03-03 20:15:20.390569,59.29</t>
  </si>
  <si>
    <t>2024-03-03 20:15:20.439851,59.16</t>
  </si>
  <si>
    <t>2024-03-03 20:15:20.490553,60.00</t>
  </si>
  <si>
    <t>2024-03-03 20:15:20.539890,59.96</t>
  </si>
  <si>
    <t>2024-03-03 20:15:20.590059,59.50</t>
  </si>
  <si>
    <t>2024-03-03 20:15:20.639736,59.75</t>
  </si>
  <si>
    <t>2024-03-03 20:15:20.689892,59.36</t>
  </si>
  <si>
    <t>2024-03-03 20:15:20.740246,59.75</t>
  </si>
  <si>
    <t>2024-03-03 20:15:20.790025,59.56</t>
  </si>
  <si>
    <t>2024-03-03 20:15:20.840195,60.07</t>
  </si>
  <si>
    <t>2024-03-03 20:15:20.889608,59.60</t>
  </si>
  <si>
    <t>2024-03-03 20:15:20.940044,59.07</t>
  </si>
  <si>
    <t>2024-03-03 20:15:20.989677,59.82</t>
  </si>
  <si>
    <t>2024-03-03 20:15:21.039863,59.86</t>
  </si>
  <si>
    <t>2024-03-03 20:15:21.089553,59.45</t>
  </si>
  <si>
    <t>2024-03-03 20:15:21.139672,59.64</t>
  </si>
  <si>
    <t>2024-03-03 20:15:21.190319,59.43</t>
  </si>
  <si>
    <t>2024-03-03 20:15:21.239743,59.38</t>
  </si>
  <si>
    <t>2024-03-03 20:15:21.290135,59.57</t>
  </si>
  <si>
    <t>2024-03-03 20:15:21.339303,60.18</t>
  </si>
  <si>
    <t>2024-03-03 20:15:21.390001,59.14</t>
  </si>
  <si>
    <t>2024-03-03 20:15:21.439356,59.53</t>
  </si>
  <si>
    <t>2024-03-03 20:15:21.489580,59.93</t>
  </si>
  <si>
    <t>2024-03-03 20:15:21.539018,59.60</t>
  </si>
  <si>
    <t>2024-03-03 20:15:21.589471,59.43</t>
  </si>
  <si>
    <t>2024-03-03 20:15:21.639865,59.64</t>
  </si>
  <si>
    <t>2024-03-03 20:15:21.689425,59.09</t>
  </si>
  <si>
    <t>2024-03-03 20:15:21.739753,59.21</t>
  </si>
  <si>
    <t>2024-03-03 20:15:21.789066,59.53</t>
  </si>
  <si>
    <t>2024-03-03 20:15:21.839667,59.21</t>
  </si>
  <si>
    <t>2024-03-03 20:15:21.888844,59.16</t>
  </si>
  <si>
    <t>2024-03-03 20:15:21.939406,59.64</t>
  </si>
  <si>
    <t>2024-03-03 20:15:21.989838,59.79</t>
  </si>
  <si>
    <t>2024-03-03 20:15:22.039145,59.24</t>
  </si>
  <si>
    <t>2024-03-03 20:15:22.089836,59.57</t>
  </si>
  <si>
    <t>2024-03-03 20:15:22.139011,59.67</t>
  </si>
  <si>
    <t>2024-03-03 20:15:22.189376,59.29</t>
  </si>
  <si>
    <t>2024-03-03 20:15:22.238810,60.18</t>
  </si>
  <si>
    <t>2024-03-03 20:15:22.289248,60.04</t>
  </si>
  <si>
    <t>2024-03-03 20:15:22.338717,59.82</t>
  </si>
  <si>
    <t>2024-03-03 20:15:22.389267,59.43</t>
  </si>
  <si>
    <t>2024-03-03 20:15:22.438606,59.45</t>
  </si>
  <si>
    <t>2024-03-03 20:15:22.488895,59.21</t>
  </si>
  <si>
    <t>2024-03-03 20:15:22.539604,59.36</t>
  </si>
  <si>
    <t>2024-03-03 20:15:22.588866,59.38</t>
  </si>
  <si>
    <t>2024-03-03 20:15:22.639318,59.18</t>
  </si>
  <si>
    <t>2024-03-03 20:15:22.688706,59.71</t>
  </si>
  <si>
    <t>2024-03-03 20:15:22.739203,59.50</t>
  </si>
  <si>
    <t>2024-03-03 20:15:22.788468,59.16</t>
  </si>
  <si>
    <t>2024-03-03 20:15:22.838916,59.68</t>
  </si>
  <si>
    <t>2024-03-03 20:15:22.888317,59.38</t>
  </si>
  <si>
    <t>2024-03-03 20:15:22.938692,59.43</t>
  </si>
  <si>
    <t>2024-03-03 20:15:22.989116,59.43</t>
  </si>
  <si>
    <t>2024-03-03 20:15:23.038637,59.38</t>
  </si>
  <si>
    <t>2024-03-03 20:15:23.088957,59.79</t>
  </si>
  <si>
    <t>2024-03-03 20:15:23.138345,59.45</t>
  </si>
  <si>
    <t>2024-03-03 20:15:23.188713,59.79</t>
  </si>
  <si>
    <t>2024-03-03 20:15:23.238178,59.05</t>
  </si>
  <si>
    <t>2024-03-03 20:15:23.288458,59.68</t>
  </si>
  <si>
    <t>2024-03-03 20:15:23.338162,60.47</t>
  </si>
  <si>
    <t>2024-03-03 20:15:23.388444,59.71</t>
  </si>
  <si>
    <t>2024-03-03 20:15:23.439092,59.32</t>
  </si>
  <si>
    <t>2024-03-03 20:15:23.488190,59.38</t>
  </si>
  <si>
    <t>2024-03-03 20:15:23.538528,59.71</t>
  </si>
  <si>
    <t>2024-03-03 20:15:23.588013,59.75</t>
  </si>
  <si>
    <t>2024-03-03 20:15:23.638465,59.71</t>
  </si>
  <si>
    <t>2024-03-03 20:15:23.687843,59.38</t>
  </si>
  <si>
    <t>2024-03-03 20:15:23.738233,59.14</t>
  </si>
  <si>
    <t>2024-03-03 20:15:23.788653,59.43</t>
  </si>
  <si>
    <t>2024-03-03 20:15:23.838076,59.38</t>
  </si>
  <si>
    <t>2024-03-03 20:15:23.888442,59.93</t>
  </si>
  <si>
    <t>2024-03-03 20:15:23.937948,59.75</t>
  </si>
  <si>
    <t>T_setup</t>
  </si>
  <si>
    <t>T_measure</t>
  </si>
  <si>
    <t>T_transmission</t>
  </si>
  <si>
    <t>T_deep_sleep</t>
  </si>
  <si>
    <t>T_execution</t>
  </si>
  <si>
    <t>Total</t>
  </si>
  <si>
    <t>Data_transmission_power_consumptions</t>
  </si>
  <si>
    <t>Deep_sleep_power_consumptions</t>
  </si>
  <si>
    <t>Sensor_read_power_consumptions</t>
  </si>
  <si>
    <t>T_wifi_on</t>
  </si>
  <si>
    <t>T_wifi_off</t>
  </si>
  <si>
    <t>Sensor_read_avg</t>
  </si>
  <si>
    <t>mW</t>
  </si>
  <si>
    <t>W</t>
  </si>
  <si>
    <t>Deep_sleep</t>
  </si>
  <si>
    <t>POWER CONSUMPTIONS</t>
  </si>
  <si>
    <t>Measure</t>
  </si>
  <si>
    <t>SENSOR</t>
  </si>
  <si>
    <t>DEEP SLEEP</t>
  </si>
  <si>
    <t>TRANSMISSION</t>
  </si>
  <si>
    <t>Phase</t>
  </si>
  <si>
    <t>ms</t>
  </si>
  <si>
    <t>s</t>
  </si>
  <si>
    <t>Wakeup</t>
  </si>
  <si>
    <t>AVERAGE TIME DURATIONS</t>
  </si>
  <si>
    <t>Sensor_read</t>
  </si>
  <si>
    <t>Transmission</t>
  </si>
  <si>
    <t>WiFi_on</t>
  </si>
  <si>
    <t>WiFi_off</t>
  </si>
  <si>
    <t>Person code</t>
  </si>
  <si>
    <t>Battery capacity</t>
  </si>
  <si>
    <t>Total_cycle</t>
  </si>
  <si>
    <t>PW Filter</t>
  </si>
  <si>
    <t>x</t>
  </si>
  <si>
    <t>Integrity checks</t>
  </si>
  <si>
    <t>WiFi_off == Wakeup+Sensor_read</t>
  </si>
  <si>
    <t>WiFi_on == Transmission</t>
  </si>
  <si>
    <t>Duty cycle duration</t>
  </si>
  <si>
    <t>Total duration respect person code</t>
  </si>
  <si>
    <t>Estimated num of cycle</t>
  </si>
  <si>
    <t>Battery duration</t>
  </si>
  <si>
    <t>Sensor_idle_avg</t>
  </si>
  <si>
    <t>Deep_sleep_avg</t>
  </si>
  <si>
    <t>Deep_sleep_wakeup_avg</t>
  </si>
  <si>
    <t>Deep_sleep_WiFi_off_avg</t>
  </si>
  <si>
    <t>Deep_sleep_WiFi_on_avg</t>
  </si>
  <si>
    <t>Tx_idle_avg</t>
  </si>
  <si>
    <t>Tx_2_dBm_avg</t>
  </si>
  <si>
    <t>Tx_19.5_dBm_avg</t>
  </si>
  <si>
    <t>J</t>
  </si>
  <si>
    <t>ENERGY CONSUMPTION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</si>
</sst>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0.00&quot; J&quot;"/>
    <numFmt numFmtId="165" formatCode="0.0000"/>
    <numFmt numFmtId="166" formatCode="0.0000&quot; s&quot;"/>
    <numFmt numFmtId="167" formatCode="0&quot; s&quot;"/>
    <numFmt numFmtId="168" formatCode="0.00000"/>
    <numFmt numFmtId="169" formatCode="0.000"/>
    <numFmt numFmtId="170" formatCode="0&quot; h&quot;"/>
    <numFmt numFmtId="171" formatCode="0.000&quot; days&quot;"/>
  </numFmts>
  <fonts count="2" x14ac:knownFonts="1">
    <font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909EE6"/>
        <bgColor indexed="64"/>
      </patternFill>
    </fill>
    <fill>
      <patternFill patternType="solid">
        <fgColor rgb="FFD4D4D4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FF7474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AAE57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2" fontId="0" fillId="0" borderId="0" xfId="0" applyNumberFormat="1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0" xfId="0" applyFont="1"/>
    <xf numFmtId="168" fontId="0" fillId="0" borderId="0" xfId="0" applyNumberFormat="1" applyAlignment="1">
      <alignment horizontal="center"/>
    </xf>
    <xf numFmtId="0" fontId="0" fillId="0" borderId="2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169" fontId="0" fillId="0" borderId="6" xfId="0" applyNumberFormat="1" applyBorder="1" applyAlignment="1">
      <alignment horizontal="center"/>
    </xf>
    <xf numFmtId="0" fontId="0" fillId="0" borderId="7" xfId="0" applyBorder="1"/>
    <xf numFmtId="169" fontId="0" fillId="0" borderId="9" xfId="0" applyNumberFormat="1" applyBorder="1" applyAlignment="1">
      <alignment horizontal="center"/>
    </xf>
    <xf numFmtId="169" fontId="0" fillId="0" borderId="4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2" fontId="0" fillId="0" borderId="14" xfId="0" applyNumberFormat="1" applyBorder="1" applyAlignment="1">
      <alignment horizontal="center"/>
    </xf>
    <xf numFmtId="2" fontId="0" fillId="0" borderId="15" xfId="0" applyNumberFormat="1" applyBorder="1" applyAlignment="1">
      <alignment horizontal="center"/>
    </xf>
    <xf numFmtId="2" fontId="0" fillId="0" borderId="16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5" borderId="2" xfId="0" applyFill="1" applyBorder="1"/>
    <xf numFmtId="0" fontId="0" fillId="6" borderId="5" xfId="0" applyFill="1" applyBorder="1"/>
    <xf numFmtId="0" fontId="0" fillId="7" borderId="5" xfId="0" applyFill="1" applyBorder="1"/>
    <xf numFmtId="0" fontId="0" fillId="8" borderId="5" xfId="0" applyFill="1" applyBorder="1"/>
    <xf numFmtId="0" fontId="0" fillId="9" borderId="5" xfId="0" applyFill="1" applyBorder="1"/>
    <xf numFmtId="0" fontId="0" fillId="10" borderId="7" xfId="0" applyFill="1" applyBorder="1"/>
    <xf numFmtId="0" fontId="0" fillId="12" borderId="10" xfId="0" applyFill="1" applyBorder="1"/>
    <xf numFmtId="2" fontId="0" fillId="0" borderId="13" xfId="0" applyNumberFormat="1" applyBorder="1" applyAlignment="1">
      <alignment horizontal="center"/>
    </xf>
    <xf numFmtId="0" fontId="0" fillId="0" borderId="0" xfId="0" applyAlignment="1">
      <alignment horizontal="left"/>
    </xf>
    <xf numFmtId="0" fontId="0" fillId="0" borderId="10" xfId="0" applyBorder="1"/>
    <xf numFmtId="169" fontId="0" fillId="0" borderId="12" xfId="0" applyNumberFormat="1" applyBorder="1" applyAlignment="1">
      <alignment horizontal="center"/>
    </xf>
    <xf numFmtId="165" fontId="0" fillId="0" borderId="3" xfId="0" applyNumberFormat="1" applyBorder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8" xfId="0" applyNumberFormat="1" applyBorder="1" applyAlignment="1">
      <alignment horizontal="center"/>
    </xf>
    <xf numFmtId="165" fontId="0" fillId="0" borderId="11" xfId="0" applyNumberFormat="1" applyBorder="1" applyAlignment="1">
      <alignment horizontal="center"/>
    </xf>
    <xf numFmtId="0" fontId="0" fillId="14" borderId="19" xfId="0" applyFill="1" applyBorder="1"/>
    <xf numFmtId="0" fontId="0" fillId="0" borderId="1" xfId="0" applyBorder="1" applyAlignment="1">
      <alignment horizontal="center"/>
    </xf>
    <xf numFmtId="0" fontId="0" fillId="9" borderId="17" xfId="0" applyFill="1" applyBorder="1" applyAlignment="1">
      <alignment horizontal="center"/>
    </xf>
    <xf numFmtId="2" fontId="0" fillId="0" borderId="18" xfId="0" applyNumberFormat="1" applyBorder="1" applyAlignment="1">
      <alignment horizontal="center"/>
    </xf>
    <xf numFmtId="165" fontId="0" fillId="0" borderId="17" xfId="0" applyNumberFormat="1" applyBorder="1" applyAlignment="1">
      <alignment horizontal="center"/>
    </xf>
    <xf numFmtId="165" fontId="0" fillId="0" borderId="19" xfId="0" applyNumberFormat="1" applyBorder="1" applyAlignment="1">
      <alignment horizontal="center"/>
    </xf>
    <xf numFmtId="165" fontId="0" fillId="0" borderId="18" xfId="0" applyNumberFormat="1" applyBorder="1" applyAlignment="1">
      <alignment horizontal="center"/>
    </xf>
    <xf numFmtId="0" fontId="0" fillId="0" borderId="20" xfId="0" applyBorder="1"/>
    <xf numFmtId="0" fontId="0" fillId="13" borderId="21" xfId="0" applyFill="1" applyBorder="1" applyAlignment="1">
      <alignment horizontal="center"/>
    </xf>
    <xf numFmtId="0" fontId="0" fillId="15" borderId="15" xfId="0" applyFill="1" applyBorder="1" applyAlignment="1">
      <alignment horizontal="center"/>
    </xf>
    <xf numFmtId="0" fontId="0" fillId="15" borderId="9" xfId="0" applyFill="1" applyBorder="1" applyAlignment="1">
      <alignment horizontal="center"/>
    </xf>
    <xf numFmtId="166" fontId="0" fillId="0" borderId="23" xfId="0" applyNumberFormat="1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2" xfId="0" applyBorder="1" applyAlignment="1">
      <alignment horizontal="center"/>
    </xf>
    <xf numFmtId="167" fontId="0" fillId="16" borderId="19" xfId="0" applyNumberFormat="1" applyFill="1" applyBorder="1" applyAlignment="1">
      <alignment horizontal="center"/>
    </xf>
    <xf numFmtId="170" fontId="0" fillId="17" borderId="19" xfId="0" applyNumberFormat="1" applyFill="1" applyBorder="1" applyAlignment="1">
      <alignment horizontal="center"/>
    </xf>
    <xf numFmtId="171" fontId="0" fillId="18" borderId="18" xfId="0" applyNumberFormat="1" applyFill="1" applyBorder="1" applyAlignment="1">
      <alignment horizontal="center"/>
    </xf>
    <xf numFmtId="0" fontId="0" fillId="16" borderId="18" xfId="0" applyFill="1" applyBorder="1" applyAlignment="1">
      <alignment horizontal="center"/>
    </xf>
    <xf numFmtId="0" fontId="0" fillId="14" borderId="2" xfId="0" applyFill="1" applyBorder="1" applyAlignment="1">
      <alignment horizontal="center"/>
    </xf>
    <xf numFmtId="0" fontId="0" fillId="14" borderId="3" xfId="0" applyFill="1" applyBorder="1" applyAlignment="1">
      <alignment horizontal="center"/>
    </xf>
    <xf numFmtId="0" fontId="0" fillId="14" borderId="4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11" borderId="3" xfId="0" applyFill="1" applyBorder="1" applyAlignment="1">
      <alignment horizontal="center"/>
    </xf>
  </cellXfs>
  <cellStyles count="1">
    <cellStyle name="Normale" xfId="0" builtinId="0"/>
  </cellStyles>
  <dxfs count="6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BC534-0AC6-4DD0-83EB-0F260D7664F0}">
  <dimension ref="A1:AE727"/>
  <sheetViews>
    <sheetView tabSelected="1" topLeftCell="C1" workbookViewId="0">
      <selection activeCell="T18" sqref="T18"/>
    </sheetView>
  </sheetViews>
  <sheetFormatPr defaultRowHeight="14.4" x14ac:dyDescent="0.3"/>
  <cols>
    <col min="1" max="1" width="34" style="3" customWidth="1"/>
    <col min="2" max="2" width="40.5546875" style="2" customWidth="1"/>
    <col min="3" max="3" width="38.44140625" style="3" customWidth="1"/>
    <col min="4" max="4" width="24.21875" customWidth="1"/>
    <col min="5" max="5" width="15.44140625" customWidth="1"/>
    <col min="6" max="6" width="18.6640625" customWidth="1"/>
    <col min="7" max="7" width="18.5546875" customWidth="1"/>
    <col min="8" max="8" width="3.6640625" customWidth="1"/>
    <col min="9" max="9" width="20.5546875" customWidth="1"/>
    <col min="10" max="10" width="16.44140625" customWidth="1"/>
    <col min="11" max="11" width="21" customWidth="1"/>
    <col min="12" max="12" width="21.21875" customWidth="1"/>
    <col min="13" max="13" width="30.88671875" customWidth="1"/>
    <col min="14" max="14" width="34.6640625" customWidth="1"/>
    <col min="15" max="15" width="17.21875" customWidth="1"/>
    <col min="16" max="16" width="17.6640625" style="1" customWidth="1"/>
    <col min="17" max="17" width="30.109375" customWidth="1"/>
    <col min="18" max="18" width="13.33203125" customWidth="1"/>
    <col min="19" max="19" width="13.77734375" customWidth="1"/>
    <col min="20" max="20" width="17.109375" style="3" customWidth="1"/>
    <col min="25" max="25" width="14.6640625" customWidth="1"/>
    <col min="26" max="26" width="15.5546875" customWidth="1"/>
    <col min="27" max="27" width="12" customWidth="1"/>
    <col min="28" max="28" width="14.33203125" customWidth="1"/>
  </cols>
  <sheetData>
    <row r="1" spans="1:31" ht="15" thickBot="1" x14ac:dyDescent="0.35">
      <c r="A1" s="3" t="s">
        <v>735</v>
      </c>
      <c r="B1" s="2" t="s">
        <v>734</v>
      </c>
      <c r="C1" s="3" t="s">
        <v>733</v>
      </c>
      <c r="D1" s="57" t="s">
        <v>742</v>
      </c>
      <c r="E1" s="58"/>
      <c r="F1" s="59"/>
      <c r="G1" s="3" t="s">
        <v>759</v>
      </c>
      <c r="I1" s="63" t="s">
        <v>751</v>
      </c>
      <c r="J1" s="64"/>
      <c r="K1" s="64"/>
      <c r="L1" s="37" t="s">
        <v>777</v>
      </c>
      <c r="N1" s="3" t="s">
        <v>761</v>
      </c>
      <c r="X1" t="s">
        <v>727</v>
      </c>
      <c r="Y1" t="s">
        <v>728</v>
      </c>
      <c r="Z1" t="s">
        <v>729</v>
      </c>
      <c r="AA1" t="s">
        <v>731</v>
      </c>
      <c r="AB1" s="3" t="s">
        <v>730</v>
      </c>
      <c r="AC1" t="s">
        <v>736</v>
      </c>
      <c r="AD1" t="s">
        <v>737</v>
      </c>
    </row>
    <row r="2" spans="1:31" ht="15" thickBot="1" x14ac:dyDescent="0.35">
      <c r="A2" s="3">
        <v>467.11</v>
      </c>
      <c r="B2" s="2">
        <v>59.89</v>
      </c>
      <c r="C2" s="3">
        <v>704.75</v>
      </c>
      <c r="D2" s="18" t="s">
        <v>743</v>
      </c>
      <c r="E2" s="14" t="s">
        <v>739</v>
      </c>
      <c r="F2" s="8" t="s">
        <v>740</v>
      </c>
      <c r="G2" s="28"/>
      <c r="I2" s="19" t="s">
        <v>747</v>
      </c>
      <c r="J2" s="14" t="s">
        <v>748</v>
      </c>
      <c r="K2" s="3" t="s">
        <v>749</v>
      </c>
      <c r="L2" s="36" t="s">
        <v>776</v>
      </c>
      <c r="N2" s="3" t="s">
        <v>762</v>
      </c>
      <c r="X2" s="1">
        <v>0</v>
      </c>
      <c r="Y2">
        <v>24</v>
      </c>
      <c r="Z2">
        <v>189</v>
      </c>
      <c r="AA2">
        <v>213</v>
      </c>
      <c r="AB2" s="3">
        <v>48787</v>
      </c>
      <c r="AC2">
        <v>189</v>
      </c>
      <c r="AD2">
        <v>24</v>
      </c>
      <c r="AE2" s="1"/>
    </row>
    <row r="3" spans="1:31" ht="15" thickBot="1" x14ac:dyDescent="0.35">
      <c r="A3" s="3">
        <v>466.25</v>
      </c>
      <c r="B3" s="2">
        <v>59.5</v>
      </c>
      <c r="C3" s="3">
        <v>703.82</v>
      </c>
      <c r="D3" s="60" t="s">
        <v>744</v>
      </c>
      <c r="E3" s="61"/>
      <c r="F3" s="62"/>
      <c r="G3" s="28"/>
      <c r="I3" s="20" t="s">
        <v>750</v>
      </c>
      <c r="J3" s="15">
        <f>AVERAGE(X:X)</f>
        <v>0.5</v>
      </c>
      <c r="K3" s="31">
        <f>PRODUCT(J3,0.001)</f>
        <v>5.0000000000000001E-4</v>
      </c>
      <c r="L3" s="39">
        <f>PRODUCT(F8,K3)</f>
        <v>1.8356999999999998E-4</v>
      </c>
      <c r="N3" s="3" t="s">
        <v>763</v>
      </c>
      <c r="O3" s="1"/>
      <c r="P3"/>
      <c r="X3" s="1">
        <v>0</v>
      </c>
      <c r="Y3">
        <v>24</v>
      </c>
      <c r="Z3">
        <v>189</v>
      </c>
      <c r="AA3">
        <v>213</v>
      </c>
      <c r="AB3" s="3">
        <v>48787</v>
      </c>
      <c r="AC3">
        <v>189</v>
      </c>
      <c r="AD3">
        <v>24</v>
      </c>
    </row>
    <row r="4" spans="1:31" x14ac:dyDescent="0.3">
      <c r="A4" s="3">
        <v>466.68</v>
      </c>
      <c r="B4" s="2">
        <v>59.82</v>
      </c>
      <c r="C4" s="3">
        <v>704.65</v>
      </c>
      <c r="D4" s="7" t="s">
        <v>738</v>
      </c>
      <c r="E4" s="15">
        <f>AVERAGEIF(A:A,"&gt;460")</f>
        <v>466.74480620155055</v>
      </c>
      <c r="F4" s="13">
        <f>PRODUCT(E4,0.001)</f>
        <v>0.46674480620155057</v>
      </c>
      <c r="G4" s="28"/>
      <c r="I4" s="21" t="s">
        <v>752</v>
      </c>
      <c r="J4" s="17">
        <f>AVERAGE(Y:Y)</f>
        <v>23.833333333333332</v>
      </c>
      <c r="K4" s="32">
        <f t="shared" ref="K4:K8" si="0">PRODUCT(J4,0.001)</f>
        <v>2.3833333333333331E-2</v>
      </c>
      <c r="L4" s="40">
        <f>PRODUCT(F4,K4)</f>
        <v>1.1124084547803621E-2</v>
      </c>
      <c r="N4" s="3" t="s">
        <v>765</v>
      </c>
      <c r="X4" s="1">
        <v>1</v>
      </c>
      <c r="Y4">
        <v>24</v>
      </c>
      <c r="Z4">
        <v>189</v>
      </c>
      <c r="AA4">
        <v>214</v>
      </c>
      <c r="AB4" s="3">
        <v>48786</v>
      </c>
      <c r="AC4">
        <v>189</v>
      </c>
      <c r="AD4">
        <v>25</v>
      </c>
    </row>
    <row r="5" spans="1:31" ht="15" thickBot="1" x14ac:dyDescent="0.35">
      <c r="A5" s="3">
        <v>466.54</v>
      </c>
      <c r="B5" s="2">
        <v>59.07</v>
      </c>
      <c r="C5" s="3">
        <v>704.07</v>
      </c>
      <c r="D5" s="11" t="s">
        <v>768</v>
      </c>
      <c r="E5" s="16">
        <f>AVERAGEIF(A:A,"&lt;350")</f>
        <v>331.58578231292506</v>
      </c>
      <c r="F5" s="12">
        <f>PRODUCT(E5,0.001)</f>
        <v>0.33158578231292507</v>
      </c>
      <c r="G5" s="28" t="s">
        <v>760</v>
      </c>
      <c r="I5" s="22" t="s">
        <v>753</v>
      </c>
      <c r="J5" s="17">
        <f>AVERAGE(Z:Z)</f>
        <v>190.33333333333334</v>
      </c>
      <c r="K5" s="32">
        <f t="shared" si="0"/>
        <v>0.19033333333333335</v>
      </c>
      <c r="L5" s="40">
        <f>PRODUCT(F13,K5)</f>
        <v>0.15175167904761908</v>
      </c>
      <c r="M5" s="3"/>
      <c r="X5" s="1">
        <v>0</v>
      </c>
      <c r="Y5">
        <v>24</v>
      </c>
      <c r="Z5">
        <v>189</v>
      </c>
      <c r="AA5">
        <v>213</v>
      </c>
      <c r="AB5" s="3">
        <v>48787</v>
      </c>
      <c r="AC5">
        <v>189</v>
      </c>
      <c r="AD5">
        <v>24</v>
      </c>
    </row>
    <row r="6" spans="1:31" ht="15" thickBot="1" x14ac:dyDescent="0.35">
      <c r="A6" s="3">
        <v>466.65</v>
      </c>
      <c r="B6" s="2">
        <v>60.11</v>
      </c>
      <c r="C6" s="3">
        <v>705.35</v>
      </c>
      <c r="D6" s="60" t="s">
        <v>745</v>
      </c>
      <c r="E6" s="61"/>
      <c r="F6" s="62"/>
      <c r="G6" s="28"/>
      <c r="I6" s="23" t="s">
        <v>741</v>
      </c>
      <c r="J6" s="17">
        <f>AVERAGE(AB:AB)</f>
        <v>48785.333333333336</v>
      </c>
      <c r="K6" s="32">
        <f t="shared" si="0"/>
        <v>48.785333333333334</v>
      </c>
      <c r="L6" s="40">
        <f>PRODUCT(F7,K6)</f>
        <v>2.9105786278309078</v>
      </c>
      <c r="M6" s="3"/>
      <c r="P6" s="3"/>
      <c r="X6" s="1">
        <v>1</v>
      </c>
      <c r="Y6">
        <v>24</v>
      </c>
      <c r="Z6">
        <v>188</v>
      </c>
      <c r="AA6">
        <v>213</v>
      </c>
      <c r="AB6" s="3">
        <v>48787</v>
      </c>
      <c r="AC6">
        <v>188</v>
      </c>
      <c r="AD6">
        <v>25</v>
      </c>
    </row>
    <row r="7" spans="1:31" x14ac:dyDescent="0.3">
      <c r="A7" s="3">
        <v>465.79</v>
      </c>
      <c r="B7" s="2">
        <v>59.39</v>
      </c>
      <c r="C7" s="3">
        <v>705.36</v>
      </c>
      <c r="D7" s="7" t="s">
        <v>769</v>
      </c>
      <c r="E7" s="15">
        <f>AVERAGEIF(B:B,"&lt;100")</f>
        <v>59.660935550935541</v>
      </c>
      <c r="F7" s="13">
        <f>PRODUCT(E7,0.001)</f>
        <v>5.9660935550935545E-2</v>
      </c>
      <c r="G7" s="28"/>
      <c r="I7" s="24" t="s">
        <v>754</v>
      </c>
      <c r="J7" s="17">
        <f>AVERAGE(AC:AC)</f>
        <v>190.33333333333334</v>
      </c>
      <c r="K7" s="32">
        <f t="shared" si="0"/>
        <v>0.19033333333333335</v>
      </c>
      <c r="L7" s="40">
        <f>PRODUCT(F9,K7)</f>
        <v>0.14760150150000004</v>
      </c>
      <c r="M7" s="3"/>
      <c r="N7" s="3"/>
      <c r="P7" s="3"/>
      <c r="X7" s="1">
        <v>1</v>
      </c>
      <c r="Y7">
        <v>23</v>
      </c>
      <c r="Z7">
        <v>198</v>
      </c>
      <c r="AA7">
        <v>222</v>
      </c>
      <c r="AB7" s="3">
        <v>48778</v>
      </c>
      <c r="AC7">
        <v>198</v>
      </c>
      <c r="AD7">
        <v>24</v>
      </c>
    </row>
    <row r="8" spans="1:31" ht="15" thickBot="1" x14ac:dyDescent="0.35">
      <c r="A8" s="3">
        <v>467.2</v>
      </c>
      <c r="B8" s="2">
        <v>60.11</v>
      </c>
      <c r="C8" s="3">
        <v>1239.49</v>
      </c>
      <c r="D8" s="9" t="s">
        <v>770</v>
      </c>
      <c r="E8" s="17">
        <f>AVERAGEIFS(B:B,B:B,"&gt;330",B:B,"&lt;400")</f>
        <v>367.14</v>
      </c>
      <c r="F8" s="10">
        <f>PRODUCT(E8,0.001)</f>
        <v>0.36713999999999997</v>
      </c>
      <c r="G8" s="28"/>
      <c r="I8" s="25" t="s">
        <v>755</v>
      </c>
      <c r="J8" s="16">
        <f>AVERAGE(AD:AD)</f>
        <v>24.333333333333332</v>
      </c>
      <c r="K8" s="33">
        <f t="shared" si="0"/>
        <v>2.4333333333333332E-2</v>
      </c>
      <c r="L8" s="41">
        <f>PRODUCT(F10,K8)</f>
        <v>7.5669274261603399E-3</v>
      </c>
      <c r="M8" s="3"/>
      <c r="N8" s="3"/>
      <c r="P8" s="3"/>
      <c r="X8" s="1"/>
      <c r="AB8" s="3"/>
    </row>
    <row r="9" spans="1:31" ht="15" thickBot="1" x14ac:dyDescent="0.35">
      <c r="A9" s="3">
        <v>466.75</v>
      </c>
      <c r="B9" s="2">
        <v>59.71</v>
      </c>
      <c r="C9" s="3">
        <v>705.46</v>
      </c>
      <c r="D9" s="42" t="s">
        <v>772</v>
      </c>
      <c r="E9" s="17">
        <f>AVERAGEIF(B:B,"&gt;700")</f>
        <v>775.48950000000013</v>
      </c>
      <c r="F9" s="10">
        <f>PRODUCT(E9,0.001)</f>
        <v>0.77548950000000016</v>
      </c>
      <c r="G9" s="28"/>
      <c r="I9" s="65"/>
      <c r="J9" s="65"/>
      <c r="K9" s="65"/>
      <c r="L9" s="35"/>
      <c r="M9" s="3"/>
      <c r="N9" s="3"/>
      <c r="P9" s="2"/>
      <c r="X9" s="1"/>
      <c r="AB9" s="3"/>
    </row>
    <row r="10" spans="1:31" ht="15" thickBot="1" x14ac:dyDescent="0.35">
      <c r="A10" s="3">
        <v>466.62</v>
      </c>
      <c r="B10" s="2">
        <v>59.21</v>
      </c>
      <c r="C10" s="3">
        <v>706.98</v>
      </c>
      <c r="D10" s="9" t="s">
        <v>771</v>
      </c>
      <c r="E10" s="17">
        <f>AVERAGEIFS(B:B,B:B,"&gt;300",B:B,"&lt;330")</f>
        <v>310.96962025316463</v>
      </c>
      <c r="F10" s="10">
        <f>PRODUCT(E10,0.001)</f>
        <v>0.31096962025316466</v>
      </c>
      <c r="G10" s="28"/>
      <c r="I10" s="26" t="s">
        <v>732</v>
      </c>
      <c r="J10" s="27">
        <f>SUM(J3:J6)</f>
        <v>49000</v>
      </c>
      <c r="K10" s="34">
        <f>SUM(K3:K6)</f>
        <v>49</v>
      </c>
      <c r="L10" s="38">
        <f>SUM(L3:L6)</f>
        <v>3.0736379614263303</v>
      </c>
      <c r="P10" s="3"/>
      <c r="X10" s="1"/>
      <c r="AB10" s="3"/>
    </row>
    <row r="11" spans="1:31" ht="15" thickBot="1" x14ac:dyDescent="0.35">
      <c r="A11" s="3">
        <v>466.21</v>
      </c>
      <c r="B11" s="2">
        <v>59.75</v>
      </c>
      <c r="C11" s="3">
        <v>705.96</v>
      </c>
      <c r="D11" s="60" t="s">
        <v>746</v>
      </c>
      <c r="E11" s="61"/>
      <c r="F11" s="62"/>
      <c r="G11" s="28"/>
      <c r="I11" s="3"/>
      <c r="J11" s="3"/>
      <c r="K11" s="3"/>
      <c r="L11" s="3"/>
      <c r="P11" s="3"/>
      <c r="X11" s="1"/>
      <c r="AB11" s="3"/>
    </row>
    <row r="12" spans="1:31" ht="15" thickBot="1" x14ac:dyDescent="0.35">
      <c r="A12" s="3">
        <v>466.64</v>
      </c>
      <c r="B12" s="2">
        <v>59.71</v>
      </c>
      <c r="C12" s="3">
        <v>703.29</v>
      </c>
      <c r="D12" s="7" t="s">
        <v>773</v>
      </c>
      <c r="E12" s="15">
        <f>AVERAGEIF(C:C,"&lt;750")</f>
        <v>704.21530000000041</v>
      </c>
      <c r="F12" s="13">
        <f>PRODUCT(E12,0.001)</f>
        <v>0.70421530000000043</v>
      </c>
      <c r="G12" s="28" t="s">
        <v>760</v>
      </c>
      <c r="I12" s="3"/>
      <c r="J12" s="3"/>
      <c r="K12" s="3"/>
      <c r="L12" s="3"/>
      <c r="M12" s="3"/>
      <c r="N12" s="3"/>
      <c r="X12" s="1"/>
      <c r="AB12" s="3"/>
    </row>
    <row r="13" spans="1:31" x14ac:dyDescent="0.3">
      <c r="A13" s="3">
        <v>466.8</v>
      </c>
      <c r="B13" s="2">
        <v>59.6</v>
      </c>
      <c r="C13" s="3">
        <v>703.56</v>
      </c>
      <c r="D13" s="9" t="s">
        <v>774</v>
      </c>
      <c r="E13" s="17">
        <f>AVERAGEIFS(C:C,C:C,"&gt;750",C:C,"&lt;850")</f>
        <v>797.29428571428582</v>
      </c>
      <c r="F13" s="10">
        <f>PRODUCT(E13,0.001)</f>
        <v>0.79729428571428584</v>
      </c>
      <c r="G13" s="28"/>
      <c r="I13" s="46" t="s">
        <v>756</v>
      </c>
      <c r="J13" s="47" t="s">
        <v>757</v>
      </c>
      <c r="K13" s="48" t="s">
        <v>764</v>
      </c>
    </row>
    <row r="14" spans="1:31" ht="15" thickBot="1" x14ac:dyDescent="0.35">
      <c r="A14" s="3">
        <v>406.61</v>
      </c>
      <c r="B14" s="2">
        <v>58.89</v>
      </c>
      <c r="C14" s="3">
        <v>704.21</v>
      </c>
      <c r="D14" s="11" t="s">
        <v>775</v>
      </c>
      <c r="E14" s="16">
        <f>AVERAGEIF(C:C,"&gt;1150")</f>
        <v>1221.76</v>
      </c>
      <c r="F14" s="12">
        <f>PRODUCT(E14,0.001)</f>
        <v>1.22176</v>
      </c>
      <c r="G14" s="28" t="s">
        <v>760</v>
      </c>
      <c r="I14" s="43">
        <v>10734844</v>
      </c>
      <c r="J14" s="44">
        <f>MOD(RIGHT(I14,4),5000)+15000</f>
        <v>19844</v>
      </c>
      <c r="K14" s="45">
        <f>MOD(RIGHT(I14,2),50)+5</f>
        <v>49</v>
      </c>
    </row>
    <row r="15" spans="1:31" ht="15" thickBot="1" x14ac:dyDescent="0.35">
      <c r="A15" s="3">
        <v>331.89</v>
      </c>
      <c r="B15" s="2">
        <v>59.24</v>
      </c>
      <c r="C15" s="3">
        <v>702.8</v>
      </c>
      <c r="D15" s="54"/>
      <c r="E15" s="55"/>
      <c r="F15" s="56"/>
      <c r="G15" s="3"/>
      <c r="K15" s="3"/>
    </row>
    <row r="16" spans="1:31" ht="15" thickBot="1" x14ac:dyDescent="0.35">
      <c r="A16" s="3">
        <v>331.71</v>
      </c>
      <c r="B16" s="2">
        <v>59.21</v>
      </c>
      <c r="C16" s="3">
        <v>704.07</v>
      </c>
      <c r="D16" s="29" t="s">
        <v>758</v>
      </c>
      <c r="E16" s="27">
        <f>SUMIFS(E4:E5,G4:G5,"&lt;&gt;x")+SUMIFS(E7:E10,G7:G10,"&lt;&gt;x")+SUMIFS(E12:E14,G12:G14,"&lt;&gt;x")</f>
        <v>2777.2991477199366</v>
      </c>
      <c r="F16" s="30">
        <f>PRODUCT(E16,0.001)</f>
        <v>2.7772991477199365</v>
      </c>
      <c r="G16" s="3"/>
      <c r="I16" s="49" t="s">
        <v>766</v>
      </c>
      <c r="J16" s="49" t="s">
        <v>767</v>
      </c>
    </row>
    <row r="17" spans="1:28" ht="15" thickBot="1" x14ac:dyDescent="0.35">
      <c r="A17" s="3">
        <v>332.11</v>
      </c>
      <c r="B17" s="2">
        <v>59.43</v>
      </c>
      <c r="C17" s="3">
        <v>702.8</v>
      </c>
      <c r="I17" s="53">
        <f>QUOTIENT(J14,L10)</f>
        <v>6456</v>
      </c>
      <c r="J17" s="50">
        <f>PRODUCT(I17,K10)</f>
        <v>316344</v>
      </c>
      <c r="K17" s="3"/>
    </row>
    <row r="18" spans="1:28" x14ac:dyDescent="0.3">
      <c r="A18" s="3">
        <v>331.68</v>
      </c>
      <c r="B18" s="2">
        <v>59.53</v>
      </c>
      <c r="C18" s="3">
        <v>704.14</v>
      </c>
      <c r="F18" s="5"/>
      <c r="J18" s="51">
        <f>QUOTIENT(J17,3600)</f>
        <v>87</v>
      </c>
      <c r="X18" s="1"/>
      <c r="AB18" s="3"/>
    </row>
    <row r="19" spans="1:28" ht="15" thickBot="1" x14ac:dyDescent="0.35">
      <c r="A19" s="3">
        <v>331.82</v>
      </c>
      <c r="B19" s="2">
        <v>59.11</v>
      </c>
      <c r="C19" s="3">
        <v>704.76</v>
      </c>
      <c r="J19" s="52">
        <f>J18/24</f>
        <v>3.625</v>
      </c>
      <c r="X19" s="1"/>
      <c r="AB19" s="3"/>
    </row>
    <row r="20" spans="1:28" x14ac:dyDescent="0.3">
      <c r="A20" s="3">
        <v>331.29</v>
      </c>
      <c r="B20" s="2">
        <v>59.75</v>
      </c>
      <c r="C20" s="3">
        <v>706.61</v>
      </c>
      <c r="X20" s="1"/>
      <c r="AB20" s="3"/>
    </row>
    <row r="21" spans="1:28" x14ac:dyDescent="0.3">
      <c r="A21" s="3">
        <v>331.64</v>
      </c>
      <c r="B21" s="2">
        <v>58.64</v>
      </c>
      <c r="C21" s="3">
        <v>704.07</v>
      </c>
    </row>
    <row r="22" spans="1:28" x14ac:dyDescent="0.3">
      <c r="A22" s="3">
        <v>331.27</v>
      </c>
      <c r="B22" s="2">
        <v>59.09</v>
      </c>
      <c r="C22" s="3">
        <v>704.29</v>
      </c>
    </row>
    <row r="23" spans="1:28" x14ac:dyDescent="0.3">
      <c r="A23" s="3">
        <v>332.14</v>
      </c>
      <c r="B23" s="2">
        <v>59.71</v>
      </c>
      <c r="C23" s="3">
        <v>703.5</v>
      </c>
    </row>
    <row r="24" spans="1:28" x14ac:dyDescent="0.3">
      <c r="A24" s="3">
        <v>331.6</v>
      </c>
      <c r="B24" s="2">
        <v>59.67</v>
      </c>
      <c r="C24" s="3">
        <v>704.91</v>
      </c>
    </row>
    <row r="25" spans="1:28" x14ac:dyDescent="0.3">
      <c r="A25" s="3">
        <v>331.89</v>
      </c>
      <c r="B25" s="2">
        <v>59.36</v>
      </c>
      <c r="C25" s="3">
        <v>704.21</v>
      </c>
    </row>
    <row r="26" spans="1:28" x14ac:dyDescent="0.3">
      <c r="A26" s="3">
        <v>331.35</v>
      </c>
      <c r="B26" s="2">
        <v>59.5</v>
      </c>
      <c r="C26" s="3">
        <v>703.6</v>
      </c>
    </row>
    <row r="27" spans="1:28" x14ac:dyDescent="0.3">
      <c r="A27" s="3">
        <v>332.11</v>
      </c>
      <c r="B27" s="2">
        <v>59.31</v>
      </c>
      <c r="C27" s="3">
        <v>703.96</v>
      </c>
    </row>
    <row r="28" spans="1:28" x14ac:dyDescent="0.3">
      <c r="A28" s="3">
        <v>331.71</v>
      </c>
      <c r="B28" s="2">
        <v>59.07</v>
      </c>
      <c r="C28" s="3">
        <v>797.35</v>
      </c>
    </row>
    <row r="29" spans="1:28" x14ac:dyDescent="0.3">
      <c r="A29" s="3">
        <v>331.86</v>
      </c>
      <c r="B29" s="2">
        <v>59.89</v>
      </c>
      <c r="C29" s="3">
        <v>705.61</v>
      </c>
    </row>
    <row r="30" spans="1:28" x14ac:dyDescent="0.3">
      <c r="A30" s="3">
        <v>331.14</v>
      </c>
      <c r="B30" s="2">
        <v>59.57</v>
      </c>
      <c r="C30" s="3">
        <v>705</v>
      </c>
    </row>
    <row r="31" spans="1:28" x14ac:dyDescent="0.3">
      <c r="A31" s="3">
        <v>331.53</v>
      </c>
      <c r="B31" s="2">
        <v>59.82</v>
      </c>
      <c r="C31" s="3">
        <v>703.27</v>
      </c>
    </row>
    <row r="32" spans="1:28" x14ac:dyDescent="0.3">
      <c r="A32" s="3">
        <v>331.25</v>
      </c>
      <c r="B32" s="2">
        <v>59.71</v>
      </c>
      <c r="C32" s="3">
        <v>705.04</v>
      </c>
    </row>
    <row r="33" spans="1:12" x14ac:dyDescent="0.3">
      <c r="A33" s="3">
        <v>331.67</v>
      </c>
      <c r="B33" s="2">
        <v>59.64</v>
      </c>
      <c r="C33" s="3">
        <v>703.71</v>
      </c>
    </row>
    <row r="34" spans="1:12" x14ac:dyDescent="0.3">
      <c r="A34" s="3">
        <v>331.21</v>
      </c>
      <c r="B34" s="2">
        <v>59.75</v>
      </c>
      <c r="C34" s="3">
        <v>703.32</v>
      </c>
    </row>
    <row r="35" spans="1:12" x14ac:dyDescent="0.3">
      <c r="A35" s="3">
        <v>331.89</v>
      </c>
      <c r="B35" s="2">
        <v>59.93</v>
      </c>
      <c r="C35" s="3">
        <v>703.6</v>
      </c>
      <c r="L35" s="3"/>
    </row>
    <row r="36" spans="1:12" x14ac:dyDescent="0.3">
      <c r="A36" s="3">
        <v>331</v>
      </c>
      <c r="B36" s="2">
        <v>59.71</v>
      </c>
      <c r="C36" s="3">
        <v>703.86</v>
      </c>
      <c r="L36" s="6"/>
    </row>
    <row r="37" spans="1:12" x14ac:dyDescent="0.3">
      <c r="A37" s="3">
        <v>331.24</v>
      </c>
      <c r="B37" s="2">
        <v>59.61</v>
      </c>
      <c r="C37" s="3">
        <v>704.86</v>
      </c>
    </row>
    <row r="38" spans="1:12" x14ac:dyDescent="0.3">
      <c r="A38" s="3">
        <v>331.18</v>
      </c>
      <c r="B38" s="2">
        <v>59.89</v>
      </c>
      <c r="C38" s="3">
        <v>1220.58</v>
      </c>
    </row>
    <row r="39" spans="1:12" x14ac:dyDescent="0.3">
      <c r="A39" s="3">
        <v>331.85</v>
      </c>
      <c r="B39" s="2">
        <v>59.43</v>
      </c>
      <c r="C39" s="3">
        <v>705.14</v>
      </c>
    </row>
    <row r="40" spans="1:12" x14ac:dyDescent="0.3">
      <c r="A40" s="3">
        <v>331.36</v>
      </c>
      <c r="B40" s="2">
        <v>59.38</v>
      </c>
      <c r="C40" s="3">
        <v>703.38</v>
      </c>
    </row>
    <row r="41" spans="1:12" x14ac:dyDescent="0.3">
      <c r="A41" s="3">
        <v>331.54</v>
      </c>
      <c r="B41" s="2">
        <v>59.86</v>
      </c>
      <c r="C41" s="3">
        <v>705.04</v>
      </c>
    </row>
    <row r="42" spans="1:12" x14ac:dyDescent="0.3">
      <c r="A42" s="3">
        <v>331.27</v>
      </c>
      <c r="B42" s="2">
        <v>59.71</v>
      </c>
      <c r="C42" s="3">
        <v>704.4</v>
      </c>
      <c r="E42" s="3"/>
      <c r="F42" s="3"/>
    </row>
    <row r="43" spans="1:12" x14ac:dyDescent="0.3">
      <c r="A43" s="3">
        <v>332.18</v>
      </c>
      <c r="B43" s="2">
        <v>60.04</v>
      </c>
      <c r="C43" s="3">
        <v>705.36</v>
      </c>
      <c r="E43" s="4"/>
      <c r="F43" s="3"/>
    </row>
    <row r="44" spans="1:12" x14ac:dyDescent="0.3">
      <c r="A44" s="3">
        <v>332.04</v>
      </c>
      <c r="B44" s="2">
        <v>59.64</v>
      </c>
      <c r="C44" s="3">
        <v>705.6</v>
      </c>
    </row>
    <row r="45" spans="1:12" x14ac:dyDescent="0.3">
      <c r="A45" s="3">
        <v>332.18</v>
      </c>
      <c r="B45" s="2">
        <v>59.89</v>
      </c>
      <c r="C45" s="3">
        <v>705.07</v>
      </c>
    </row>
    <row r="46" spans="1:12" x14ac:dyDescent="0.3">
      <c r="A46" s="3">
        <v>331.24</v>
      </c>
      <c r="B46" s="2">
        <v>60.43</v>
      </c>
      <c r="C46" s="3">
        <v>702.62</v>
      </c>
    </row>
    <row r="47" spans="1:12" x14ac:dyDescent="0.3">
      <c r="A47" s="3">
        <v>331.11</v>
      </c>
      <c r="B47" s="2">
        <v>59.96</v>
      </c>
      <c r="C47" s="3">
        <v>703.75</v>
      </c>
    </row>
    <row r="48" spans="1:12" x14ac:dyDescent="0.3">
      <c r="A48" s="3">
        <v>331.57</v>
      </c>
      <c r="B48" s="2">
        <v>59.5</v>
      </c>
      <c r="C48" s="3">
        <v>703.39</v>
      </c>
    </row>
    <row r="49" spans="1:3" x14ac:dyDescent="0.3">
      <c r="A49" s="3">
        <v>331.42</v>
      </c>
      <c r="B49" s="2">
        <v>59.24</v>
      </c>
      <c r="C49" s="3">
        <v>704.51</v>
      </c>
    </row>
    <row r="50" spans="1:3" x14ac:dyDescent="0.3">
      <c r="A50" s="3">
        <v>331.79</v>
      </c>
      <c r="B50" s="2">
        <v>59.93</v>
      </c>
      <c r="C50" s="3">
        <v>704.64</v>
      </c>
    </row>
    <row r="51" spans="1:3" x14ac:dyDescent="0.3">
      <c r="A51" s="3">
        <v>331.2</v>
      </c>
      <c r="B51" s="2">
        <v>59.82</v>
      </c>
      <c r="C51" s="3">
        <v>705.42</v>
      </c>
    </row>
    <row r="52" spans="1:3" x14ac:dyDescent="0.3">
      <c r="A52" s="3">
        <v>331.57</v>
      </c>
      <c r="B52" s="2">
        <v>60</v>
      </c>
      <c r="C52" s="3">
        <v>703.11</v>
      </c>
    </row>
    <row r="53" spans="1:3" x14ac:dyDescent="0.3">
      <c r="A53" s="3">
        <v>330.76</v>
      </c>
      <c r="B53" s="2">
        <v>59.21</v>
      </c>
      <c r="C53" s="3">
        <v>703.64</v>
      </c>
    </row>
    <row r="54" spans="1:3" x14ac:dyDescent="0.3">
      <c r="A54" s="3">
        <v>387.29</v>
      </c>
      <c r="B54" s="2">
        <v>59.53</v>
      </c>
      <c r="C54" s="3">
        <v>704.07</v>
      </c>
    </row>
    <row r="55" spans="1:3" x14ac:dyDescent="0.3">
      <c r="A55" s="3">
        <v>466.55</v>
      </c>
      <c r="B55" s="2">
        <v>59.5</v>
      </c>
      <c r="C55" s="3">
        <v>704.69</v>
      </c>
    </row>
    <row r="56" spans="1:3" x14ac:dyDescent="0.3">
      <c r="A56" s="3">
        <v>467</v>
      </c>
      <c r="B56" s="2">
        <v>60.04</v>
      </c>
      <c r="C56" s="3">
        <v>705.61</v>
      </c>
    </row>
    <row r="57" spans="1:3" x14ac:dyDescent="0.3">
      <c r="A57" s="3">
        <v>466.46</v>
      </c>
      <c r="B57" s="2">
        <v>59.5</v>
      </c>
      <c r="C57" s="3">
        <v>704.71</v>
      </c>
    </row>
    <row r="58" spans="1:3" x14ac:dyDescent="0.3">
      <c r="A58" s="3">
        <v>466.29</v>
      </c>
      <c r="B58" s="2">
        <v>59.31</v>
      </c>
      <c r="C58" s="3">
        <v>802.91</v>
      </c>
    </row>
    <row r="59" spans="1:3" x14ac:dyDescent="0.3">
      <c r="A59" s="3">
        <v>466.39</v>
      </c>
      <c r="B59" s="2">
        <v>60</v>
      </c>
      <c r="C59" s="3">
        <v>703.36</v>
      </c>
    </row>
    <row r="60" spans="1:3" x14ac:dyDescent="0.3">
      <c r="A60" s="3">
        <v>466.44</v>
      </c>
      <c r="B60" s="2">
        <v>59.24</v>
      </c>
      <c r="C60" s="3">
        <v>704.47</v>
      </c>
    </row>
    <row r="61" spans="1:3" x14ac:dyDescent="0.3">
      <c r="A61" s="3">
        <v>466.54</v>
      </c>
      <c r="B61" s="2">
        <v>59.79</v>
      </c>
      <c r="C61" s="3">
        <v>703.29</v>
      </c>
    </row>
    <row r="62" spans="1:3" x14ac:dyDescent="0.3">
      <c r="A62" s="3">
        <v>466.47</v>
      </c>
      <c r="B62" s="2">
        <v>59.71</v>
      </c>
      <c r="C62" s="3">
        <v>703.02</v>
      </c>
    </row>
    <row r="63" spans="1:3" x14ac:dyDescent="0.3">
      <c r="A63" s="3">
        <v>466.75</v>
      </c>
      <c r="B63" s="2">
        <v>59.02</v>
      </c>
      <c r="C63" s="3">
        <v>704.14</v>
      </c>
    </row>
    <row r="64" spans="1:3" x14ac:dyDescent="0.3">
      <c r="A64" s="3">
        <v>466.25</v>
      </c>
      <c r="B64" s="2">
        <v>59.89</v>
      </c>
      <c r="C64" s="3">
        <v>706.04</v>
      </c>
    </row>
    <row r="65" spans="1:3" x14ac:dyDescent="0.3">
      <c r="A65" s="3">
        <v>466.29</v>
      </c>
      <c r="B65" s="2">
        <v>60.25</v>
      </c>
      <c r="C65" s="3">
        <v>703.45</v>
      </c>
    </row>
    <row r="66" spans="1:3" x14ac:dyDescent="0.3">
      <c r="A66" s="3">
        <v>467.29</v>
      </c>
      <c r="B66" s="2">
        <v>59.93</v>
      </c>
      <c r="C66" s="3">
        <v>704.75</v>
      </c>
    </row>
    <row r="67" spans="1:3" x14ac:dyDescent="0.3">
      <c r="A67" s="3">
        <v>467.38</v>
      </c>
      <c r="B67" s="2">
        <v>59.67</v>
      </c>
      <c r="C67" s="3">
        <v>704.44</v>
      </c>
    </row>
    <row r="68" spans="1:3" x14ac:dyDescent="0.3">
      <c r="A68" s="3">
        <v>467.18</v>
      </c>
      <c r="B68" s="2">
        <v>59.5</v>
      </c>
      <c r="C68" s="3">
        <v>1200.93</v>
      </c>
    </row>
    <row r="69" spans="1:3" x14ac:dyDescent="0.3">
      <c r="A69" s="3">
        <v>466.22</v>
      </c>
      <c r="B69" s="2">
        <v>59.93</v>
      </c>
      <c r="C69" s="3">
        <v>705.75</v>
      </c>
    </row>
    <row r="70" spans="1:3" x14ac:dyDescent="0.3">
      <c r="A70" s="3">
        <v>466.57</v>
      </c>
      <c r="B70" s="2">
        <v>59.89</v>
      </c>
      <c r="C70" s="3">
        <v>706.11</v>
      </c>
    </row>
    <row r="71" spans="1:3" x14ac:dyDescent="0.3">
      <c r="A71" s="3">
        <v>466.04</v>
      </c>
      <c r="B71" s="2">
        <v>60</v>
      </c>
      <c r="C71" s="3">
        <v>705.53</v>
      </c>
    </row>
    <row r="72" spans="1:3" x14ac:dyDescent="0.3">
      <c r="A72" s="3">
        <v>466.61</v>
      </c>
      <c r="B72" s="2">
        <v>59.67</v>
      </c>
      <c r="C72" s="3">
        <v>703.25</v>
      </c>
    </row>
    <row r="73" spans="1:3" x14ac:dyDescent="0.3">
      <c r="A73" s="3">
        <v>466.21</v>
      </c>
      <c r="B73" s="2">
        <v>60.11</v>
      </c>
      <c r="C73" s="3">
        <v>702.61</v>
      </c>
    </row>
    <row r="74" spans="1:3" x14ac:dyDescent="0.3">
      <c r="A74" s="3">
        <v>466.8</v>
      </c>
      <c r="B74" s="2">
        <v>59.89</v>
      </c>
      <c r="C74" s="3">
        <v>704</v>
      </c>
    </row>
    <row r="75" spans="1:3" x14ac:dyDescent="0.3">
      <c r="A75" s="3">
        <v>469.18</v>
      </c>
      <c r="B75" s="2">
        <v>59.89</v>
      </c>
      <c r="C75" s="3">
        <v>705.82</v>
      </c>
    </row>
    <row r="76" spans="1:3" x14ac:dyDescent="0.3">
      <c r="A76" s="3">
        <v>467.64</v>
      </c>
      <c r="B76" s="2">
        <v>59.14</v>
      </c>
      <c r="C76" s="3">
        <v>703.38</v>
      </c>
    </row>
    <row r="77" spans="1:3" x14ac:dyDescent="0.3">
      <c r="A77" s="3">
        <v>468.21</v>
      </c>
      <c r="B77" s="2">
        <v>59.2</v>
      </c>
      <c r="C77" s="3">
        <v>703.5</v>
      </c>
    </row>
    <row r="78" spans="1:3" x14ac:dyDescent="0.3">
      <c r="A78" s="3">
        <v>466.76</v>
      </c>
      <c r="B78" s="2">
        <v>59.46</v>
      </c>
      <c r="C78" s="3">
        <v>696.73</v>
      </c>
    </row>
    <row r="79" spans="1:3" x14ac:dyDescent="0.3">
      <c r="A79" s="3">
        <v>466</v>
      </c>
      <c r="B79" s="2">
        <v>60.25</v>
      </c>
      <c r="C79" s="3">
        <v>697.96</v>
      </c>
    </row>
    <row r="80" spans="1:3" x14ac:dyDescent="0.3">
      <c r="A80" s="3">
        <v>466.55</v>
      </c>
      <c r="B80" s="2">
        <v>59.5</v>
      </c>
      <c r="C80" s="3">
        <v>698.22</v>
      </c>
    </row>
    <row r="81" spans="1:3" x14ac:dyDescent="0.3">
      <c r="A81" s="3">
        <v>466.32</v>
      </c>
      <c r="B81" s="2">
        <v>59.31</v>
      </c>
      <c r="C81" s="3">
        <v>698.93</v>
      </c>
    </row>
    <row r="82" spans="1:3" x14ac:dyDescent="0.3">
      <c r="A82" s="3">
        <v>466.64</v>
      </c>
      <c r="B82" s="2">
        <v>59.5</v>
      </c>
      <c r="C82" s="3">
        <v>700.11</v>
      </c>
    </row>
    <row r="83" spans="1:3" x14ac:dyDescent="0.3">
      <c r="A83" s="3">
        <v>466.95</v>
      </c>
      <c r="B83" s="2">
        <v>60.11</v>
      </c>
      <c r="C83" s="3">
        <v>705.45</v>
      </c>
    </row>
    <row r="84" spans="1:3" x14ac:dyDescent="0.3">
      <c r="A84" s="3">
        <v>468.57</v>
      </c>
      <c r="B84" s="2">
        <v>59.57</v>
      </c>
      <c r="C84" s="3">
        <v>708.57</v>
      </c>
    </row>
    <row r="85" spans="1:3" x14ac:dyDescent="0.3">
      <c r="A85" s="3">
        <v>466.55</v>
      </c>
      <c r="B85" s="2">
        <v>60.36</v>
      </c>
      <c r="C85" s="3">
        <v>704.4</v>
      </c>
    </row>
    <row r="86" spans="1:3" x14ac:dyDescent="0.3">
      <c r="A86" s="3">
        <v>466.54</v>
      </c>
      <c r="B86" s="2">
        <v>60.04</v>
      </c>
      <c r="C86" s="3">
        <v>705.75</v>
      </c>
    </row>
    <row r="87" spans="1:3" x14ac:dyDescent="0.3">
      <c r="A87" s="3">
        <v>466.73</v>
      </c>
      <c r="B87" s="2">
        <v>59.57</v>
      </c>
      <c r="C87" s="3">
        <v>704.33</v>
      </c>
    </row>
    <row r="88" spans="1:3" x14ac:dyDescent="0.3">
      <c r="A88" s="3">
        <v>466.21</v>
      </c>
      <c r="B88" s="2">
        <v>59.02</v>
      </c>
      <c r="C88" s="3">
        <v>797.75</v>
      </c>
    </row>
    <row r="89" spans="1:3" x14ac:dyDescent="0.3">
      <c r="A89" s="3">
        <v>466.51</v>
      </c>
      <c r="B89" s="2">
        <v>60.14</v>
      </c>
      <c r="C89" s="3">
        <v>704.84</v>
      </c>
    </row>
    <row r="90" spans="1:3" x14ac:dyDescent="0.3">
      <c r="A90" s="3">
        <v>466.43</v>
      </c>
      <c r="B90" s="2">
        <v>59.64</v>
      </c>
      <c r="C90" s="3">
        <v>704.64</v>
      </c>
    </row>
    <row r="91" spans="1:3" x14ac:dyDescent="0.3">
      <c r="A91" s="3">
        <v>466.64</v>
      </c>
      <c r="B91" s="2">
        <v>59.79</v>
      </c>
      <c r="C91" s="3">
        <v>704.14</v>
      </c>
    </row>
    <row r="92" spans="1:3" x14ac:dyDescent="0.3">
      <c r="A92" s="3">
        <v>466.33</v>
      </c>
      <c r="B92" s="2">
        <v>60.14</v>
      </c>
      <c r="C92" s="3">
        <v>704.18</v>
      </c>
    </row>
    <row r="93" spans="1:3" x14ac:dyDescent="0.3">
      <c r="A93" s="3">
        <v>466.61</v>
      </c>
      <c r="B93" s="2">
        <v>59.89</v>
      </c>
      <c r="C93" s="3">
        <v>704.39</v>
      </c>
    </row>
    <row r="94" spans="1:3" x14ac:dyDescent="0.3">
      <c r="A94" s="3">
        <v>412.73</v>
      </c>
      <c r="B94" s="2">
        <v>59.79</v>
      </c>
      <c r="C94" s="3">
        <v>704.29</v>
      </c>
    </row>
    <row r="95" spans="1:3" x14ac:dyDescent="0.3">
      <c r="A95" s="3">
        <v>332.57</v>
      </c>
      <c r="B95" s="2">
        <v>59.75</v>
      </c>
      <c r="C95" s="3">
        <v>703.89</v>
      </c>
    </row>
    <row r="96" spans="1:3" x14ac:dyDescent="0.3">
      <c r="A96" s="3">
        <v>331.38</v>
      </c>
      <c r="B96" s="2">
        <v>59.93</v>
      </c>
      <c r="C96" s="3">
        <v>703.45</v>
      </c>
    </row>
    <row r="97" spans="1:3" x14ac:dyDescent="0.3">
      <c r="A97" s="3">
        <v>332.07</v>
      </c>
      <c r="B97" s="2">
        <v>59.6</v>
      </c>
      <c r="C97" s="3">
        <v>704.18</v>
      </c>
    </row>
    <row r="98" spans="1:3" x14ac:dyDescent="0.3">
      <c r="A98" s="3">
        <v>331.14</v>
      </c>
      <c r="B98" s="2">
        <v>59.5</v>
      </c>
      <c r="C98" s="3">
        <v>1218.18</v>
      </c>
    </row>
    <row r="99" spans="1:3" x14ac:dyDescent="0.3">
      <c r="A99" s="3">
        <v>332.15</v>
      </c>
      <c r="B99" s="2">
        <v>59.27</v>
      </c>
      <c r="C99" s="3">
        <v>704.25</v>
      </c>
    </row>
    <row r="100" spans="1:3" x14ac:dyDescent="0.3">
      <c r="A100" s="3">
        <v>331</v>
      </c>
      <c r="B100" s="2">
        <v>59.86</v>
      </c>
      <c r="C100" s="3">
        <v>704.69</v>
      </c>
    </row>
    <row r="101" spans="1:3" x14ac:dyDescent="0.3">
      <c r="A101" s="3">
        <v>332.15</v>
      </c>
      <c r="B101" s="2">
        <v>59.24</v>
      </c>
      <c r="C101" s="3">
        <v>705.57</v>
      </c>
    </row>
    <row r="102" spans="1:3" x14ac:dyDescent="0.3">
      <c r="A102" s="3">
        <v>330.93</v>
      </c>
      <c r="B102" s="2">
        <v>59.54</v>
      </c>
      <c r="C102" s="3">
        <v>706.11</v>
      </c>
    </row>
    <row r="103" spans="1:3" x14ac:dyDescent="0.3">
      <c r="A103" s="3">
        <v>331.78</v>
      </c>
      <c r="B103" s="2">
        <v>59.71</v>
      </c>
      <c r="C103" s="3">
        <v>705.85</v>
      </c>
    </row>
    <row r="104" spans="1:3" x14ac:dyDescent="0.3">
      <c r="A104" s="3">
        <v>331.32</v>
      </c>
      <c r="B104" s="2">
        <v>60.33</v>
      </c>
      <c r="C104" s="3">
        <v>705.61</v>
      </c>
    </row>
    <row r="105" spans="1:3" x14ac:dyDescent="0.3">
      <c r="A105" s="3">
        <v>331.85</v>
      </c>
      <c r="B105" s="2">
        <v>77.209999999999994</v>
      </c>
      <c r="C105" s="3">
        <v>705.35</v>
      </c>
    </row>
    <row r="106" spans="1:3" x14ac:dyDescent="0.3">
      <c r="A106" s="3">
        <v>331.43</v>
      </c>
      <c r="B106" s="2">
        <v>325.27</v>
      </c>
      <c r="C106" s="3">
        <v>702.79</v>
      </c>
    </row>
    <row r="107" spans="1:3" x14ac:dyDescent="0.3">
      <c r="A107" s="3">
        <v>331.79</v>
      </c>
      <c r="B107" s="2">
        <v>358.57</v>
      </c>
      <c r="C107" s="3">
        <v>703.89</v>
      </c>
    </row>
    <row r="108" spans="1:3" x14ac:dyDescent="0.3">
      <c r="A108" s="3">
        <v>331.16</v>
      </c>
      <c r="B108" s="2">
        <v>315.2</v>
      </c>
      <c r="C108" s="3">
        <v>704.29</v>
      </c>
    </row>
    <row r="109" spans="1:3" x14ac:dyDescent="0.3">
      <c r="A109" s="3">
        <v>331.64</v>
      </c>
      <c r="B109" s="2">
        <v>313.61</v>
      </c>
      <c r="C109" s="3">
        <v>703.67</v>
      </c>
    </row>
    <row r="110" spans="1:3" x14ac:dyDescent="0.3">
      <c r="A110" s="3">
        <v>331.09</v>
      </c>
      <c r="B110" s="2">
        <v>313.18</v>
      </c>
      <c r="C110" s="3">
        <v>704.96</v>
      </c>
    </row>
    <row r="111" spans="1:3" x14ac:dyDescent="0.3">
      <c r="A111" s="3">
        <v>331.93</v>
      </c>
      <c r="B111" s="2">
        <v>313.05</v>
      </c>
      <c r="C111" s="3">
        <v>705.36</v>
      </c>
    </row>
    <row r="112" spans="1:3" x14ac:dyDescent="0.3">
      <c r="A112" s="3">
        <v>331.96</v>
      </c>
      <c r="B112" s="2">
        <v>313.70999999999998</v>
      </c>
      <c r="C112" s="3">
        <v>704.91</v>
      </c>
    </row>
    <row r="113" spans="1:3" x14ac:dyDescent="0.3">
      <c r="A113" s="3">
        <v>331.71</v>
      </c>
      <c r="B113" s="2">
        <v>313.49</v>
      </c>
      <c r="C113" s="3">
        <v>703.5</v>
      </c>
    </row>
    <row r="114" spans="1:3" x14ac:dyDescent="0.3">
      <c r="A114" s="3">
        <v>331.42</v>
      </c>
      <c r="B114" s="2">
        <v>313</v>
      </c>
      <c r="C114" s="3">
        <v>703.05</v>
      </c>
    </row>
    <row r="115" spans="1:3" x14ac:dyDescent="0.3">
      <c r="A115" s="3">
        <v>331.07</v>
      </c>
      <c r="B115" s="2">
        <v>313.05</v>
      </c>
      <c r="C115" s="3">
        <v>703.57</v>
      </c>
    </row>
    <row r="116" spans="1:3" x14ac:dyDescent="0.3">
      <c r="A116" s="3">
        <v>331.36</v>
      </c>
      <c r="B116" s="2">
        <v>313.61</v>
      </c>
      <c r="C116" s="3">
        <v>704.07</v>
      </c>
    </row>
    <row r="117" spans="1:3" x14ac:dyDescent="0.3">
      <c r="A117" s="3">
        <v>331.02</v>
      </c>
      <c r="B117" s="2">
        <v>314.47000000000003</v>
      </c>
      <c r="C117" s="3">
        <v>704.5</v>
      </c>
    </row>
    <row r="118" spans="1:3" x14ac:dyDescent="0.3">
      <c r="A118" s="3">
        <v>331.07</v>
      </c>
      <c r="B118" s="2">
        <v>313.86</v>
      </c>
      <c r="C118" s="3">
        <v>797.38</v>
      </c>
    </row>
    <row r="119" spans="1:3" x14ac:dyDescent="0.3">
      <c r="A119" s="3">
        <v>331.16</v>
      </c>
      <c r="B119" s="2">
        <v>313.64</v>
      </c>
      <c r="C119" s="3">
        <v>704.21</v>
      </c>
    </row>
    <row r="120" spans="1:3" x14ac:dyDescent="0.3">
      <c r="A120" s="3">
        <v>331.61</v>
      </c>
      <c r="B120" s="2">
        <v>313.64</v>
      </c>
      <c r="C120" s="3">
        <v>703.64</v>
      </c>
    </row>
    <row r="121" spans="1:3" x14ac:dyDescent="0.3">
      <c r="A121" s="3">
        <v>330.8</v>
      </c>
      <c r="B121" s="2">
        <v>313.82</v>
      </c>
      <c r="C121" s="3">
        <v>703.24</v>
      </c>
    </row>
    <row r="122" spans="1:3" x14ac:dyDescent="0.3">
      <c r="A122" s="3">
        <v>331.25</v>
      </c>
      <c r="B122" s="2">
        <v>313.08999999999997</v>
      </c>
      <c r="C122" s="3">
        <v>702.79</v>
      </c>
    </row>
    <row r="123" spans="1:3" x14ac:dyDescent="0.3">
      <c r="A123" s="3">
        <v>331.38</v>
      </c>
      <c r="B123" s="2">
        <v>313.54000000000002</v>
      </c>
      <c r="C123" s="3">
        <v>703.6</v>
      </c>
    </row>
    <row r="124" spans="1:3" x14ac:dyDescent="0.3">
      <c r="A124" s="3">
        <v>331.79</v>
      </c>
      <c r="B124" s="2">
        <v>313.38</v>
      </c>
      <c r="C124" s="3">
        <v>704.71</v>
      </c>
    </row>
    <row r="125" spans="1:3" x14ac:dyDescent="0.3">
      <c r="A125" s="3">
        <v>330.86</v>
      </c>
      <c r="B125" s="2">
        <v>313.70999999999998</v>
      </c>
      <c r="C125" s="3">
        <v>705.27</v>
      </c>
    </row>
    <row r="126" spans="1:3" x14ac:dyDescent="0.3">
      <c r="A126" s="3">
        <v>331.78</v>
      </c>
      <c r="B126" s="2">
        <v>313.13</v>
      </c>
      <c r="C126" s="3">
        <v>704.5</v>
      </c>
    </row>
    <row r="127" spans="1:3" x14ac:dyDescent="0.3">
      <c r="A127" s="3">
        <v>331.21</v>
      </c>
      <c r="B127" s="2">
        <v>313.14</v>
      </c>
      <c r="C127" s="3">
        <v>704.18</v>
      </c>
    </row>
    <row r="128" spans="1:3" x14ac:dyDescent="0.3">
      <c r="A128" s="3">
        <v>331.93</v>
      </c>
      <c r="B128" s="2">
        <v>313.14</v>
      </c>
      <c r="C128" s="3">
        <v>1211.49</v>
      </c>
    </row>
    <row r="129" spans="1:3" x14ac:dyDescent="0.3">
      <c r="A129" s="3">
        <v>331</v>
      </c>
      <c r="B129" s="2">
        <v>313.42</v>
      </c>
      <c r="C129" s="3">
        <v>703.21</v>
      </c>
    </row>
    <row r="130" spans="1:3" x14ac:dyDescent="0.3">
      <c r="A130" s="3">
        <v>331.89</v>
      </c>
      <c r="B130" s="2">
        <v>312.75</v>
      </c>
      <c r="C130" s="3">
        <v>703.96</v>
      </c>
    </row>
    <row r="131" spans="1:3" x14ac:dyDescent="0.3">
      <c r="A131" s="3">
        <v>331.32</v>
      </c>
      <c r="B131" s="2">
        <v>313.64</v>
      </c>
      <c r="C131" s="3">
        <v>704.82</v>
      </c>
    </row>
    <row r="132" spans="1:3" x14ac:dyDescent="0.3">
      <c r="A132" s="3">
        <v>331.53</v>
      </c>
      <c r="B132" s="2">
        <v>313.18</v>
      </c>
      <c r="C132" s="3">
        <v>703.45</v>
      </c>
    </row>
    <row r="133" spans="1:3" x14ac:dyDescent="0.3">
      <c r="A133" s="3">
        <v>330.64</v>
      </c>
      <c r="B133" s="2">
        <v>313.38</v>
      </c>
      <c r="C133" s="3">
        <v>702.68</v>
      </c>
    </row>
    <row r="134" spans="1:3" x14ac:dyDescent="0.3">
      <c r="A134" s="3">
        <v>382.32</v>
      </c>
      <c r="B134" s="2">
        <v>313.29000000000002</v>
      </c>
      <c r="C134" s="3">
        <v>704.29</v>
      </c>
    </row>
    <row r="135" spans="1:3" x14ac:dyDescent="0.3">
      <c r="A135" s="3">
        <v>466.25</v>
      </c>
      <c r="B135" s="2">
        <v>313.75</v>
      </c>
      <c r="C135" s="3">
        <v>703.04</v>
      </c>
    </row>
    <row r="136" spans="1:3" x14ac:dyDescent="0.3">
      <c r="A136" s="3">
        <v>466.46</v>
      </c>
      <c r="B136" s="2">
        <v>312.91000000000003</v>
      </c>
      <c r="C136" s="3">
        <v>702.93</v>
      </c>
    </row>
    <row r="137" spans="1:3" x14ac:dyDescent="0.3">
      <c r="A137" s="3">
        <v>466.51</v>
      </c>
      <c r="B137" s="2">
        <v>313.32</v>
      </c>
      <c r="C137" s="3">
        <v>704.33</v>
      </c>
    </row>
    <row r="138" spans="1:3" x14ac:dyDescent="0.3">
      <c r="A138" s="3">
        <v>466.89</v>
      </c>
      <c r="B138" s="2">
        <v>313.13</v>
      </c>
      <c r="C138" s="3">
        <v>703.82</v>
      </c>
    </row>
    <row r="139" spans="1:3" x14ac:dyDescent="0.3">
      <c r="A139" s="3">
        <v>466.4</v>
      </c>
      <c r="B139" s="2">
        <v>313.20999999999998</v>
      </c>
      <c r="C139" s="3">
        <v>702.58</v>
      </c>
    </row>
    <row r="140" spans="1:3" x14ac:dyDescent="0.3">
      <c r="A140" s="3">
        <v>466.11</v>
      </c>
      <c r="B140" s="2">
        <v>314.04000000000002</v>
      </c>
      <c r="C140" s="3">
        <v>703.82</v>
      </c>
    </row>
    <row r="141" spans="1:3" x14ac:dyDescent="0.3">
      <c r="A141" s="3">
        <v>466.64</v>
      </c>
      <c r="B141" s="2">
        <v>313.57</v>
      </c>
      <c r="C141" s="3">
        <v>704.07</v>
      </c>
    </row>
    <row r="142" spans="1:3" x14ac:dyDescent="0.3">
      <c r="A142" s="3">
        <v>466.44</v>
      </c>
      <c r="B142" s="2">
        <v>313.45</v>
      </c>
      <c r="C142" s="3">
        <v>704.07</v>
      </c>
    </row>
    <row r="143" spans="1:3" x14ac:dyDescent="0.3">
      <c r="A143" s="3">
        <v>465.64</v>
      </c>
      <c r="B143" s="2">
        <v>313.5</v>
      </c>
      <c r="C143" s="3">
        <v>703.53</v>
      </c>
    </row>
    <row r="144" spans="1:3" x14ac:dyDescent="0.3">
      <c r="A144" s="3">
        <v>466.51</v>
      </c>
      <c r="B144" s="2">
        <v>313.57</v>
      </c>
      <c r="C144" s="3">
        <v>705.71</v>
      </c>
    </row>
    <row r="145" spans="1:3" x14ac:dyDescent="0.3">
      <c r="A145" s="3">
        <v>465.93</v>
      </c>
      <c r="B145" s="2">
        <v>313.56</v>
      </c>
      <c r="C145" s="3">
        <v>702.96</v>
      </c>
    </row>
    <row r="146" spans="1:3" x14ac:dyDescent="0.3">
      <c r="A146" s="3">
        <v>466.29</v>
      </c>
      <c r="B146" s="2">
        <v>313.79000000000002</v>
      </c>
      <c r="C146" s="3">
        <v>702.98</v>
      </c>
    </row>
    <row r="147" spans="1:3" x14ac:dyDescent="0.3">
      <c r="A147" s="3">
        <v>466.36</v>
      </c>
      <c r="B147" s="2">
        <v>579.64</v>
      </c>
      <c r="C147" s="3">
        <v>703.07</v>
      </c>
    </row>
    <row r="148" spans="1:3" x14ac:dyDescent="0.3">
      <c r="A148" s="3">
        <v>466</v>
      </c>
      <c r="B148" s="2">
        <v>777.68</v>
      </c>
      <c r="C148" s="3">
        <v>793.09</v>
      </c>
    </row>
    <row r="149" spans="1:3" x14ac:dyDescent="0.3">
      <c r="A149" s="3">
        <v>466.21</v>
      </c>
      <c r="B149" s="2">
        <v>775.85</v>
      </c>
      <c r="C149" s="3">
        <v>704.96</v>
      </c>
    </row>
    <row r="150" spans="1:3" x14ac:dyDescent="0.3">
      <c r="A150" s="3">
        <v>465.96</v>
      </c>
      <c r="B150" s="2">
        <v>777.07</v>
      </c>
      <c r="C150" s="3">
        <v>704.47</v>
      </c>
    </row>
    <row r="151" spans="1:3" x14ac:dyDescent="0.3">
      <c r="A151" s="3">
        <v>466.29</v>
      </c>
      <c r="B151" s="2">
        <v>776.14</v>
      </c>
      <c r="C151" s="3">
        <v>707</v>
      </c>
    </row>
    <row r="152" spans="1:3" x14ac:dyDescent="0.3">
      <c r="A152" s="3">
        <v>466.54</v>
      </c>
      <c r="B152" s="2">
        <v>776.07</v>
      </c>
      <c r="C152" s="3">
        <v>705.09</v>
      </c>
    </row>
    <row r="153" spans="1:3" x14ac:dyDescent="0.3">
      <c r="A153" s="3">
        <v>466.29</v>
      </c>
      <c r="B153" s="2">
        <v>776.75</v>
      </c>
      <c r="C153" s="3">
        <v>705.68</v>
      </c>
    </row>
    <row r="154" spans="1:3" x14ac:dyDescent="0.3">
      <c r="A154" s="3">
        <v>467.21</v>
      </c>
      <c r="B154" s="2">
        <v>776.51</v>
      </c>
      <c r="C154" s="3">
        <v>703.5</v>
      </c>
    </row>
    <row r="155" spans="1:3" x14ac:dyDescent="0.3">
      <c r="A155" s="3">
        <v>469.49</v>
      </c>
      <c r="B155" s="2">
        <v>775.64</v>
      </c>
      <c r="C155" s="3">
        <v>703.05</v>
      </c>
    </row>
    <row r="156" spans="1:3" x14ac:dyDescent="0.3">
      <c r="A156" s="3">
        <v>467.46</v>
      </c>
      <c r="B156" s="2">
        <v>776.15</v>
      </c>
      <c r="C156" s="3">
        <v>703.79</v>
      </c>
    </row>
    <row r="157" spans="1:3" x14ac:dyDescent="0.3">
      <c r="A157" s="3">
        <v>467.27</v>
      </c>
      <c r="B157" s="2">
        <v>776.25</v>
      </c>
      <c r="C157" s="3">
        <v>711.82</v>
      </c>
    </row>
    <row r="158" spans="1:3" x14ac:dyDescent="0.3">
      <c r="A158" s="3">
        <v>467.54</v>
      </c>
      <c r="B158" s="2">
        <v>776.5</v>
      </c>
      <c r="C158" s="3">
        <v>1232.8599999999999</v>
      </c>
    </row>
    <row r="159" spans="1:3" x14ac:dyDescent="0.3">
      <c r="A159" s="3">
        <v>467.85</v>
      </c>
      <c r="B159" s="2">
        <v>777.67</v>
      </c>
      <c r="C159" s="3">
        <v>705.2</v>
      </c>
    </row>
    <row r="160" spans="1:3" x14ac:dyDescent="0.3">
      <c r="A160" s="3">
        <v>466.75</v>
      </c>
      <c r="B160" s="2">
        <v>777.07</v>
      </c>
      <c r="C160" s="3">
        <v>704.57</v>
      </c>
    </row>
    <row r="161" spans="1:3" x14ac:dyDescent="0.3">
      <c r="A161" s="3">
        <v>467.07</v>
      </c>
      <c r="B161" s="2">
        <v>777.09</v>
      </c>
      <c r="C161" s="3">
        <v>703.64</v>
      </c>
    </row>
    <row r="162" spans="1:3" x14ac:dyDescent="0.3">
      <c r="A162" s="3">
        <v>466.8</v>
      </c>
      <c r="B162" s="2">
        <v>772.86</v>
      </c>
      <c r="C162" s="3">
        <v>703.6</v>
      </c>
    </row>
    <row r="163" spans="1:3" x14ac:dyDescent="0.3">
      <c r="A163" s="3">
        <v>466.64</v>
      </c>
      <c r="B163" s="2">
        <v>775.56</v>
      </c>
      <c r="C163" s="3">
        <v>705.04</v>
      </c>
    </row>
    <row r="164" spans="1:3" x14ac:dyDescent="0.3">
      <c r="A164" s="3">
        <v>466.65</v>
      </c>
      <c r="B164" s="2">
        <v>776.54</v>
      </c>
      <c r="C164" s="3">
        <v>705.35</v>
      </c>
    </row>
    <row r="165" spans="1:3" x14ac:dyDescent="0.3">
      <c r="A165" s="3">
        <v>467.04</v>
      </c>
      <c r="B165" s="2">
        <v>776.65</v>
      </c>
      <c r="C165" s="3">
        <v>704.96</v>
      </c>
    </row>
    <row r="166" spans="1:3" x14ac:dyDescent="0.3">
      <c r="A166" s="3">
        <v>466.4</v>
      </c>
      <c r="B166" s="2">
        <v>777.07</v>
      </c>
      <c r="C166" s="3">
        <v>704.11</v>
      </c>
    </row>
    <row r="167" spans="1:3" x14ac:dyDescent="0.3">
      <c r="A167" s="3">
        <v>466.82</v>
      </c>
      <c r="B167" s="2">
        <v>778.71</v>
      </c>
      <c r="C167" s="3">
        <v>703.25</v>
      </c>
    </row>
    <row r="168" spans="1:3" x14ac:dyDescent="0.3">
      <c r="A168" s="3">
        <v>466.73</v>
      </c>
      <c r="B168" s="2">
        <v>776.65</v>
      </c>
      <c r="C168" s="3">
        <v>702.62</v>
      </c>
    </row>
    <row r="169" spans="1:3" x14ac:dyDescent="0.3">
      <c r="A169" s="3">
        <v>467.18</v>
      </c>
      <c r="B169" s="2">
        <v>776.75</v>
      </c>
      <c r="C169" s="3">
        <v>705.5</v>
      </c>
    </row>
    <row r="170" spans="1:3" x14ac:dyDescent="0.3">
      <c r="A170" s="3">
        <v>466.71</v>
      </c>
      <c r="B170" s="2">
        <v>777.67</v>
      </c>
      <c r="C170" s="3">
        <v>703.39</v>
      </c>
    </row>
    <row r="171" spans="1:3" x14ac:dyDescent="0.3">
      <c r="A171" s="3">
        <v>466.95</v>
      </c>
      <c r="B171" s="2">
        <v>776.36</v>
      </c>
      <c r="C171" s="3">
        <v>705.2</v>
      </c>
    </row>
    <row r="172" spans="1:3" x14ac:dyDescent="0.3">
      <c r="A172" s="3">
        <v>467.07</v>
      </c>
      <c r="B172" s="2">
        <v>775.49</v>
      </c>
      <c r="C172" s="3">
        <v>702.86</v>
      </c>
    </row>
    <row r="173" spans="1:3" x14ac:dyDescent="0.3">
      <c r="A173" s="3">
        <v>467.16</v>
      </c>
      <c r="B173" s="2">
        <v>777.04</v>
      </c>
      <c r="C173" s="3">
        <v>704.51</v>
      </c>
    </row>
    <row r="174" spans="1:3" x14ac:dyDescent="0.3">
      <c r="A174" s="3">
        <v>418.61</v>
      </c>
      <c r="B174" s="2">
        <v>777.16</v>
      </c>
      <c r="C174" s="3">
        <v>703.64</v>
      </c>
    </row>
    <row r="175" spans="1:3" x14ac:dyDescent="0.3">
      <c r="A175" s="3">
        <v>332.4</v>
      </c>
      <c r="B175" s="2">
        <v>777.54</v>
      </c>
      <c r="C175" s="3">
        <v>702.95</v>
      </c>
    </row>
    <row r="176" spans="1:3" x14ac:dyDescent="0.3">
      <c r="A176" s="3">
        <v>331.64</v>
      </c>
      <c r="B176" s="2">
        <v>776.68</v>
      </c>
      <c r="C176" s="3">
        <v>703.39</v>
      </c>
    </row>
    <row r="177" spans="1:3" x14ac:dyDescent="0.3">
      <c r="A177" s="3">
        <v>331.78</v>
      </c>
      <c r="B177" s="2">
        <v>777.96</v>
      </c>
      <c r="C177" s="3">
        <v>705.2</v>
      </c>
    </row>
    <row r="178" spans="1:3" x14ac:dyDescent="0.3">
      <c r="A178" s="3">
        <v>331.75</v>
      </c>
      <c r="B178" s="2">
        <v>776.89</v>
      </c>
      <c r="C178" s="3">
        <v>797.79</v>
      </c>
    </row>
    <row r="179" spans="1:3" x14ac:dyDescent="0.3">
      <c r="A179" s="3">
        <v>331.93</v>
      </c>
      <c r="B179" s="2">
        <v>777.42</v>
      </c>
      <c r="C179" s="3">
        <v>704.68</v>
      </c>
    </row>
    <row r="180" spans="1:3" x14ac:dyDescent="0.3">
      <c r="A180" s="3">
        <v>331.64</v>
      </c>
      <c r="B180" s="2">
        <v>776.29</v>
      </c>
      <c r="C180" s="3">
        <v>704.8</v>
      </c>
    </row>
    <row r="181" spans="1:3" x14ac:dyDescent="0.3">
      <c r="A181" s="3">
        <v>331.14</v>
      </c>
      <c r="B181" s="2">
        <v>777.85</v>
      </c>
      <c r="C181" s="3">
        <v>705.04</v>
      </c>
    </row>
    <row r="182" spans="1:3" x14ac:dyDescent="0.3">
      <c r="A182" s="3">
        <v>332.04</v>
      </c>
      <c r="B182" s="2">
        <v>777.11</v>
      </c>
      <c r="C182" s="3">
        <v>705.2</v>
      </c>
    </row>
    <row r="183" spans="1:3" x14ac:dyDescent="0.3">
      <c r="A183" s="3">
        <v>331.75</v>
      </c>
      <c r="B183" s="2">
        <v>778.39</v>
      </c>
      <c r="C183" s="3">
        <v>703.68</v>
      </c>
    </row>
    <row r="184" spans="1:3" x14ac:dyDescent="0.3">
      <c r="A184" s="3">
        <v>331.82</v>
      </c>
      <c r="B184" s="2">
        <v>776.29</v>
      </c>
      <c r="C184" s="3">
        <v>704.98</v>
      </c>
    </row>
    <row r="185" spans="1:3" x14ac:dyDescent="0.3">
      <c r="A185" s="3">
        <v>333.04</v>
      </c>
      <c r="B185" s="2">
        <v>777.93</v>
      </c>
      <c r="C185" s="3">
        <v>703.21</v>
      </c>
    </row>
    <row r="186" spans="1:3" x14ac:dyDescent="0.3">
      <c r="A186" s="3">
        <v>332.43</v>
      </c>
      <c r="B186" s="2">
        <v>776.47</v>
      </c>
      <c r="C186" s="3">
        <v>704.36</v>
      </c>
    </row>
    <row r="187" spans="1:3" x14ac:dyDescent="0.3">
      <c r="A187" s="3">
        <v>331.42</v>
      </c>
      <c r="B187" s="2">
        <v>718.54</v>
      </c>
      <c r="C187" s="3">
        <v>705.71</v>
      </c>
    </row>
    <row r="188" spans="1:3" x14ac:dyDescent="0.3">
      <c r="A188" s="3">
        <v>331.75</v>
      </c>
      <c r="B188" s="2">
        <v>308.87</v>
      </c>
      <c r="C188" s="3">
        <v>1228.79</v>
      </c>
    </row>
    <row r="189" spans="1:3" x14ac:dyDescent="0.3">
      <c r="A189" s="3">
        <v>331.56</v>
      </c>
      <c r="B189" s="2">
        <v>309.18</v>
      </c>
      <c r="C189" s="3">
        <v>705.64</v>
      </c>
    </row>
    <row r="190" spans="1:3" x14ac:dyDescent="0.3">
      <c r="A190" s="3">
        <v>331.86</v>
      </c>
      <c r="B190" s="2">
        <v>308.29000000000002</v>
      </c>
      <c r="C190" s="3">
        <v>705.86</v>
      </c>
    </row>
    <row r="191" spans="1:3" x14ac:dyDescent="0.3">
      <c r="A191" s="3">
        <v>331.49</v>
      </c>
      <c r="B191" s="2">
        <v>308.83999999999997</v>
      </c>
      <c r="C191" s="3">
        <v>705.6</v>
      </c>
    </row>
    <row r="192" spans="1:3" x14ac:dyDescent="0.3">
      <c r="A192" s="3">
        <v>331.46</v>
      </c>
      <c r="B192" s="2">
        <v>307.95999999999998</v>
      </c>
      <c r="C192" s="3">
        <v>703.21</v>
      </c>
    </row>
    <row r="193" spans="1:3" x14ac:dyDescent="0.3">
      <c r="A193" s="3">
        <v>331.42</v>
      </c>
      <c r="B193" s="2">
        <v>308.58</v>
      </c>
      <c r="C193" s="3">
        <v>703.16</v>
      </c>
    </row>
    <row r="194" spans="1:3" x14ac:dyDescent="0.3">
      <c r="A194" s="3">
        <v>331.86</v>
      </c>
      <c r="B194" s="2">
        <v>307.89</v>
      </c>
      <c r="C194" s="3">
        <v>703.61</v>
      </c>
    </row>
    <row r="195" spans="1:3" x14ac:dyDescent="0.3">
      <c r="A195" s="3">
        <v>331.46</v>
      </c>
      <c r="B195" s="2">
        <v>308.8</v>
      </c>
      <c r="C195" s="3">
        <v>703.35</v>
      </c>
    </row>
    <row r="196" spans="1:3" x14ac:dyDescent="0.3">
      <c r="A196" s="3">
        <v>331.75</v>
      </c>
      <c r="B196" s="2">
        <v>308.07</v>
      </c>
      <c r="C196" s="3">
        <v>704.68</v>
      </c>
    </row>
    <row r="197" spans="1:3" x14ac:dyDescent="0.3">
      <c r="A197" s="3">
        <v>331.14</v>
      </c>
      <c r="B197" s="2">
        <v>308.29000000000002</v>
      </c>
      <c r="C197" s="3">
        <v>702.73</v>
      </c>
    </row>
    <row r="198" spans="1:3" x14ac:dyDescent="0.3">
      <c r="A198" s="3">
        <v>331.82</v>
      </c>
      <c r="B198" s="2">
        <v>307.68</v>
      </c>
      <c r="C198" s="3">
        <v>706.61</v>
      </c>
    </row>
    <row r="199" spans="1:3" x14ac:dyDescent="0.3">
      <c r="A199" s="3">
        <v>331.11</v>
      </c>
      <c r="B199" s="2">
        <v>307.64</v>
      </c>
      <c r="C199" s="3">
        <v>703</v>
      </c>
    </row>
    <row r="200" spans="1:3" x14ac:dyDescent="0.3">
      <c r="A200" s="3">
        <v>332</v>
      </c>
      <c r="B200" s="2">
        <v>307.82</v>
      </c>
      <c r="C200" s="3">
        <v>703.56</v>
      </c>
    </row>
    <row r="201" spans="1:3" x14ac:dyDescent="0.3">
      <c r="A201" s="3">
        <v>330.89</v>
      </c>
      <c r="B201" s="2">
        <v>308.25</v>
      </c>
      <c r="C201" s="3">
        <v>704.39</v>
      </c>
    </row>
    <row r="202" spans="1:3" x14ac:dyDescent="0.3">
      <c r="A202" s="3">
        <v>332.11</v>
      </c>
      <c r="B202" s="2">
        <v>307.93</v>
      </c>
      <c r="C202" s="3">
        <v>704.84</v>
      </c>
    </row>
    <row r="203" spans="1:3" x14ac:dyDescent="0.3">
      <c r="A203" s="3">
        <v>330.96</v>
      </c>
      <c r="B203" s="2">
        <v>308.43</v>
      </c>
      <c r="C203" s="3">
        <v>703.07</v>
      </c>
    </row>
    <row r="204" spans="1:3" x14ac:dyDescent="0.3">
      <c r="A204" s="3">
        <v>331.96</v>
      </c>
      <c r="B204" s="2">
        <v>308.25</v>
      </c>
      <c r="C204" s="3">
        <v>704.4</v>
      </c>
    </row>
    <row r="205" spans="1:3" x14ac:dyDescent="0.3">
      <c r="A205" s="3">
        <v>331.31</v>
      </c>
      <c r="B205" s="2">
        <v>309.36</v>
      </c>
      <c r="C205" s="3">
        <v>705.21</v>
      </c>
    </row>
    <row r="206" spans="1:3" x14ac:dyDescent="0.3">
      <c r="A206" s="3">
        <v>331.75</v>
      </c>
      <c r="B206" s="2">
        <v>308.58</v>
      </c>
      <c r="C206" s="3">
        <v>704.82</v>
      </c>
    </row>
    <row r="207" spans="1:3" x14ac:dyDescent="0.3">
      <c r="A207" s="3">
        <v>330.91</v>
      </c>
      <c r="B207" s="2">
        <v>308</v>
      </c>
      <c r="C207" s="3">
        <v>703.2</v>
      </c>
    </row>
    <row r="208" spans="1:3" x14ac:dyDescent="0.3">
      <c r="A208" s="3">
        <v>331.18</v>
      </c>
      <c r="B208" s="2">
        <v>309.14</v>
      </c>
      <c r="C208" s="3">
        <v>794.79</v>
      </c>
    </row>
    <row r="209" spans="1:3" x14ac:dyDescent="0.3">
      <c r="A209" s="3">
        <v>331.13</v>
      </c>
      <c r="B209" s="2">
        <v>309.31</v>
      </c>
      <c r="C209" s="3">
        <v>704.25</v>
      </c>
    </row>
    <row r="210" spans="1:3" x14ac:dyDescent="0.3">
      <c r="A210" s="3">
        <v>331.43</v>
      </c>
      <c r="B210" s="2">
        <v>308.39</v>
      </c>
      <c r="C210" s="3">
        <v>703.54</v>
      </c>
    </row>
    <row r="211" spans="1:3" x14ac:dyDescent="0.3">
      <c r="A211" s="3">
        <v>331.27</v>
      </c>
      <c r="B211" s="2">
        <v>307.95999999999998</v>
      </c>
      <c r="C211" s="3">
        <v>707.31</v>
      </c>
    </row>
    <row r="212" spans="1:3" x14ac:dyDescent="0.3">
      <c r="A212" s="3">
        <v>331.29</v>
      </c>
      <c r="B212" s="2">
        <v>308.20999999999998</v>
      </c>
      <c r="C212" s="3">
        <v>703.29</v>
      </c>
    </row>
    <row r="213" spans="1:3" x14ac:dyDescent="0.3">
      <c r="A213" s="3">
        <v>331.04</v>
      </c>
      <c r="B213" s="2">
        <v>307.77999999999997</v>
      </c>
      <c r="C213" s="3">
        <v>704.22</v>
      </c>
    </row>
    <row r="214" spans="1:3" x14ac:dyDescent="0.3">
      <c r="A214" s="3">
        <v>375.75</v>
      </c>
      <c r="B214" s="2">
        <v>308.36</v>
      </c>
      <c r="C214" s="3">
        <v>703.32</v>
      </c>
    </row>
    <row r="215" spans="1:3" x14ac:dyDescent="0.3">
      <c r="A215" s="3">
        <v>466.46</v>
      </c>
      <c r="B215" s="2">
        <v>308</v>
      </c>
      <c r="C215" s="3">
        <v>705.78</v>
      </c>
    </row>
    <row r="216" spans="1:3" x14ac:dyDescent="0.3">
      <c r="A216" s="3">
        <v>466.62</v>
      </c>
      <c r="B216" s="2">
        <v>308.70999999999998</v>
      </c>
    </row>
    <row r="217" spans="1:3" x14ac:dyDescent="0.3">
      <c r="A217" s="3">
        <v>466.5</v>
      </c>
      <c r="B217" s="2">
        <v>307.79000000000002</v>
      </c>
    </row>
    <row r="218" spans="1:3" x14ac:dyDescent="0.3">
      <c r="A218" s="3">
        <v>466.91</v>
      </c>
      <c r="B218" s="2">
        <v>307.93</v>
      </c>
    </row>
    <row r="219" spans="1:3" x14ac:dyDescent="0.3">
      <c r="A219" s="3">
        <v>466.39</v>
      </c>
      <c r="B219" s="2">
        <v>307.86</v>
      </c>
    </row>
    <row r="220" spans="1:3" x14ac:dyDescent="0.3">
      <c r="A220" s="3">
        <v>466.65</v>
      </c>
      <c r="B220" s="2">
        <v>308.14999999999998</v>
      </c>
    </row>
    <row r="221" spans="1:3" x14ac:dyDescent="0.3">
      <c r="A221" s="3">
        <v>466.71</v>
      </c>
      <c r="B221" s="2">
        <v>307.54000000000002</v>
      </c>
    </row>
    <row r="222" spans="1:3" x14ac:dyDescent="0.3">
      <c r="A222" s="3">
        <v>466.18</v>
      </c>
      <c r="B222" s="2">
        <v>308.07</v>
      </c>
    </row>
    <row r="223" spans="1:3" x14ac:dyDescent="0.3">
      <c r="A223" s="3">
        <v>466.47</v>
      </c>
      <c r="B223" s="2">
        <v>307.43</v>
      </c>
    </row>
    <row r="224" spans="1:3" x14ac:dyDescent="0.3">
      <c r="A224" s="3">
        <v>466.46</v>
      </c>
      <c r="B224" s="2">
        <v>308.36</v>
      </c>
    </row>
    <row r="225" spans="1:2" x14ac:dyDescent="0.3">
      <c r="A225" s="3">
        <v>466.69</v>
      </c>
      <c r="B225" s="2">
        <v>307.64</v>
      </c>
    </row>
    <row r="226" spans="1:2" x14ac:dyDescent="0.3">
      <c r="A226" s="3">
        <v>467.21</v>
      </c>
      <c r="B226" s="2">
        <v>307.95999999999998</v>
      </c>
    </row>
    <row r="227" spans="1:2" x14ac:dyDescent="0.3">
      <c r="A227" s="3">
        <v>467.75</v>
      </c>
      <c r="B227" s="2">
        <v>317.18</v>
      </c>
    </row>
    <row r="228" spans="1:2" x14ac:dyDescent="0.3">
      <c r="A228" s="3">
        <v>467.29</v>
      </c>
      <c r="B228" s="2">
        <v>59.93</v>
      </c>
    </row>
    <row r="229" spans="1:2" x14ac:dyDescent="0.3">
      <c r="A229" s="3">
        <v>466.79</v>
      </c>
      <c r="B229" s="2">
        <v>59.45</v>
      </c>
    </row>
    <row r="230" spans="1:2" x14ac:dyDescent="0.3">
      <c r="A230" s="3">
        <v>467.16</v>
      </c>
      <c r="B230" s="2">
        <v>59.57</v>
      </c>
    </row>
    <row r="231" spans="1:2" x14ac:dyDescent="0.3">
      <c r="A231" s="3">
        <v>466.89</v>
      </c>
      <c r="B231" s="2">
        <v>60.11</v>
      </c>
    </row>
    <row r="232" spans="1:2" x14ac:dyDescent="0.3">
      <c r="A232" s="3">
        <v>466.62</v>
      </c>
      <c r="B232" s="2">
        <v>60.36</v>
      </c>
    </row>
    <row r="233" spans="1:2" x14ac:dyDescent="0.3">
      <c r="A233" s="3">
        <v>466.86</v>
      </c>
      <c r="B233" s="2">
        <v>59.79</v>
      </c>
    </row>
    <row r="234" spans="1:2" x14ac:dyDescent="0.3">
      <c r="A234" s="3">
        <v>466.8</v>
      </c>
      <c r="B234" s="2">
        <v>59.82</v>
      </c>
    </row>
    <row r="235" spans="1:2" x14ac:dyDescent="0.3">
      <c r="A235" s="3">
        <v>468.39</v>
      </c>
      <c r="B235" s="2">
        <v>59.93</v>
      </c>
    </row>
    <row r="236" spans="1:2" x14ac:dyDescent="0.3">
      <c r="A236" s="3">
        <v>467.89</v>
      </c>
      <c r="B236" s="2">
        <v>59.45</v>
      </c>
    </row>
    <row r="237" spans="1:2" x14ac:dyDescent="0.3">
      <c r="A237" s="3">
        <v>467.09</v>
      </c>
      <c r="B237" s="2">
        <v>59.57</v>
      </c>
    </row>
    <row r="238" spans="1:2" x14ac:dyDescent="0.3">
      <c r="A238" s="3">
        <v>466.75</v>
      </c>
      <c r="B238" s="2">
        <v>60.11</v>
      </c>
    </row>
    <row r="239" spans="1:2" x14ac:dyDescent="0.3">
      <c r="A239" s="3">
        <v>467.05</v>
      </c>
      <c r="B239" s="2">
        <v>59.71</v>
      </c>
    </row>
    <row r="240" spans="1:2" x14ac:dyDescent="0.3">
      <c r="A240" s="3">
        <v>466.5</v>
      </c>
      <c r="B240" s="2">
        <v>59.6</v>
      </c>
    </row>
    <row r="241" spans="1:2" x14ac:dyDescent="0.3">
      <c r="A241" s="3">
        <v>466.69</v>
      </c>
      <c r="B241" s="2">
        <v>58.86</v>
      </c>
    </row>
    <row r="242" spans="1:2" x14ac:dyDescent="0.3">
      <c r="A242" s="3">
        <v>466.43</v>
      </c>
      <c r="B242" s="2">
        <v>59.14</v>
      </c>
    </row>
    <row r="243" spans="1:2" x14ac:dyDescent="0.3">
      <c r="A243" s="3">
        <v>466.58</v>
      </c>
      <c r="B243" s="2">
        <v>59.82</v>
      </c>
    </row>
    <row r="244" spans="1:2" x14ac:dyDescent="0.3">
      <c r="A244" s="3">
        <v>466.46</v>
      </c>
      <c r="B244" s="2">
        <v>59.21</v>
      </c>
    </row>
    <row r="245" spans="1:2" x14ac:dyDescent="0.3">
      <c r="A245" s="3">
        <v>467.04</v>
      </c>
      <c r="B245" s="2">
        <v>59.82</v>
      </c>
    </row>
    <row r="246" spans="1:2" x14ac:dyDescent="0.3">
      <c r="A246" s="3">
        <v>466.47</v>
      </c>
      <c r="B246" s="2">
        <v>59.71</v>
      </c>
    </row>
    <row r="247" spans="1:2" x14ac:dyDescent="0.3">
      <c r="A247" s="3">
        <v>466.39</v>
      </c>
      <c r="B247" s="2">
        <v>60.76</v>
      </c>
    </row>
    <row r="248" spans="1:2" x14ac:dyDescent="0.3">
      <c r="A248" s="3">
        <v>467.02</v>
      </c>
      <c r="B248" s="2">
        <v>59.82</v>
      </c>
    </row>
    <row r="249" spans="1:2" x14ac:dyDescent="0.3">
      <c r="A249" s="3">
        <v>466.93</v>
      </c>
      <c r="B249" s="2">
        <v>59.79</v>
      </c>
    </row>
    <row r="250" spans="1:2" x14ac:dyDescent="0.3">
      <c r="A250" s="3">
        <v>466.8</v>
      </c>
      <c r="B250" s="2">
        <v>59.31</v>
      </c>
    </row>
    <row r="251" spans="1:2" x14ac:dyDescent="0.3">
      <c r="A251" s="3">
        <v>466.61</v>
      </c>
      <c r="B251" s="2">
        <v>59.79</v>
      </c>
    </row>
    <row r="252" spans="1:2" x14ac:dyDescent="0.3">
      <c r="A252" s="3">
        <v>466.44</v>
      </c>
      <c r="B252" s="2">
        <v>60.15</v>
      </c>
    </row>
    <row r="253" spans="1:2" x14ac:dyDescent="0.3">
      <c r="A253" s="3">
        <v>466.29</v>
      </c>
      <c r="B253" s="2">
        <v>59.07</v>
      </c>
    </row>
    <row r="254" spans="1:2" x14ac:dyDescent="0.3">
      <c r="A254" s="3">
        <v>421.04</v>
      </c>
      <c r="B254" s="2">
        <v>59.6</v>
      </c>
    </row>
    <row r="255" spans="1:2" x14ac:dyDescent="0.3">
      <c r="A255" s="3">
        <v>332.25</v>
      </c>
      <c r="B255" s="2">
        <v>59.29</v>
      </c>
    </row>
    <row r="256" spans="1:2" x14ac:dyDescent="0.3">
      <c r="A256" s="3">
        <v>332.25</v>
      </c>
      <c r="B256" s="2">
        <v>59.6</v>
      </c>
    </row>
    <row r="257" spans="1:2" x14ac:dyDescent="0.3">
      <c r="A257" s="3">
        <v>332.07</v>
      </c>
      <c r="B257" s="2">
        <v>59.86</v>
      </c>
    </row>
    <row r="258" spans="1:2" x14ac:dyDescent="0.3">
      <c r="A258" s="3">
        <v>331.68</v>
      </c>
      <c r="B258" s="2">
        <v>59.21</v>
      </c>
    </row>
    <row r="259" spans="1:2" x14ac:dyDescent="0.3">
      <c r="A259" s="3">
        <v>331.75</v>
      </c>
      <c r="B259" s="2">
        <v>59.75</v>
      </c>
    </row>
    <row r="260" spans="1:2" x14ac:dyDescent="0.3">
      <c r="A260" s="3">
        <v>331.93</v>
      </c>
      <c r="B260" s="2">
        <v>60.21</v>
      </c>
    </row>
    <row r="261" spans="1:2" x14ac:dyDescent="0.3">
      <c r="A261" s="3">
        <v>331.75</v>
      </c>
      <c r="B261" s="2">
        <v>59.27</v>
      </c>
    </row>
    <row r="262" spans="1:2" x14ac:dyDescent="0.3">
      <c r="A262" s="3">
        <v>332</v>
      </c>
      <c r="B262" s="2">
        <v>59.36</v>
      </c>
    </row>
    <row r="263" spans="1:2" x14ac:dyDescent="0.3">
      <c r="A263" s="3">
        <v>331.71</v>
      </c>
      <c r="B263" s="2">
        <v>59.24</v>
      </c>
    </row>
    <row r="264" spans="1:2" x14ac:dyDescent="0.3">
      <c r="A264" s="3">
        <v>332.04</v>
      </c>
      <c r="B264" s="2">
        <v>59.71</v>
      </c>
    </row>
    <row r="265" spans="1:2" x14ac:dyDescent="0.3">
      <c r="A265" s="3">
        <v>331.89</v>
      </c>
      <c r="B265" s="2">
        <v>60.5</v>
      </c>
    </row>
    <row r="266" spans="1:2" x14ac:dyDescent="0.3">
      <c r="A266" s="3">
        <v>331.42</v>
      </c>
      <c r="B266" s="2">
        <v>59.96</v>
      </c>
    </row>
    <row r="267" spans="1:2" x14ac:dyDescent="0.3">
      <c r="A267" s="3">
        <v>331.14</v>
      </c>
      <c r="B267" s="2">
        <v>59.57</v>
      </c>
    </row>
    <row r="268" spans="1:2" x14ac:dyDescent="0.3">
      <c r="A268" s="3">
        <v>331.82</v>
      </c>
      <c r="B268" s="2">
        <v>59.45</v>
      </c>
    </row>
    <row r="269" spans="1:2" x14ac:dyDescent="0.3">
      <c r="A269" s="3">
        <v>331.18</v>
      </c>
      <c r="B269" s="2">
        <v>59.64</v>
      </c>
    </row>
    <row r="270" spans="1:2" x14ac:dyDescent="0.3">
      <c r="A270" s="3">
        <v>331.93</v>
      </c>
      <c r="B270" s="2">
        <v>59.89</v>
      </c>
    </row>
    <row r="271" spans="1:2" x14ac:dyDescent="0.3">
      <c r="A271" s="3">
        <v>331.53</v>
      </c>
      <c r="B271" s="2">
        <v>59.71</v>
      </c>
    </row>
    <row r="272" spans="1:2" x14ac:dyDescent="0.3">
      <c r="A272" s="3">
        <v>331.82</v>
      </c>
      <c r="B272" s="2">
        <v>59.53</v>
      </c>
    </row>
    <row r="273" spans="1:2" x14ac:dyDescent="0.3">
      <c r="A273" s="3">
        <v>331.35</v>
      </c>
      <c r="B273" s="2">
        <v>59.71</v>
      </c>
    </row>
    <row r="274" spans="1:2" x14ac:dyDescent="0.3">
      <c r="A274" s="3">
        <v>331.57</v>
      </c>
      <c r="B274" s="2">
        <v>59.79</v>
      </c>
    </row>
    <row r="275" spans="1:2" x14ac:dyDescent="0.3">
      <c r="A275" s="3">
        <v>330.95</v>
      </c>
      <c r="B275" s="2">
        <v>59.6</v>
      </c>
    </row>
    <row r="276" spans="1:2" x14ac:dyDescent="0.3">
      <c r="A276" s="3">
        <v>332.75</v>
      </c>
      <c r="B276" s="2">
        <v>60</v>
      </c>
    </row>
    <row r="277" spans="1:2" x14ac:dyDescent="0.3">
      <c r="A277" s="3">
        <v>332.04</v>
      </c>
      <c r="B277" s="2">
        <v>60.11</v>
      </c>
    </row>
    <row r="278" spans="1:2" x14ac:dyDescent="0.3">
      <c r="A278" s="3">
        <v>332.14</v>
      </c>
      <c r="B278" s="2">
        <v>59.57</v>
      </c>
    </row>
    <row r="279" spans="1:2" x14ac:dyDescent="0.3">
      <c r="A279" s="3">
        <v>331.36</v>
      </c>
      <c r="B279" s="2">
        <v>59.38</v>
      </c>
    </row>
    <row r="280" spans="1:2" x14ac:dyDescent="0.3">
      <c r="A280" s="3">
        <v>331.96</v>
      </c>
      <c r="B280" s="2">
        <v>59.79</v>
      </c>
    </row>
    <row r="281" spans="1:2" x14ac:dyDescent="0.3">
      <c r="A281" s="3">
        <v>331.04</v>
      </c>
      <c r="B281" s="2">
        <v>60</v>
      </c>
    </row>
    <row r="282" spans="1:2" x14ac:dyDescent="0.3">
      <c r="A282" s="3">
        <v>331.42</v>
      </c>
      <c r="B282" s="2">
        <v>59.38</v>
      </c>
    </row>
    <row r="283" spans="1:2" x14ac:dyDescent="0.3">
      <c r="A283" s="3">
        <v>331.5</v>
      </c>
      <c r="B283" s="2">
        <v>59.86</v>
      </c>
    </row>
    <row r="284" spans="1:2" x14ac:dyDescent="0.3">
      <c r="A284" s="3">
        <v>331.78</v>
      </c>
      <c r="B284" s="2">
        <v>59.96</v>
      </c>
    </row>
    <row r="285" spans="1:2" x14ac:dyDescent="0.3">
      <c r="B285" s="2">
        <v>59.86</v>
      </c>
    </row>
    <row r="286" spans="1:2" x14ac:dyDescent="0.3">
      <c r="B286" s="2">
        <v>59.6</v>
      </c>
    </row>
    <row r="287" spans="1:2" x14ac:dyDescent="0.3">
      <c r="B287" s="2">
        <v>59.86</v>
      </c>
    </row>
    <row r="288" spans="1:2" x14ac:dyDescent="0.3">
      <c r="B288" s="2">
        <v>59.38</v>
      </c>
    </row>
    <row r="289" spans="2:2" x14ac:dyDescent="0.3">
      <c r="B289" s="2">
        <v>59.79</v>
      </c>
    </row>
    <row r="290" spans="2:2" x14ac:dyDescent="0.3">
      <c r="B290" s="2">
        <v>59.64</v>
      </c>
    </row>
    <row r="291" spans="2:2" x14ac:dyDescent="0.3">
      <c r="B291" s="2">
        <v>59.6</v>
      </c>
    </row>
    <row r="292" spans="2:2" x14ac:dyDescent="0.3">
      <c r="B292" s="2">
        <v>59.89</v>
      </c>
    </row>
    <row r="293" spans="2:2" x14ac:dyDescent="0.3">
      <c r="B293" s="2">
        <v>59.75</v>
      </c>
    </row>
    <row r="294" spans="2:2" x14ac:dyDescent="0.3">
      <c r="B294" s="2">
        <v>59.5</v>
      </c>
    </row>
    <row r="295" spans="2:2" x14ac:dyDescent="0.3">
      <c r="B295" s="2">
        <v>59.96</v>
      </c>
    </row>
    <row r="296" spans="2:2" x14ac:dyDescent="0.3">
      <c r="B296" s="2">
        <v>59.71</v>
      </c>
    </row>
    <row r="297" spans="2:2" x14ac:dyDescent="0.3">
      <c r="B297" s="2">
        <v>59.36</v>
      </c>
    </row>
    <row r="298" spans="2:2" x14ac:dyDescent="0.3">
      <c r="B298" s="2">
        <v>60.04</v>
      </c>
    </row>
    <row r="299" spans="2:2" x14ac:dyDescent="0.3">
      <c r="B299" s="2">
        <v>59.43</v>
      </c>
    </row>
    <row r="300" spans="2:2" x14ac:dyDescent="0.3">
      <c r="B300" s="2">
        <v>60.18</v>
      </c>
    </row>
    <row r="301" spans="2:2" x14ac:dyDescent="0.3">
      <c r="B301" s="2">
        <v>59.64</v>
      </c>
    </row>
    <row r="302" spans="2:2" x14ac:dyDescent="0.3">
      <c r="B302" s="2">
        <v>59.31</v>
      </c>
    </row>
    <row r="303" spans="2:2" x14ac:dyDescent="0.3">
      <c r="B303" s="2">
        <v>59</v>
      </c>
    </row>
    <row r="304" spans="2:2" x14ac:dyDescent="0.3">
      <c r="B304" s="2">
        <v>59.53</v>
      </c>
    </row>
    <row r="305" spans="2:2" x14ac:dyDescent="0.3">
      <c r="B305" s="2">
        <v>59.36</v>
      </c>
    </row>
    <row r="306" spans="2:2" x14ac:dyDescent="0.3">
      <c r="B306" s="2">
        <v>59.79</v>
      </c>
    </row>
    <row r="307" spans="2:2" x14ac:dyDescent="0.3">
      <c r="B307" s="2">
        <v>59.24</v>
      </c>
    </row>
    <row r="308" spans="2:2" x14ac:dyDescent="0.3">
      <c r="B308" s="2">
        <v>59.64</v>
      </c>
    </row>
    <row r="309" spans="2:2" x14ac:dyDescent="0.3">
      <c r="B309" s="2">
        <v>59.56</v>
      </c>
    </row>
    <row r="310" spans="2:2" x14ac:dyDescent="0.3">
      <c r="B310" s="2">
        <v>60</v>
      </c>
    </row>
    <row r="311" spans="2:2" x14ac:dyDescent="0.3">
      <c r="B311" s="2">
        <v>59.96</v>
      </c>
    </row>
    <row r="312" spans="2:2" x14ac:dyDescent="0.3">
      <c r="B312" s="2">
        <v>59.57</v>
      </c>
    </row>
    <row r="313" spans="2:2" x14ac:dyDescent="0.3">
      <c r="B313" s="2">
        <v>60.11</v>
      </c>
    </row>
    <row r="314" spans="2:2" x14ac:dyDescent="0.3">
      <c r="B314" s="2">
        <v>59.86</v>
      </c>
    </row>
    <row r="315" spans="2:2" x14ac:dyDescent="0.3">
      <c r="B315" s="2">
        <v>59.79</v>
      </c>
    </row>
    <row r="316" spans="2:2" x14ac:dyDescent="0.3">
      <c r="B316" s="2">
        <v>59.45</v>
      </c>
    </row>
    <row r="317" spans="2:2" x14ac:dyDescent="0.3">
      <c r="B317" s="2">
        <v>60.14</v>
      </c>
    </row>
    <row r="318" spans="2:2" x14ac:dyDescent="0.3">
      <c r="B318" s="2">
        <v>60.04</v>
      </c>
    </row>
    <row r="319" spans="2:2" x14ac:dyDescent="0.3">
      <c r="B319" s="2">
        <v>59.57</v>
      </c>
    </row>
    <row r="320" spans="2:2" x14ac:dyDescent="0.3">
      <c r="B320" s="2">
        <v>60.18</v>
      </c>
    </row>
    <row r="321" spans="2:2" x14ac:dyDescent="0.3">
      <c r="B321" s="2">
        <v>59.64</v>
      </c>
    </row>
    <row r="322" spans="2:2" x14ac:dyDescent="0.3">
      <c r="B322" s="2">
        <v>60</v>
      </c>
    </row>
    <row r="323" spans="2:2" x14ac:dyDescent="0.3">
      <c r="B323" s="2">
        <v>59.96</v>
      </c>
    </row>
    <row r="324" spans="2:2" x14ac:dyDescent="0.3">
      <c r="B324" s="2">
        <v>59.71</v>
      </c>
    </row>
    <row r="325" spans="2:2" x14ac:dyDescent="0.3">
      <c r="B325" s="2">
        <v>60.18</v>
      </c>
    </row>
    <row r="326" spans="2:2" x14ac:dyDescent="0.3">
      <c r="B326" s="2">
        <v>59.36</v>
      </c>
    </row>
    <row r="327" spans="2:2" x14ac:dyDescent="0.3">
      <c r="B327" s="2">
        <v>60.33</v>
      </c>
    </row>
    <row r="328" spans="2:2" x14ac:dyDescent="0.3">
      <c r="B328" s="2">
        <v>60.07</v>
      </c>
    </row>
    <row r="329" spans="2:2" x14ac:dyDescent="0.3">
      <c r="B329" s="2">
        <v>59.53</v>
      </c>
    </row>
    <row r="330" spans="2:2" x14ac:dyDescent="0.3">
      <c r="B330" s="2">
        <v>59.71</v>
      </c>
    </row>
    <row r="331" spans="2:2" x14ac:dyDescent="0.3">
      <c r="B331" s="2">
        <v>59.82</v>
      </c>
    </row>
    <row r="332" spans="2:2" x14ac:dyDescent="0.3">
      <c r="B332" s="2">
        <v>59.79</v>
      </c>
    </row>
    <row r="333" spans="2:2" x14ac:dyDescent="0.3">
      <c r="B333" s="2">
        <v>59.5</v>
      </c>
    </row>
    <row r="334" spans="2:2" x14ac:dyDescent="0.3">
      <c r="B334" s="2">
        <v>59.75</v>
      </c>
    </row>
    <row r="335" spans="2:2" x14ac:dyDescent="0.3">
      <c r="B335" s="2">
        <v>59.79</v>
      </c>
    </row>
    <row r="336" spans="2:2" x14ac:dyDescent="0.3">
      <c r="B336" s="2">
        <v>59.67</v>
      </c>
    </row>
    <row r="337" spans="2:2" x14ac:dyDescent="0.3">
      <c r="B337" s="2">
        <v>59.79</v>
      </c>
    </row>
    <row r="338" spans="2:2" x14ac:dyDescent="0.3">
      <c r="B338" s="2">
        <v>60.11</v>
      </c>
    </row>
    <row r="339" spans="2:2" x14ac:dyDescent="0.3">
      <c r="B339" s="2">
        <v>59.71</v>
      </c>
    </row>
    <row r="340" spans="2:2" x14ac:dyDescent="0.3">
      <c r="B340" s="2">
        <v>59.36</v>
      </c>
    </row>
    <row r="341" spans="2:2" x14ac:dyDescent="0.3">
      <c r="B341" s="2">
        <v>59.31</v>
      </c>
    </row>
    <row r="342" spans="2:2" x14ac:dyDescent="0.3">
      <c r="B342" s="2">
        <v>59.25</v>
      </c>
    </row>
    <row r="343" spans="2:2" x14ac:dyDescent="0.3">
      <c r="B343" s="2">
        <v>60.04</v>
      </c>
    </row>
    <row r="344" spans="2:2" x14ac:dyDescent="0.3">
      <c r="B344" s="2">
        <v>60</v>
      </c>
    </row>
    <row r="345" spans="2:2" x14ac:dyDescent="0.3">
      <c r="B345" s="2">
        <v>60</v>
      </c>
    </row>
    <row r="346" spans="2:2" x14ac:dyDescent="0.3">
      <c r="B346" s="2">
        <v>59.53</v>
      </c>
    </row>
    <row r="347" spans="2:2" x14ac:dyDescent="0.3">
      <c r="B347" s="2">
        <v>59.64</v>
      </c>
    </row>
    <row r="348" spans="2:2" x14ac:dyDescent="0.3">
      <c r="B348" s="2">
        <v>59.53</v>
      </c>
    </row>
    <row r="349" spans="2:2" x14ac:dyDescent="0.3">
      <c r="B349" s="2">
        <v>60.07</v>
      </c>
    </row>
    <row r="350" spans="2:2" x14ac:dyDescent="0.3">
      <c r="B350" s="2">
        <v>59.67</v>
      </c>
    </row>
    <row r="351" spans="2:2" x14ac:dyDescent="0.3">
      <c r="B351" s="2">
        <v>59.36</v>
      </c>
    </row>
    <row r="352" spans="2:2" x14ac:dyDescent="0.3">
      <c r="B352" s="2">
        <v>59.16</v>
      </c>
    </row>
    <row r="353" spans="2:2" x14ac:dyDescent="0.3">
      <c r="B353" s="2">
        <v>58.93</v>
      </c>
    </row>
    <row r="354" spans="2:2" x14ac:dyDescent="0.3">
      <c r="B354" s="2">
        <v>59.14</v>
      </c>
    </row>
    <row r="355" spans="2:2" x14ac:dyDescent="0.3">
      <c r="B355" s="2">
        <v>59.67</v>
      </c>
    </row>
    <row r="356" spans="2:2" x14ac:dyDescent="0.3">
      <c r="B356" s="2">
        <v>59</v>
      </c>
    </row>
    <row r="357" spans="2:2" x14ac:dyDescent="0.3">
      <c r="B357" s="2">
        <v>59.31</v>
      </c>
    </row>
    <row r="358" spans="2:2" x14ac:dyDescent="0.3">
      <c r="B358" s="2">
        <v>59.14</v>
      </c>
    </row>
    <row r="359" spans="2:2" x14ac:dyDescent="0.3">
      <c r="B359" s="2">
        <v>59.75</v>
      </c>
    </row>
    <row r="360" spans="2:2" x14ac:dyDescent="0.3">
      <c r="B360" s="2">
        <v>59</v>
      </c>
    </row>
    <row r="361" spans="2:2" x14ac:dyDescent="0.3">
      <c r="B361" s="2">
        <v>59.64</v>
      </c>
    </row>
    <row r="362" spans="2:2" x14ac:dyDescent="0.3">
      <c r="B362" s="2">
        <v>59.6</v>
      </c>
    </row>
    <row r="363" spans="2:2" x14ac:dyDescent="0.3">
      <c r="B363" s="2">
        <v>59</v>
      </c>
    </row>
    <row r="364" spans="2:2" x14ac:dyDescent="0.3">
      <c r="B364" s="2">
        <v>59.45</v>
      </c>
    </row>
    <row r="365" spans="2:2" x14ac:dyDescent="0.3">
      <c r="B365" s="2">
        <v>59.93</v>
      </c>
    </row>
    <row r="366" spans="2:2" x14ac:dyDescent="0.3">
      <c r="B366" s="2">
        <v>59.75</v>
      </c>
    </row>
    <row r="367" spans="2:2" x14ac:dyDescent="0.3">
      <c r="B367" s="2">
        <v>59.71</v>
      </c>
    </row>
    <row r="368" spans="2:2" x14ac:dyDescent="0.3">
      <c r="B368" s="2">
        <v>59.31</v>
      </c>
    </row>
    <row r="369" spans="2:2" x14ac:dyDescent="0.3">
      <c r="B369" s="2">
        <v>59.07</v>
      </c>
    </row>
    <row r="370" spans="2:2" x14ac:dyDescent="0.3">
      <c r="B370" s="2">
        <v>59.79</v>
      </c>
    </row>
    <row r="371" spans="2:2" x14ac:dyDescent="0.3">
      <c r="B371" s="2">
        <v>60.18</v>
      </c>
    </row>
    <row r="372" spans="2:2" x14ac:dyDescent="0.3">
      <c r="B372" s="2">
        <v>59.43</v>
      </c>
    </row>
    <row r="373" spans="2:2" x14ac:dyDescent="0.3">
      <c r="B373" s="2">
        <v>59.38</v>
      </c>
    </row>
    <row r="374" spans="2:2" x14ac:dyDescent="0.3">
      <c r="B374" s="2">
        <v>59.14</v>
      </c>
    </row>
    <row r="375" spans="2:2" x14ac:dyDescent="0.3">
      <c r="B375" s="2">
        <v>59.75</v>
      </c>
    </row>
    <row r="376" spans="2:2" x14ac:dyDescent="0.3">
      <c r="B376" s="2">
        <v>59.57</v>
      </c>
    </row>
    <row r="377" spans="2:2" x14ac:dyDescent="0.3">
      <c r="B377" s="2">
        <v>59.36</v>
      </c>
    </row>
    <row r="378" spans="2:2" x14ac:dyDescent="0.3">
      <c r="B378" s="2">
        <v>59.45</v>
      </c>
    </row>
    <row r="379" spans="2:2" x14ac:dyDescent="0.3">
      <c r="B379" s="2">
        <v>59.64</v>
      </c>
    </row>
    <row r="380" spans="2:2" x14ac:dyDescent="0.3">
      <c r="B380" s="2">
        <v>59.75</v>
      </c>
    </row>
    <row r="381" spans="2:2" x14ac:dyDescent="0.3">
      <c r="B381" s="2">
        <v>59.07</v>
      </c>
    </row>
    <row r="382" spans="2:2" x14ac:dyDescent="0.3">
      <c r="B382" s="2">
        <v>59.24</v>
      </c>
    </row>
    <row r="383" spans="2:2" x14ac:dyDescent="0.3">
      <c r="B383" s="2">
        <v>59.93</v>
      </c>
    </row>
    <row r="384" spans="2:2" x14ac:dyDescent="0.3">
      <c r="B384" s="2">
        <v>59.75</v>
      </c>
    </row>
    <row r="385" spans="2:2" x14ac:dyDescent="0.3">
      <c r="B385" s="2">
        <v>59.5</v>
      </c>
    </row>
    <row r="386" spans="2:2" x14ac:dyDescent="0.3">
      <c r="B386" s="2">
        <v>59.43</v>
      </c>
    </row>
    <row r="387" spans="2:2" x14ac:dyDescent="0.3">
      <c r="B387" s="2">
        <v>59.89</v>
      </c>
    </row>
    <row r="388" spans="2:2" x14ac:dyDescent="0.3">
      <c r="B388" s="2">
        <v>60.07</v>
      </c>
    </row>
    <row r="389" spans="2:2" x14ac:dyDescent="0.3">
      <c r="B389" s="2">
        <v>59.45</v>
      </c>
    </row>
    <row r="390" spans="2:2" x14ac:dyDescent="0.3">
      <c r="B390" s="2">
        <v>59.57</v>
      </c>
    </row>
    <row r="391" spans="2:2" x14ac:dyDescent="0.3">
      <c r="B391" s="2">
        <v>59.89</v>
      </c>
    </row>
    <row r="392" spans="2:2" x14ac:dyDescent="0.3">
      <c r="B392" s="2">
        <v>60.29</v>
      </c>
    </row>
    <row r="393" spans="2:2" x14ac:dyDescent="0.3">
      <c r="B393" s="2">
        <v>59.53</v>
      </c>
    </row>
    <row r="394" spans="2:2" x14ac:dyDescent="0.3">
      <c r="B394" s="2">
        <v>59.07</v>
      </c>
    </row>
    <row r="395" spans="2:2" x14ac:dyDescent="0.3">
      <c r="B395" s="2">
        <v>59.93</v>
      </c>
    </row>
    <row r="396" spans="2:2" x14ac:dyDescent="0.3">
      <c r="B396" s="2">
        <v>59.56</v>
      </c>
    </row>
    <row r="397" spans="2:2" x14ac:dyDescent="0.3">
      <c r="B397" s="2">
        <v>59.39</v>
      </c>
    </row>
    <row r="398" spans="2:2" x14ac:dyDescent="0.3">
      <c r="B398" s="2">
        <v>59.82</v>
      </c>
    </row>
    <row r="399" spans="2:2" x14ac:dyDescent="0.3">
      <c r="B399" s="2">
        <v>59.96</v>
      </c>
    </row>
    <row r="400" spans="2:2" x14ac:dyDescent="0.3">
      <c r="B400" s="2">
        <v>59.53</v>
      </c>
    </row>
    <row r="401" spans="2:2" x14ac:dyDescent="0.3">
      <c r="B401" s="2">
        <v>59.75</v>
      </c>
    </row>
    <row r="402" spans="2:2" x14ac:dyDescent="0.3">
      <c r="B402" s="2">
        <v>59.86</v>
      </c>
    </row>
    <row r="403" spans="2:2" x14ac:dyDescent="0.3">
      <c r="B403" s="2">
        <v>59.53</v>
      </c>
    </row>
    <row r="404" spans="2:2" x14ac:dyDescent="0.3">
      <c r="B404" s="2">
        <v>59.64</v>
      </c>
    </row>
    <row r="405" spans="2:2" x14ac:dyDescent="0.3">
      <c r="B405" s="2">
        <v>59.16</v>
      </c>
    </row>
    <row r="406" spans="2:2" x14ac:dyDescent="0.3">
      <c r="B406" s="2">
        <v>59.79</v>
      </c>
    </row>
    <row r="407" spans="2:2" x14ac:dyDescent="0.3">
      <c r="B407" s="2">
        <v>59.45</v>
      </c>
    </row>
    <row r="408" spans="2:2" x14ac:dyDescent="0.3">
      <c r="B408" s="2">
        <v>59.57</v>
      </c>
    </row>
    <row r="409" spans="2:2" x14ac:dyDescent="0.3">
      <c r="B409" s="2">
        <v>59.38</v>
      </c>
    </row>
    <row r="410" spans="2:2" x14ac:dyDescent="0.3">
      <c r="B410" s="2">
        <v>59.93</v>
      </c>
    </row>
    <row r="411" spans="2:2" x14ac:dyDescent="0.3">
      <c r="B411" s="2">
        <v>60.29</v>
      </c>
    </row>
    <row r="412" spans="2:2" x14ac:dyDescent="0.3">
      <c r="B412" s="2">
        <v>59.82</v>
      </c>
    </row>
    <row r="413" spans="2:2" x14ac:dyDescent="0.3">
      <c r="B413" s="2">
        <v>59.5</v>
      </c>
    </row>
    <row r="414" spans="2:2" x14ac:dyDescent="0.3">
      <c r="B414" s="2">
        <v>59.64</v>
      </c>
    </row>
    <row r="415" spans="2:2" x14ac:dyDescent="0.3">
      <c r="B415" s="2">
        <v>59.5</v>
      </c>
    </row>
    <row r="416" spans="2:2" x14ac:dyDescent="0.3">
      <c r="B416" s="2">
        <v>59.38</v>
      </c>
    </row>
    <row r="417" spans="2:2" x14ac:dyDescent="0.3">
      <c r="B417" s="2">
        <v>60</v>
      </c>
    </row>
    <row r="418" spans="2:2" x14ac:dyDescent="0.3">
      <c r="B418" s="2">
        <v>59.64</v>
      </c>
    </row>
    <row r="419" spans="2:2" x14ac:dyDescent="0.3">
      <c r="B419" s="2">
        <v>60</v>
      </c>
    </row>
    <row r="420" spans="2:2" x14ac:dyDescent="0.3">
      <c r="B420" s="2">
        <v>59.07</v>
      </c>
    </row>
    <row r="421" spans="2:2" x14ac:dyDescent="0.3">
      <c r="B421" s="2">
        <v>59.09</v>
      </c>
    </row>
    <row r="422" spans="2:2" x14ac:dyDescent="0.3">
      <c r="B422" s="2">
        <v>59.43</v>
      </c>
    </row>
    <row r="423" spans="2:2" x14ac:dyDescent="0.3">
      <c r="B423" s="2">
        <v>59.67</v>
      </c>
    </row>
    <row r="424" spans="2:2" x14ac:dyDescent="0.3">
      <c r="B424" s="2">
        <v>59.29</v>
      </c>
    </row>
    <row r="425" spans="2:2" x14ac:dyDescent="0.3">
      <c r="B425" s="2">
        <v>59.09</v>
      </c>
    </row>
    <row r="426" spans="2:2" x14ac:dyDescent="0.3">
      <c r="B426" s="2">
        <v>59.57</v>
      </c>
    </row>
    <row r="427" spans="2:2" x14ac:dyDescent="0.3">
      <c r="B427" s="2">
        <v>157.75</v>
      </c>
    </row>
    <row r="428" spans="2:2" x14ac:dyDescent="0.3">
      <c r="B428" s="2">
        <v>425.96</v>
      </c>
    </row>
    <row r="429" spans="2:2" x14ac:dyDescent="0.3">
      <c r="B429" s="2">
        <v>313.89</v>
      </c>
    </row>
    <row r="430" spans="2:2" x14ac:dyDescent="0.3">
      <c r="B430" s="2">
        <v>313.08999999999997</v>
      </c>
    </row>
    <row r="431" spans="2:2" x14ac:dyDescent="0.3">
      <c r="B431" s="2">
        <v>313.18</v>
      </c>
    </row>
    <row r="432" spans="2:2" x14ac:dyDescent="0.3">
      <c r="B432" s="2">
        <v>313.60000000000002</v>
      </c>
    </row>
    <row r="433" spans="2:2" x14ac:dyDescent="0.3">
      <c r="B433" s="2">
        <v>312.86</v>
      </c>
    </row>
    <row r="434" spans="2:2" x14ac:dyDescent="0.3">
      <c r="B434" s="2">
        <v>313.64</v>
      </c>
    </row>
    <row r="435" spans="2:2" x14ac:dyDescent="0.3">
      <c r="B435" s="2">
        <v>312.95999999999998</v>
      </c>
    </row>
    <row r="436" spans="2:2" x14ac:dyDescent="0.3">
      <c r="B436" s="2">
        <v>313.39</v>
      </c>
    </row>
    <row r="437" spans="2:2" x14ac:dyDescent="0.3">
      <c r="B437" s="2">
        <v>312.95</v>
      </c>
    </row>
    <row r="438" spans="2:2" x14ac:dyDescent="0.3">
      <c r="B438" s="2">
        <v>313.32</v>
      </c>
    </row>
    <row r="439" spans="2:2" x14ac:dyDescent="0.3">
      <c r="B439" s="2">
        <v>312.64999999999998</v>
      </c>
    </row>
    <row r="440" spans="2:2" x14ac:dyDescent="0.3">
      <c r="B440" s="2">
        <v>313.5</v>
      </c>
    </row>
    <row r="441" spans="2:2" x14ac:dyDescent="0.3">
      <c r="B441" s="2">
        <v>313.38</v>
      </c>
    </row>
    <row r="442" spans="2:2" x14ac:dyDescent="0.3">
      <c r="B442" s="2">
        <v>313.70999999999998</v>
      </c>
    </row>
    <row r="443" spans="2:2" x14ac:dyDescent="0.3">
      <c r="B443" s="2">
        <v>313.64</v>
      </c>
    </row>
    <row r="444" spans="2:2" x14ac:dyDescent="0.3">
      <c r="B444" s="2">
        <v>313.07</v>
      </c>
    </row>
    <row r="445" spans="2:2" x14ac:dyDescent="0.3">
      <c r="B445" s="2">
        <v>312.93</v>
      </c>
    </row>
    <row r="446" spans="2:2" x14ac:dyDescent="0.3">
      <c r="B446" s="2">
        <v>313.16000000000003</v>
      </c>
    </row>
    <row r="447" spans="2:2" x14ac:dyDescent="0.3">
      <c r="B447" s="2">
        <v>313.36</v>
      </c>
    </row>
    <row r="448" spans="2:2" x14ac:dyDescent="0.3">
      <c r="B448" s="2">
        <v>313.27</v>
      </c>
    </row>
    <row r="449" spans="2:2" x14ac:dyDescent="0.3">
      <c r="B449" s="2">
        <v>312.93</v>
      </c>
    </row>
    <row r="450" spans="2:2" x14ac:dyDescent="0.3">
      <c r="B450" s="2">
        <v>313.2</v>
      </c>
    </row>
    <row r="451" spans="2:2" x14ac:dyDescent="0.3">
      <c r="B451" s="2">
        <v>313.36</v>
      </c>
    </row>
    <row r="452" spans="2:2" x14ac:dyDescent="0.3">
      <c r="B452" s="2">
        <v>312.95999999999998</v>
      </c>
    </row>
    <row r="453" spans="2:2" x14ac:dyDescent="0.3">
      <c r="B453" s="2">
        <v>313.35000000000002</v>
      </c>
    </row>
    <row r="454" spans="2:2" x14ac:dyDescent="0.3">
      <c r="B454" s="2">
        <v>313.39</v>
      </c>
    </row>
    <row r="455" spans="2:2" x14ac:dyDescent="0.3">
      <c r="B455" s="2">
        <v>314.47000000000003</v>
      </c>
    </row>
    <row r="456" spans="2:2" x14ac:dyDescent="0.3">
      <c r="B456" s="2">
        <v>313.57</v>
      </c>
    </row>
    <row r="457" spans="2:2" x14ac:dyDescent="0.3">
      <c r="B457" s="2">
        <v>313.35000000000002</v>
      </c>
    </row>
    <row r="458" spans="2:2" x14ac:dyDescent="0.3">
      <c r="B458" s="2">
        <v>312.95999999999998</v>
      </c>
    </row>
    <row r="459" spans="2:2" x14ac:dyDescent="0.3">
      <c r="B459" s="2">
        <v>313.05</v>
      </c>
    </row>
    <row r="460" spans="2:2" x14ac:dyDescent="0.3">
      <c r="B460" s="2">
        <v>313.32</v>
      </c>
    </row>
    <row r="461" spans="2:2" x14ac:dyDescent="0.3">
      <c r="B461" s="2">
        <v>313.67</v>
      </c>
    </row>
    <row r="462" spans="2:2" x14ac:dyDescent="0.3">
      <c r="B462" s="2">
        <v>313.61</v>
      </c>
    </row>
    <row r="463" spans="2:2" x14ac:dyDescent="0.3">
      <c r="B463" s="2">
        <v>313.75</v>
      </c>
    </row>
    <row r="464" spans="2:2" x14ac:dyDescent="0.3">
      <c r="B464" s="2">
        <v>313.31</v>
      </c>
    </row>
    <row r="465" spans="2:2" x14ac:dyDescent="0.3">
      <c r="B465" s="2">
        <v>313.93</v>
      </c>
    </row>
    <row r="466" spans="2:2" x14ac:dyDescent="0.3">
      <c r="B466" s="2">
        <v>312.76</v>
      </c>
    </row>
    <row r="467" spans="2:2" x14ac:dyDescent="0.3">
      <c r="B467" s="2">
        <v>313.5</v>
      </c>
    </row>
    <row r="468" spans="2:2" x14ac:dyDescent="0.3">
      <c r="B468" s="2">
        <v>375.71</v>
      </c>
    </row>
    <row r="469" spans="2:2" x14ac:dyDescent="0.3">
      <c r="B469" s="2">
        <v>744.18</v>
      </c>
    </row>
    <row r="470" spans="2:2" x14ac:dyDescent="0.3">
      <c r="B470" s="2">
        <v>775.85</v>
      </c>
    </row>
    <row r="471" spans="2:2" x14ac:dyDescent="0.3">
      <c r="B471" s="2">
        <v>774.71</v>
      </c>
    </row>
    <row r="472" spans="2:2" x14ac:dyDescent="0.3">
      <c r="B472" s="2">
        <v>777.43</v>
      </c>
    </row>
    <row r="473" spans="2:2" x14ac:dyDescent="0.3">
      <c r="B473" s="2">
        <v>775.2</v>
      </c>
    </row>
    <row r="474" spans="2:2" x14ac:dyDescent="0.3">
      <c r="B474" s="2">
        <v>775.32</v>
      </c>
    </row>
    <row r="475" spans="2:2" x14ac:dyDescent="0.3">
      <c r="B475" s="2">
        <v>774.04</v>
      </c>
    </row>
    <row r="476" spans="2:2" x14ac:dyDescent="0.3">
      <c r="B476" s="2">
        <v>775.57</v>
      </c>
    </row>
    <row r="477" spans="2:2" x14ac:dyDescent="0.3">
      <c r="B477" s="2">
        <v>776.25</v>
      </c>
    </row>
    <row r="478" spans="2:2" x14ac:dyDescent="0.3">
      <c r="B478" s="2">
        <v>776.64</v>
      </c>
    </row>
    <row r="479" spans="2:2" x14ac:dyDescent="0.3">
      <c r="B479" s="2">
        <v>775.31</v>
      </c>
    </row>
    <row r="480" spans="2:2" x14ac:dyDescent="0.3">
      <c r="B480" s="2">
        <v>775.82</v>
      </c>
    </row>
    <row r="481" spans="2:2" x14ac:dyDescent="0.3">
      <c r="B481" s="2">
        <v>775.39</v>
      </c>
    </row>
    <row r="482" spans="2:2" x14ac:dyDescent="0.3">
      <c r="B482" s="2">
        <v>776.47</v>
      </c>
    </row>
    <row r="483" spans="2:2" x14ac:dyDescent="0.3">
      <c r="B483" s="2">
        <v>775.39</v>
      </c>
    </row>
    <row r="484" spans="2:2" x14ac:dyDescent="0.3">
      <c r="B484" s="2">
        <v>775.96</v>
      </c>
    </row>
    <row r="485" spans="2:2" x14ac:dyDescent="0.3">
      <c r="B485" s="2">
        <v>776.04</v>
      </c>
    </row>
    <row r="486" spans="2:2" x14ac:dyDescent="0.3">
      <c r="B486" s="2">
        <v>777.05</v>
      </c>
    </row>
    <row r="487" spans="2:2" x14ac:dyDescent="0.3">
      <c r="B487" s="2">
        <v>776.79</v>
      </c>
    </row>
    <row r="488" spans="2:2" x14ac:dyDescent="0.3">
      <c r="B488" s="2">
        <v>778.55</v>
      </c>
    </row>
    <row r="489" spans="2:2" x14ac:dyDescent="0.3">
      <c r="B489" s="2">
        <v>775.93</v>
      </c>
    </row>
    <row r="490" spans="2:2" x14ac:dyDescent="0.3">
      <c r="B490" s="2">
        <v>776.11</v>
      </c>
    </row>
    <row r="491" spans="2:2" x14ac:dyDescent="0.3">
      <c r="B491" s="2">
        <v>776.73</v>
      </c>
    </row>
    <row r="492" spans="2:2" x14ac:dyDescent="0.3">
      <c r="B492" s="2">
        <v>776.43</v>
      </c>
    </row>
    <row r="493" spans="2:2" x14ac:dyDescent="0.3">
      <c r="B493" s="2">
        <v>776.84</v>
      </c>
    </row>
    <row r="494" spans="2:2" x14ac:dyDescent="0.3">
      <c r="B494" s="2">
        <v>776.54</v>
      </c>
    </row>
    <row r="495" spans="2:2" x14ac:dyDescent="0.3">
      <c r="B495" s="2">
        <v>776.36</v>
      </c>
    </row>
    <row r="496" spans="2:2" x14ac:dyDescent="0.3">
      <c r="B496" s="2">
        <v>776.64</v>
      </c>
    </row>
    <row r="497" spans="2:2" x14ac:dyDescent="0.3">
      <c r="B497" s="2">
        <v>777.29</v>
      </c>
    </row>
    <row r="498" spans="2:2" x14ac:dyDescent="0.3">
      <c r="B498" s="2">
        <v>777.02</v>
      </c>
    </row>
    <row r="499" spans="2:2" x14ac:dyDescent="0.3">
      <c r="B499" s="2">
        <v>777.75</v>
      </c>
    </row>
    <row r="500" spans="2:2" x14ac:dyDescent="0.3">
      <c r="B500" s="2">
        <v>777.05</v>
      </c>
    </row>
    <row r="501" spans="2:2" x14ac:dyDescent="0.3">
      <c r="B501" s="2">
        <v>777.57</v>
      </c>
    </row>
    <row r="502" spans="2:2" x14ac:dyDescent="0.3">
      <c r="B502" s="2">
        <v>776.65</v>
      </c>
    </row>
    <row r="503" spans="2:2" x14ac:dyDescent="0.3">
      <c r="B503" s="2">
        <v>777.39</v>
      </c>
    </row>
    <row r="504" spans="2:2" x14ac:dyDescent="0.3">
      <c r="B504" s="2">
        <v>776.91</v>
      </c>
    </row>
    <row r="505" spans="2:2" x14ac:dyDescent="0.3">
      <c r="B505" s="2">
        <v>777.75</v>
      </c>
    </row>
    <row r="506" spans="2:2" x14ac:dyDescent="0.3">
      <c r="B506" s="2">
        <v>776.61</v>
      </c>
    </row>
    <row r="507" spans="2:2" x14ac:dyDescent="0.3">
      <c r="B507" s="2">
        <v>778.18</v>
      </c>
    </row>
    <row r="508" spans="2:2" x14ac:dyDescent="0.3">
      <c r="B508" s="2">
        <v>777.14</v>
      </c>
    </row>
    <row r="509" spans="2:2" x14ac:dyDescent="0.3">
      <c r="B509" s="2">
        <v>476.98</v>
      </c>
    </row>
    <row r="510" spans="2:2" x14ac:dyDescent="0.3">
      <c r="B510" s="2">
        <v>309.14</v>
      </c>
    </row>
    <row r="511" spans="2:2" x14ac:dyDescent="0.3">
      <c r="B511" s="2">
        <v>308.8</v>
      </c>
    </row>
    <row r="512" spans="2:2" x14ac:dyDescent="0.3">
      <c r="B512" s="2">
        <v>309.79000000000002</v>
      </c>
    </row>
    <row r="513" spans="2:2" x14ac:dyDescent="0.3">
      <c r="B513" s="2">
        <v>309.93</v>
      </c>
    </row>
    <row r="514" spans="2:2" x14ac:dyDescent="0.3">
      <c r="B514" s="2">
        <v>308.51</v>
      </c>
    </row>
    <row r="515" spans="2:2" x14ac:dyDescent="0.3">
      <c r="B515" s="2">
        <v>309</v>
      </c>
    </row>
    <row r="516" spans="2:2" x14ac:dyDescent="0.3">
      <c r="B516" s="2">
        <v>308.18</v>
      </c>
    </row>
    <row r="517" spans="2:2" x14ac:dyDescent="0.3">
      <c r="B517" s="2">
        <v>308.93</v>
      </c>
    </row>
    <row r="518" spans="2:2" x14ac:dyDescent="0.3">
      <c r="B518" s="2">
        <v>308.51</v>
      </c>
    </row>
    <row r="519" spans="2:2" x14ac:dyDescent="0.3">
      <c r="B519" s="2">
        <v>308.89</v>
      </c>
    </row>
    <row r="520" spans="2:2" x14ac:dyDescent="0.3">
      <c r="B520" s="2">
        <v>308.25</v>
      </c>
    </row>
    <row r="521" spans="2:2" x14ac:dyDescent="0.3">
      <c r="B521" s="2">
        <v>308.57</v>
      </c>
    </row>
    <row r="522" spans="2:2" x14ac:dyDescent="0.3">
      <c r="B522" s="2">
        <v>308.47000000000003</v>
      </c>
    </row>
    <row r="523" spans="2:2" x14ac:dyDescent="0.3">
      <c r="B523" s="2">
        <v>308.57</v>
      </c>
    </row>
    <row r="524" spans="2:2" x14ac:dyDescent="0.3">
      <c r="B524" s="2">
        <v>307.86</v>
      </c>
    </row>
    <row r="525" spans="2:2" x14ac:dyDescent="0.3">
      <c r="B525" s="2">
        <v>308.36</v>
      </c>
    </row>
    <row r="526" spans="2:2" x14ac:dyDescent="0.3">
      <c r="B526" s="2">
        <v>308.29000000000002</v>
      </c>
    </row>
    <row r="527" spans="2:2" x14ac:dyDescent="0.3">
      <c r="B527" s="2">
        <v>308.87</v>
      </c>
    </row>
    <row r="528" spans="2:2" x14ac:dyDescent="0.3">
      <c r="B528" s="2">
        <v>307.93</v>
      </c>
    </row>
    <row r="529" spans="2:2" x14ac:dyDescent="0.3">
      <c r="B529" s="2">
        <v>308.51</v>
      </c>
    </row>
    <row r="530" spans="2:2" x14ac:dyDescent="0.3">
      <c r="B530" s="2">
        <v>307.93</v>
      </c>
    </row>
    <row r="531" spans="2:2" x14ac:dyDescent="0.3">
      <c r="B531" s="2">
        <v>308.39999999999998</v>
      </c>
    </row>
    <row r="532" spans="2:2" x14ac:dyDescent="0.3">
      <c r="B532" s="2">
        <v>308.14</v>
      </c>
    </row>
    <row r="533" spans="2:2" x14ac:dyDescent="0.3">
      <c r="B533" s="2">
        <v>307.57</v>
      </c>
    </row>
    <row r="534" spans="2:2" x14ac:dyDescent="0.3">
      <c r="B534" s="2">
        <v>307.93</v>
      </c>
    </row>
    <row r="535" spans="2:2" x14ac:dyDescent="0.3">
      <c r="B535" s="2">
        <v>308.14</v>
      </c>
    </row>
    <row r="536" spans="2:2" x14ac:dyDescent="0.3">
      <c r="B536" s="2">
        <v>307.85000000000002</v>
      </c>
    </row>
    <row r="537" spans="2:2" x14ac:dyDescent="0.3">
      <c r="B537" s="2">
        <v>308.61</v>
      </c>
    </row>
    <row r="538" spans="2:2" x14ac:dyDescent="0.3">
      <c r="B538" s="2">
        <v>307.85000000000002</v>
      </c>
    </row>
    <row r="539" spans="2:2" x14ac:dyDescent="0.3">
      <c r="B539" s="2">
        <v>308.11</v>
      </c>
    </row>
    <row r="540" spans="2:2" x14ac:dyDescent="0.3">
      <c r="B540" s="2">
        <v>308.07</v>
      </c>
    </row>
    <row r="541" spans="2:2" x14ac:dyDescent="0.3">
      <c r="B541" s="2">
        <v>307.64</v>
      </c>
    </row>
    <row r="542" spans="2:2" x14ac:dyDescent="0.3">
      <c r="B542" s="2">
        <v>307.86</v>
      </c>
    </row>
    <row r="543" spans="2:2" x14ac:dyDescent="0.3">
      <c r="B543" s="2">
        <v>307.31</v>
      </c>
    </row>
    <row r="544" spans="2:2" x14ac:dyDescent="0.3">
      <c r="B544" s="2">
        <v>308.64</v>
      </c>
    </row>
    <row r="545" spans="2:2" x14ac:dyDescent="0.3">
      <c r="B545" s="2">
        <v>307.49</v>
      </c>
    </row>
    <row r="546" spans="2:2" x14ac:dyDescent="0.3">
      <c r="B546" s="2">
        <v>308.07</v>
      </c>
    </row>
    <row r="547" spans="2:2" x14ac:dyDescent="0.3">
      <c r="B547" s="2">
        <v>306.93</v>
      </c>
    </row>
    <row r="548" spans="2:2" x14ac:dyDescent="0.3">
      <c r="B548" s="2">
        <v>307.64</v>
      </c>
    </row>
    <row r="549" spans="2:2" x14ac:dyDescent="0.3">
      <c r="B549" s="2">
        <v>190.39</v>
      </c>
    </row>
    <row r="550" spans="2:2" x14ac:dyDescent="0.3">
      <c r="B550" s="2">
        <v>59.45</v>
      </c>
    </row>
    <row r="551" spans="2:2" x14ac:dyDescent="0.3">
      <c r="B551" s="2">
        <v>59.93</v>
      </c>
    </row>
    <row r="552" spans="2:2" x14ac:dyDescent="0.3">
      <c r="B552" s="2">
        <v>59.96</v>
      </c>
    </row>
    <row r="553" spans="2:2" x14ac:dyDescent="0.3">
      <c r="B553" s="2">
        <v>59.5</v>
      </c>
    </row>
    <row r="554" spans="2:2" x14ac:dyDescent="0.3">
      <c r="B554" s="2">
        <v>59.64</v>
      </c>
    </row>
    <row r="555" spans="2:2" x14ac:dyDescent="0.3">
      <c r="B555" s="2">
        <v>59.31</v>
      </c>
    </row>
    <row r="556" spans="2:2" x14ac:dyDescent="0.3">
      <c r="B556" s="2">
        <v>59.93</v>
      </c>
    </row>
    <row r="557" spans="2:2" x14ac:dyDescent="0.3">
      <c r="B557" s="2">
        <v>59.6</v>
      </c>
    </row>
    <row r="558" spans="2:2" x14ac:dyDescent="0.3">
      <c r="B558" s="2">
        <v>59.79</v>
      </c>
    </row>
    <row r="559" spans="2:2" x14ac:dyDescent="0.3">
      <c r="B559" s="2">
        <v>59.31</v>
      </c>
    </row>
    <row r="560" spans="2:2" x14ac:dyDescent="0.3">
      <c r="B560" s="2">
        <v>59.64</v>
      </c>
    </row>
    <row r="561" spans="2:2" x14ac:dyDescent="0.3">
      <c r="B561" s="2">
        <v>59.5</v>
      </c>
    </row>
    <row r="562" spans="2:2" x14ac:dyDescent="0.3">
      <c r="B562" s="2">
        <v>59.16</v>
      </c>
    </row>
    <row r="563" spans="2:2" x14ac:dyDescent="0.3">
      <c r="B563" s="2">
        <v>59.93</v>
      </c>
    </row>
    <row r="564" spans="2:2" x14ac:dyDescent="0.3">
      <c r="B564" s="2">
        <v>59.24</v>
      </c>
    </row>
    <row r="565" spans="2:2" x14ac:dyDescent="0.3">
      <c r="B565" s="2">
        <v>59.07</v>
      </c>
    </row>
    <row r="566" spans="2:2" x14ac:dyDescent="0.3">
      <c r="B566" s="2">
        <v>59.75</v>
      </c>
    </row>
    <row r="567" spans="2:2" x14ac:dyDescent="0.3">
      <c r="B567" s="2">
        <v>59.71</v>
      </c>
    </row>
    <row r="568" spans="2:2" x14ac:dyDescent="0.3">
      <c r="B568" s="2">
        <v>58.73</v>
      </c>
    </row>
    <row r="569" spans="2:2" x14ac:dyDescent="0.3">
      <c r="B569" s="2">
        <v>59.79</v>
      </c>
    </row>
    <row r="570" spans="2:2" x14ac:dyDescent="0.3">
      <c r="B570" s="2">
        <v>59.71</v>
      </c>
    </row>
    <row r="571" spans="2:2" x14ac:dyDescent="0.3">
      <c r="B571" s="2">
        <v>59.45</v>
      </c>
    </row>
    <row r="572" spans="2:2" x14ac:dyDescent="0.3">
      <c r="B572" s="2">
        <v>59.36</v>
      </c>
    </row>
    <row r="573" spans="2:2" x14ac:dyDescent="0.3">
      <c r="B573" s="2">
        <v>59.6</v>
      </c>
    </row>
    <row r="574" spans="2:2" x14ac:dyDescent="0.3">
      <c r="B574" s="2">
        <v>59.21</v>
      </c>
    </row>
    <row r="575" spans="2:2" x14ac:dyDescent="0.3">
      <c r="B575" s="2">
        <v>59.75</v>
      </c>
    </row>
    <row r="576" spans="2:2" x14ac:dyDescent="0.3">
      <c r="B576" s="2">
        <v>59.71</v>
      </c>
    </row>
    <row r="577" spans="2:2" x14ac:dyDescent="0.3">
      <c r="B577" s="2">
        <v>59.36</v>
      </c>
    </row>
    <row r="578" spans="2:2" x14ac:dyDescent="0.3">
      <c r="B578" s="2">
        <v>60.04</v>
      </c>
    </row>
    <row r="579" spans="2:2" x14ac:dyDescent="0.3">
      <c r="B579" s="2">
        <v>59.57</v>
      </c>
    </row>
    <row r="580" spans="2:2" x14ac:dyDescent="0.3">
      <c r="B580" s="2">
        <v>59.67</v>
      </c>
    </row>
    <row r="581" spans="2:2" x14ac:dyDescent="0.3">
      <c r="B581" s="2">
        <v>59.5</v>
      </c>
    </row>
    <row r="582" spans="2:2" x14ac:dyDescent="0.3">
      <c r="B582" s="2">
        <v>59.38</v>
      </c>
    </row>
    <row r="583" spans="2:2" x14ac:dyDescent="0.3">
      <c r="B583" s="2">
        <v>58.71</v>
      </c>
    </row>
    <row r="584" spans="2:2" x14ac:dyDescent="0.3">
      <c r="B584" s="2">
        <v>59.53</v>
      </c>
    </row>
    <row r="585" spans="2:2" x14ac:dyDescent="0.3">
      <c r="B585" s="2">
        <v>59.79</v>
      </c>
    </row>
    <row r="586" spans="2:2" x14ac:dyDescent="0.3">
      <c r="B586" s="2">
        <v>60.68</v>
      </c>
    </row>
    <row r="587" spans="2:2" x14ac:dyDescent="0.3">
      <c r="B587" s="2">
        <v>59.35</v>
      </c>
    </row>
    <row r="588" spans="2:2" x14ac:dyDescent="0.3">
      <c r="B588" s="2">
        <v>59.57</v>
      </c>
    </row>
    <row r="589" spans="2:2" x14ac:dyDescent="0.3">
      <c r="B589" s="2">
        <v>59.89</v>
      </c>
    </row>
    <row r="590" spans="2:2" x14ac:dyDescent="0.3">
      <c r="B590" s="2">
        <v>59.64</v>
      </c>
    </row>
    <row r="591" spans="2:2" x14ac:dyDescent="0.3">
      <c r="B591" s="2">
        <v>59.96</v>
      </c>
    </row>
    <row r="592" spans="2:2" x14ac:dyDescent="0.3">
      <c r="B592" s="2">
        <v>59.36</v>
      </c>
    </row>
    <row r="593" spans="2:2" x14ac:dyDescent="0.3">
      <c r="B593" s="2">
        <v>59.38</v>
      </c>
    </row>
    <row r="594" spans="2:2" x14ac:dyDescent="0.3">
      <c r="B594" s="2">
        <v>59.43</v>
      </c>
    </row>
    <row r="595" spans="2:2" x14ac:dyDescent="0.3">
      <c r="B595" s="2">
        <v>60.07</v>
      </c>
    </row>
    <row r="596" spans="2:2" x14ac:dyDescent="0.3">
      <c r="B596" s="2">
        <v>59.6</v>
      </c>
    </row>
    <row r="597" spans="2:2" x14ac:dyDescent="0.3">
      <c r="B597" s="2">
        <v>60</v>
      </c>
    </row>
    <row r="598" spans="2:2" x14ac:dyDescent="0.3">
      <c r="B598" s="2">
        <v>59.38</v>
      </c>
    </row>
    <row r="599" spans="2:2" x14ac:dyDescent="0.3">
      <c r="B599" s="2">
        <v>59.57</v>
      </c>
    </row>
    <row r="600" spans="2:2" x14ac:dyDescent="0.3">
      <c r="B600" s="2">
        <v>58.87</v>
      </c>
    </row>
    <row r="601" spans="2:2" x14ac:dyDescent="0.3">
      <c r="B601" s="2">
        <v>59.43</v>
      </c>
    </row>
    <row r="602" spans="2:2" x14ac:dyDescent="0.3">
      <c r="B602" s="2">
        <v>59.53</v>
      </c>
    </row>
    <row r="603" spans="2:2" x14ac:dyDescent="0.3">
      <c r="B603" s="2">
        <v>59.29</v>
      </c>
    </row>
    <row r="604" spans="2:2" x14ac:dyDescent="0.3">
      <c r="B604" s="2">
        <v>59.38</v>
      </c>
    </row>
    <row r="605" spans="2:2" x14ac:dyDescent="0.3">
      <c r="B605" s="2">
        <v>59.79</v>
      </c>
    </row>
    <row r="606" spans="2:2" x14ac:dyDescent="0.3">
      <c r="B606" s="2">
        <v>59.93</v>
      </c>
    </row>
    <row r="607" spans="2:2" x14ac:dyDescent="0.3">
      <c r="B607" s="2">
        <v>59.75</v>
      </c>
    </row>
    <row r="608" spans="2:2" x14ac:dyDescent="0.3">
      <c r="B608" s="2">
        <v>59.57</v>
      </c>
    </row>
    <row r="609" spans="2:2" x14ac:dyDescent="0.3">
      <c r="B609" s="2">
        <v>59.24</v>
      </c>
    </row>
    <row r="610" spans="2:2" x14ac:dyDescent="0.3">
      <c r="B610" s="2">
        <v>60</v>
      </c>
    </row>
    <row r="611" spans="2:2" x14ac:dyDescent="0.3">
      <c r="B611" s="2">
        <v>59.53</v>
      </c>
    </row>
    <row r="612" spans="2:2" x14ac:dyDescent="0.3">
      <c r="B612" s="2">
        <v>59.5</v>
      </c>
    </row>
    <row r="613" spans="2:2" x14ac:dyDescent="0.3">
      <c r="B613" s="2">
        <v>59.75</v>
      </c>
    </row>
    <row r="614" spans="2:2" x14ac:dyDescent="0.3">
      <c r="B614" s="2">
        <v>61.07</v>
      </c>
    </row>
    <row r="615" spans="2:2" x14ac:dyDescent="0.3">
      <c r="B615" s="2">
        <v>60.07</v>
      </c>
    </row>
    <row r="616" spans="2:2" x14ac:dyDescent="0.3">
      <c r="B616" s="2">
        <v>60.4</v>
      </c>
    </row>
    <row r="617" spans="2:2" x14ac:dyDescent="0.3">
      <c r="B617" s="2">
        <v>59.21</v>
      </c>
    </row>
    <row r="618" spans="2:2" x14ac:dyDescent="0.3">
      <c r="B618" s="2">
        <v>59.67</v>
      </c>
    </row>
    <row r="619" spans="2:2" x14ac:dyDescent="0.3">
      <c r="B619" s="2">
        <v>59.14</v>
      </c>
    </row>
    <row r="620" spans="2:2" x14ac:dyDescent="0.3">
      <c r="B620" s="2">
        <v>59.67</v>
      </c>
    </row>
    <row r="621" spans="2:2" x14ac:dyDescent="0.3">
      <c r="B621" s="2">
        <v>59.71</v>
      </c>
    </row>
    <row r="622" spans="2:2" x14ac:dyDescent="0.3">
      <c r="B622" s="2">
        <v>60.14</v>
      </c>
    </row>
    <row r="623" spans="2:2" x14ac:dyDescent="0.3">
      <c r="B623" s="2">
        <v>59.45</v>
      </c>
    </row>
    <row r="624" spans="2:2" x14ac:dyDescent="0.3">
      <c r="B624" s="2">
        <v>58.93</v>
      </c>
    </row>
    <row r="625" spans="2:2" x14ac:dyDescent="0.3">
      <c r="B625" s="2">
        <v>59.49</v>
      </c>
    </row>
    <row r="626" spans="2:2" x14ac:dyDescent="0.3">
      <c r="B626" s="2">
        <v>58.79</v>
      </c>
    </row>
    <row r="627" spans="2:2" x14ac:dyDescent="0.3">
      <c r="B627" s="2">
        <v>60.04</v>
      </c>
    </row>
    <row r="628" spans="2:2" x14ac:dyDescent="0.3">
      <c r="B628" s="2">
        <v>59.07</v>
      </c>
    </row>
    <row r="629" spans="2:2" x14ac:dyDescent="0.3">
      <c r="B629" s="2">
        <v>59.75</v>
      </c>
    </row>
    <row r="630" spans="2:2" x14ac:dyDescent="0.3">
      <c r="B630" s="2">
        <v>59.46</v>
      </c>
    </row>
    <row r="631" spans="2:2" x14ac:dyDescent="0.3">
      <c r="B631" s="2">
        <v>60.07</v>
      </c>
    </row>
    <row r="632" spans="2:2" x14ac:dyDescent="0.3">
      <c r="B632" s="2">
        <v>59.45</v>
      </c>
    </row>
    <row r="633" spans="2:2" x14ac:dyDescent="0.3">
      <c r="B633" s="2">
        <v>59.64</v>
      </c>
    </row>
    <row r="634" spans="2:2" x14ac:dyDescent="0.3">
      <c r="B634" s="2">
        <v>59.56</v>
      </c>
    </row>
    <row r="635" spans="2:2" x14ac:dyDescent="0.3">
      <c r="B635" s="2">
        <v>59.14</v>
      </c>
    </row>
    <row r="636" spans="2:2" x14ac:dyDescent="0.3">
      <c r="B636" s="2">
        <v>59.38</v>
      </c>
    </row>
    <row r="637" spans="2:2" x14ac:dyDescent="0.3">
      <c r="B637" s="2">
        <v>60.14</v>
      </c>
    </row>
    <row r="638" spans="2:2" x14ac:dyDescent="0.3">
      <c r="B638" s="2">
        <v>59.09</v>
      </c>
    </row>
    <row r="639" spans="2:2" x14ac:dyDescent="0.3">
      <c r="B639" s="2">
        <v>59.25</v>
      </c>
    </row>
    <row r="640" spans="2:2" x14ac:dyDescent="0.3">
      <c r="B640" s="2">
        <v>59.57</v>
      </c>
    </row>
    <row r="641" spans="2:2" x14ac:dyDescent="0.3">
      <c r="B641" s="2">
        <v>59.45</v>
      </c>
    </row>
    <row r="642" spans="2:2" x14ac:dyDescent="0.3">
      <c r="B642" s="2">
        <v>59.39</v>
      </c>
    </row>
    <row r="643" spans="2:2" x14ac:dyDescent="0.3">
      <c r="B643" s="2">
        <v>60.18</v>
      </c>
    </row>
    <row r="644" spans="2:2" x14ac:dyDescent="0.3">
      <c r="B644" s="2">
        <v>60</v>
      </c>
    </row>
    <row r="645" spans="2:2" x14ac:dyDescent="0.3">
      <c r="B645" s="2">
        <v>60.11</v>
      </c>
    </row>
    <row r="646" spans="2:2" x14ac:dyDescent="0.3">
      <c r="B646" s="2">
        <v>59</v>
      </c>
    </row>
    <row r="647" spans="2:2" x14ac:dyDescent="0.3">
      <c r="B647" s="2">
        <v>59.71</v>
      </c>
    </row>
    <row r="648" spans="2:2" x14ac:dyDescent="0.3">
      <c r="B648" s="2">
        <v>59.67</v>
      </c>
    </row>
    <row r="649" spans="2:2" x14ac:dyDescent="0.3">
      <c r="B649" s="2">
        <v>59.79</v>
      </c>
    </row>
    <row r="650" spans="2:2" x14ac:dyDescent="0.3">
      <c r="B650" s="2">
        <v>59.6</v>
      </c>
    </row>
    <row r="651" spans="2:2" x14ac:dyDescent="0.3">
      <c r="B651" s="2">
        <v>59.93</v>
      </c>
    </row>
    <row r="652" spans="2:2" x14ac:dyDescent="0.3">
      <c r="B652" s="2">
        <v>59.6</v>
      </c>
    </row>
    <row r="653" spans="2:2" x14ac:dyDescent="0.3">
      <c r="B653" s="2">
        <v>59.68</v>
      </c>
    </row>
    <row r="654" spans="2:2" x14ac:dyDescent="0.3">
      <c r="B654" s="2">
        <v>59.43</v>
      </c>
    </row>
    <row r="655" spans="2:2" x14ac:dyDescent="0.3">
      <c r="B655" s="2">
        <v>59.6</v>
      </c>
    </row>
    <row r="656" spans="2:2" x14ac:dyDescent="0.3">
      <c r="B656" s="2">
        <v>59.29</v>
      </c>
    </row>
    <row r="657" spans="2:2" x14ac:dyDescent="0.3">
      <c r="B657" s="2">
        <v>59.16</v>
      </c>
    </row>
    <row r="658" spans="2:2" x14ac:dyDescent="0.3">
      <c r="B658" s="2">
        <v>60</v>
      </c>
    </row>
    <row r="659" spans="2:2" x14ac:dyDescent="0.3">
      <c r="B659" s="2">
        <v>59.96</v>
      </c>
    </row>
    <row r="660" spans="2:2" x14ac:dyDescent="0.3">
      <c r="B660" s="2">
        <v>59.5</v>
      </c>
    </row>
    <row r="661" spans="2:2" x14ac:dyDescent="0.3">
      <c r="B661" s="2">
        <v>59.75</v>
      </c>
    </row>
    <row r="662" spans="2:2" x14ac:dyDescent="0.3">
      <c r="B662" s="2">
        <v>59.36</v>
      </c>
    </row>
    <row r="663" spans="2:2" x14ac:dyDescent="0.3">
      <c r="B663" s="2">
        <v>59.75</v>
      </c>
    </row>
    <row r="664" spans="2:2" x14ac:dyDescent="0.3">
      <c r="B664" s="2">
        <v>59.56</v>
      </c>
    </row>
    <row r="665" spans="2:2" x14ac:dyDescent="0.3">
      <c r="B665" s="2">
        <v>60.07</v>
      </c>
    </row>
    <row r="666" spans="2:2" x14ac:dyDescent="0.3">
      <c r="B666" s="2">
        <v>59.6</v>
      </c>
    </row>
    <row r="667" spans="2:2" x14ac:dyDescent="0.3">
      <c r="B667" s="2">
        <v>59.07</v>
      </c>
    </row>
    <row r="668" spans="2:2" x14ac:dyDescent="0.3">
      <c r="B668" s="2">
        <v>59.82</v>
      </c>
    </row>
    <row r="669" spans="2:2" x14ac:dyDescent="0.3">
      <c r="B669" s="2">
        <v>59.86</v>
      </c>
    </row>
    <row r="670" spans="2:2" x14ac:dyDescent="0.3">
      <c r="B670" s="2">
        <v>59.45</v>
      </c>
    </row>
    <row r="671" spans="2:2" x14ac:dyDescent="0.3">
      <c r="B671" s="2">
        <v>59.64</v>
      </c>
    </row>
    <row r="672" spans="2:2" x14ac:dyDescent="0.3">
      <c r="B672" s="2">
        <v>59.43</v>
      </c>
    </row>
    <row r="673" spans="2:2" x14ac:dyDescent="0.3">
      <c r="B673" s="2">
        <v>59.38</v>
      </c>
    </row>
    <row r="674" spans="2:2" x14ac:dyDescent="0.3">
      <c r="B674" s="2">
        <v>59.57</v>
      </c>
    </row>
    <row r="675" spans="2:2" x14ac:dyDescent="0.3">
      <c r="B675" s="2">
        <v>60.18</v>
      </c>
    </row>
    <row r="676" spans="2:2" x14ac:dyDescent="0.3">
      <c r="B676" s="2">
        <v>59.14</v>
      </c>
    </row>
    <row r="677" spans="2:2" x14ac:dyDescent="0.3">
      <c r="B677" s="2">
        <v>59.53</v>
      </c>
    </row>
    <row r="678" spans="2:2" x14ac:dyDescent="0.3">
      <c r="B678" s="2">
        <v>59.93</v>
      </c>
    </row>
    <row r="679" spans="2:2" x14ac:dyDescent="0.3">
      <c r="B679" s="2">
        <v>59.6</v>
      </c>
    </row>
    <row r="680" spans="2:2" x14ac:dyDescent="0.3">
      <c r="B680" s="2">
        <v>59.43</v>
      </c>
    </row>
    <row r="681" spans="2:2" x14ac:dyDescent="0.3">
      <c r="B681" s="2">
        <v>59.64</v>
      </c>
    </row>
    <row r="682" spans="2:2" x14ac:dyDescent="0.3">
      <c r="B682" s="2">
        <v>59.09</v>
      </c>
    </row>
    <row r="683" spans="2:2" x14ac:dyDescent="0.3">
      <c r="B683" s="2">
        <v>59.21</v>
      </c>
    </row>
    <row r="684" spans="2:2" x14ac:dyDescent="0.3">
      <c r="B684" s="2">
        <v>59.53</v>
      </c>
    </row>
    <row r="685" spans="2:2" x14ac:dyDescent="0.3">
      <c r="B685" s="2">
        <v>59.21</v>
      </c>
    </row>
    <row r="686" spans="2:2" x14ac:dyDescent="0.3">
      <c r="B686" s="2">
        <v>59.16</v>
      </c>
    </row>
    <row r="687" spans="2:2" x14ac:dyDescent="0.3">
      <c r="B687" s="2">
        <v>59.64</v>
      </c>
    </row>
    <row r="688" spans="2:2" x14ac:dyDescent="0.3">
      <c r="B688" s="2">
        <v>59.79</v>
      </c>
    </row>
    <row r="689" spans="2:2" x14ac:dyDescent="0.3">
      <c r="B689" s="2">
        <v>59.24</v>
      </c>
    </row>
    <row r="690" spans="2:2" x14ac:dyDescent="0.3">
      <c r="B690" s="2">
        <v>59.57</v>
      </c>
    </row>
    <row r="691" spans="2:2" x14ac:dyDescent="0.3">
      <c r="B691" s="2">
        <v>59.67</v>
      </c>
    </row>
    <row r="692" spans="2:2" x14ac:dyDescent="0.3">
      <c r="B692" s="2">
        <v>59.29</v>
      </c>
    </row>
    <row r="693" spans="2:2" x14ac:dyDescent="0.3">
      <c r="B693" s="2">
        <v>60.18</v>
      </c>
    </row>
    <row r="694" spans="2:2" x14ac:dyDescent="0.3">
      <c r="B694" s="2">
        <v>60.04</v>
      </c>
    </row>
    <row r="695" spans="2:2" x14ac:dyDescent="0.3">
      <c r="B695" s="2">
        <v>59.82</v>
      </c>
    </row>
    <row r="696" spans="2:2" x14ac:dyDescent="0.3">
      <c r="B696" s="2">
        <v>59.43</v>
      </c>
    </row>
    <row r="697" spans="2:2" x14ac:dyDescent="0.3">
      <c r="B697" s="2">
        <v>59.45</v>
      </c>
    </row>
    <row r="698" spans="2:2" x14ac:dyDescent="0.3">
      <c r="B698" s="2">
        <v>59.21</v>
      </c>
    </row>
    <row r="699" spans="2:2" x14ac:dyDescent="0.3">
      <c r="B699" s="2">
        <v>59.36</v>
      </c>
    </row>
    <row r="700" spans="2:2" x14ac:dyDescent="0.3">
      <c r="B700" s="2">
        <v>59.38</v>
      </c>
    </row>
    <row r="701" spans="2:2" x14ac:dyDescent="0.3">
      <c r="B701" s="2">
        <v>59.18</v>
      </c>
    </row>
    <row r="702" spans="2:2" x14ac:dyDescent="0.3">
      <c r="B702" s="2">
        <v>59.71</v>
      </c>
    </row>
    <row r="703" spans="2:2" x14ac:dyDescent="0.3">
      <c r="B703" s="2">
        <v>59.5</v>
      </c>
    </row>
    <row r="704" spans="2:2" x14ac:dyDescent="0.3">
      <c r="B704" s="2">
        <v>59.16</v>
      </c>
    </row>
    <row r="705" spans="2:2" x14ac:dyDescent="0.3">
      <c r="B705" s="2">
        <v>59.68</v>
      </c>
    </row>
    <row r="706" spans="2:2" x14ac:dyDescent="0.3">
      <c r="B706" s="2">
        <v>59.38</v>
      </c>
    </row>
    <row r="707" spans="2:2" x14ac:dyDescent="0.3">
      <c r="B707" s="2">
        <v>59.43</v>
      </c>
    </row>
    <row r="708" spans="2:2" x14ac:dyDescent="0.3">
      <c r="B708" s="2">
        <v>59.43</v>
      </c>
    </row>
    <row r="709" spans="2:2" x14ac:dyDescent="0.3">
      <c r="B709" s="2">
        <v>59.38</v>
      </c>
    </row>
    <row r="710" spans="2:2" x14ac:dyDescent="0.3">
      <c r="B710" s="2">
        <v>59.79</v>
      </c>
    </row>
    <row r="711" spans="2:2" x14ac:dyDescent="0.3">
      <c r="B711" s="2">
        <v>59.45</v>
      </c>
    </row>
    <row r="712" spans="2:2" x14ac:dyDescent="0.3">
      <c r="B712" s="2">
        <v>59.79</v>
      </c>
    </row>
    <row r="713" spans="2:2" x14ac:dyDescent="0.3">
      <c r="B713" s="2">
        <v>59.05</v>
      </c>
    </row>
    <row r="714" spans="2:2" x14ac:dyDescent="0.3">
      <c r="B714" s="2">
        <v>59.68</v>
      </c>
    </row>
    <row r="715" spans="2:2" x14ac:dyDescent="0.3">
      <c r="B715" s="2">
        <v>60.47</v>
      </c>
    </row>
    <row r="716" spans="2:2" x14ac:dyDescent="0.3">
      <c r="B716" s="2">
        <v>59.71</v>
      </c>
    </row>
    <row r="717" spans="2:2" x14ac:dyDescent="0.3">
      <c r="B717" s="2">
        <v>59.32</v>
      </c>
    </row>
    <row r="718" spans="2:2" x14ac:dyDescent="0.3">
      <c r="B718" s="2">
        <v>59.38</v>
      </c>
    </row>
    <row r="719" spans="2:2" x14ac:dyDescent="0.3">
      <c r="B719" s="2">
        <v>59.71</v>
      </c>
    </row>
    <row r="720" spans="2:2" x14ac:dyDescent="0.3">
      <c r="B720" s="2">
        <v>59.75</v>
      </c>
    </row>
    <row r="721" spans="2:2" x14ac:dyDescent="0.3">
      <c r="B721" s="2">
        <v>59.71</v>
      </c>
    </row>
    <row r="722" spans="2:2" x14ac:dyDescent="0.3">
      <c r="B722" s="2">
        <v>59.38</v>
      </c>
    </row>
    <row r="723" spans="2:2" x14ac:dyDescent="0.3">
      <c r="B723" s="2">
        <v>59.14</v>
      </c>
    </row>
    <row r="724" spans="2:2" x14ac:dyDescent="0.3">
      <c r="B724" s="2">
        <v>59.43</v>
      </c>
    </row>
    <row r="725" spans="2:2" x14ac:dyDescent="0.3">
      <c r="B725" s="2">
        <v>59.38</v>
      </c>
    </row>
    <row r="726" spans="2:2" x14ac:dyDescent="0.3">
      <c r="B726" s="2">
        <v>59.93</v>
      </c>
    </row>
    <row r="727" spans="2:2" x14ac:dyDescent="0.3">
      <c r="B727" s="2">
        <v>59.75</v>
      </c>
    </row>
  </sheetData>
  <mergeCells count="7">
    <mergeCell ref="I1:K1"/>
    <mergeCell ref="I9:K9"/>
    <mergeCell ref="D15:F15"/>
    <mergeCell ref="D1:F1"/>
    <mergeCell ref="D6:F6"/>
    <mergeCell ref="D11:F11"/>
    <mergeCell ref="D3:F3"/>
  </mergeCells>
  <conditionalFormatting sqref="N2">
    <cfRule type="expression" dxfId="5" priority="15">
      <formula>$J$8&lt;&gt;$J$4+$J$3</formula>
    </cfRule>
    <cfRule type="expression" dxfId="4" priority="16">
      <formula>$J$8=$J$3+$J$4</formula>
    </cfRule>
  </conditionalFormatting>
  <conditionalFormatting sqref="N3">
    <cfRule type="expression" dxfId="3" priority="17">
      <formula>$J$7&lt;&gt;$J$5</formula>
    </cfRule>
    <cfRule type="expression" dxfId="2" priority="18">
      <formula>$J$7=$J$5</formula>
    </cfRule>
  </conditionalFormatting>
  <conditionalFormatting sqref="N4">
    <cfRule type="expression" dxfId="1" priority="19">
      <formula>$K$10&lt;&gt;$K$14</formula>
    </cfRule>
    <cfRule type="expression" dxfId="0" priority="20">
      <formula>$K$10=$K$14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2EEBB-E864-4BF8-9337-299C77096CB1}">
  <dimension ref="A1:A727"/>
  <sheetViews>
    <sheetView workbookViewId="0">
      <selection activeCell="A2" sqref="A2"/>
    </sheetView>
  </sheetViews>
  <sheetFormatPr defaultRowHeight="14.4" x14ac:dyDescent="0.3"/>
  <cols>
    <col min="1" max="1" width="48" customWidth="1"/>
  </cols>
  <sheetData>
    <row r="1" spans="1:1" x14ac:dyDescent="0.3">
      <c r="A1" t="s">
        <v>0</v>
      </c>
    </row>
    <row r="2" spans="1:1" x14ac:dyDescent="0.3">
      <c r="A2" t="s">
        <v>1</v>
      </c>
    </row>
    <row r="3" spans="1:1" x14ac:dyDescent="0.3">
      <c r="A3" t="s">
        <v>2</v>
      </c>
    </row>
    <row r="4" spans="1:1" x14ac:dyDescent="0.3">
      <c r="A4" t="s">
        <v>3</v>
      </c>
    </row>
    <row r="5" spans="1:1" x14ac:dyDescent="0.3">
      <c r="A5" t="s">
        <v>4</v>
      </c>
    </row>
    <row r="6" spans="1:1" x14ac:dyDescent="0.3">
      <c r="A6" t="s">
        <v>5</v>
      </c>
    </row>
    <row r="7" spans="1:1" x14ac:dyDescent="0.3">
      <c r="A7" t="s">
        <v>6</v>
      </c>
    </row>
    <row r="8" spans="1:1" x14ac:dyDescent="0.3">
      <c r="A8" t="s">
        <v>7</v>
      </c>
    </row>
    <row r="9" spans="1:1" x14ac:dyDescent="0.3">
      <c r="A9" t="s">
        <v>8</v>
      </c>
    </row>
    <row r="10" spans="1:1" x14ac:dyDescent="0.3">
      <c r="A10" t="s">
        <v>9</v>
      </c>
    </row>
    <row r="11" spans="1:1" x14ac:dyDescent="0.3">
      <c r="A11" t="s">
        <v>10</v>
      </c>
    </row>
    <row r="12" spans="1:1" x14ac:dyDescent="0.3">
      <c r="A12" t="s">
        <v>11</v>
      </c>
    </row>
    <row r="13" spans="1:1" x14ac:dyDescent="0.3">
      <c r="A13" t="s">
        <v>12</v>
      </c>
    </row>
    <row r="14" spans="1:1" x14ac:dyDescent="0.3">
      <c r="A14" t="s">
        <v>13</v>
      </c>
    </row>
    <row r="15" spans="1:1" x14ac:dyDescent="0.3">
      <c r="A15" t="s">
        <v>14</v>
      </c>
    </row>
    <row r="16" spans="1:1" x14ac:dyDescent="0.3">
      <c r="A16" t="s">
        <v>15</v>
      </c>
    </row>
    <row r="17" spans="1:1" x14ac:dyDescent="0.3">
      <c r="A17" t="s">
        <v>16</v>
      </c>
    </row>
    <row r="18" spans="1:1" x14ac:dyDescent="0.3">
      <c r="A18" t="s">
        <v>17</v>
      </c>
    </row>
    <row r="19" spans="1:1" x14ac:dyDescent="0.3">
      <c r="A19" t="s">
        <v>18</v>
      </c>
    </row>
    <row r="20" spans="1:1" x14ac:dyDescent="0.3">
      <c r="A20" t="s">
        <v>19</v>
      </c>
    </row>
    <row r="21" spans="1:1" x14ac:dyDescent="0.3">
      <c r="A21" t="s">
        <v>20</v>
      </c>
    </row>
    <row r="22" spans="1:1" x14ac:dyDescent="0.3">
      <c r="A22" t="s">
        <v>21</v>
      </c>
    </row>
    <row r="23" spans="1:1" x14ac:dyDescent="0.3">
      <c r="A23" t="s">
        <v>22</v>
      </c>
    </row>
    <row r="24" spans="1:1" x14ac:dyDescent="0.3">
      <c r="A24" t="s">
        <v>23</v>
      </c>
    </row>
    <row r="25" spans="1:1" x14ac:dyDescent="0.3">
      <c r="A25" t="s">
        <v>24</v>
      </c>
    </row>
    <row r="26" spans="1:1" x14ac:dyDescent="0.3">
      <c r="A26" t="s">
        <v>25</v>
      </c>
    </row>
    <row r="27" spans="1:1" x14ac:dyDescent="0.3">
      <c r="A27" t="s">
        <v>26</v>
      </c>
    </row>
    <row r="28" spans="1:1" x14ac:dyDescent="0.3">
      <c r="A28" t="s">
        <v>27</v>
      </c>
    </row>
    <row r="29" spans="1:1" x14ac:dyDescent="0.3">
      <c r="A29" t="s">
        <v>28</v>
      </c>
    </row>
    <row r="30" spans="1:1" x14ac:dyDescent="0.3">
      <c r="A30" t="s">
        <v>29</v>
      </c>
    </row>
    <row r="31" spans="1:1" x14ac:dyDescent="0.3">
      <c r="A31" t="s">
        <v>30</v>
      </c>
    </row>
    <row r="32" spans="1:1" x14ac:dyDescent="0.3">
      <c r="A32" t="s">
        <v>31</v>
      </c>
    </row>
    <row r="33" spans="1:1" x14ac:dyDescent="0.3">
      <c r="A33" t="s">
        <v>32</v>
      </c>
    </row>
    <row r="34" spans="1:1" x14ac:dyDescent="0.3">
      <c r="A34" t="s">
        <v>33</v>
      </c>
    </row>
    <row r="35" spans="1:1" x14ac:dyDescent="0.3">
      <c r="A35" t="s">
        <v>34</v>
      </c>
    </row>
    <row r="36" spans="1:1" x14ac:dyDescent="0.3">
      <c r="A36" t="s">
        <v>35</v>
      </c>
    </row>
    <row r="37" spans="1:1" x14ac:dyDescent="0.3">
      <c r="A37" t="s">
        <v>36</v>
      </c>
    </row>
    <row r="38" spans="1:1" x14ac:dyDescent="0.3">
      <c r="A38" t="s">
        <v>37</v>
      </c>
    </row>
    <row r="39" spans="1:1" x14ac:dyDescent="0.3">
      <c r="A39" t="s">
        <v>38</v>
      </c>
    </row>
    <row r="40" spans="1:1" x14ac:dyDescent="0.3">
      <c r="A40" t="s">
        <v>39</v>
      </c>
    </row>
    <row r="41" spans="1:1" x14ac:dyDescent="0.3">
      <c r="A41" t="s">
        <v>40</v>
      </c>
    </row>
    <row r="42" spans="1:1" x14ac:dyDescent="0.3">
      <c r="A42" t="s">
        <v>41</v>
      </c>
    </row>
    <row r="43" spans="1:1" x14ac:dyDescent="0.3">
      <c r="A43" t="s">
        <v>42</v>
      </c>
    </row>
    <row r="44" spans="1:1" x14ac:dyDescent="0.3">
      <c r="A44" t="s">
        <v>43</v>
      </c>
    </row>
    <row r="45" spans="1:1" x14ac:dyDescent="0.3">
      <c r="A45" t="s">
        <v>44</v>
      </c>
    </row>
    <row r="46" spans="1:1" x14ac:dyDescent="0.3">
      <c r="A46" t="s">
        <v>45</v>
      </c>
    </row>
    <row r="47" spans="1:1" x14ac:dyDescent="0.3">
      <c r="A47" t="s">
        <v>46</v>
      </c>
    </row>
    <row r="48" spans="1:1" x14ac:dyDescent="0.3">
      <c r="A48" t="s">
        <v>47</v>
      </c>
    </row>
    <row r="49" spans="1:1" x14ac:dyDescent="0.3">
      <c r="A49" t="s">
        <v>48</v>
      </c>
    </row>
    <row r="50" spans="1:1" x14ac:dyDescent="0.3">
      <c r="A50" t="s">
        <v>49</v>
      </c>
    </row>
    <row r="51" spans="1:1" x14ac:dyDescent="0.3">
      <c r="A51" t="s">
        <v>50</v>
      </c>
    </row>
    <row r="52" spans="1:1" x14ac:dyDescent="0.3">
      <c r="A52" t="s">
        <v>51</v>
      </c>
    </row>
    <row r="53" spans="1:1" x14ac:dyDescent="0.3">
      <c r="A53" t="s">
        <v>52</v>
      </c>
    </row>
    <row r="54" spans="1:1" x14ac:dyDescent="0.3">
      <c r="A54" t="s">
        <v>53</v>
      </c>
    </row>
    <row r="55" spans="1:1" x14ac:dyDescent="0.3">
      <c r="A55" t="s">
        <v>54</v>
      </c>
    </row>
    <row r="56" spans="1:1" x14ac:dyDescent="0.3">
      <c r="A56" t="s">
        <v>55</v>
      </c>
    </row>
    <row r="57" spans="1:1" x14ac:dyDescent="0.3">
      <c r="A57" t="s">
        <v>56</v>
      </c>
    </row>
    <row r="58" spans="1:1" x14ac:dyDescent="0.3">
      <c r="A58" t="s">
        <v>57</v>
      </c>
    </row>
    <row r="59" spans="1:1" x14ac:dyDescent="0.3">
      <c r="A59" t="s">
        <v>58</v>
      </c>
    </row>
    <row r="60" spans="1:1" x14ac:dyDescent="0.3">
      <c r="A60" t="s">
        <v>59</v>
      </c>
    </row>
    <row r="61" spans="1:1" x14ac:dyDescent="0.3">
      <c r="A61" t="s">
        <v>60</v>
      </c>
    </row>
    <row r="62" spans="1:1" x14ac:dyDescent="0.3">
      <c r="A62" t="s">
        <v>61</v>
      </c>
    </row>
    <row r="63" spans="1:1" x14ac:dyDescent="0.3">
      <c r="A63" t="s">
        <v>62</v>
      </c>
    </row>
    <row r="64" spans="1:1" x14ac:dyDescent="0.3">
      <c r="A64" t="s">
        <v>63</v>
      </c>
    </row>
    <row r="65" spans="1:1" x14ac:dyDescent="0.3">
      <c r="A65" t="s">
        <v>64</v>
      </c>
    </row>
    <row r="66" spans="1:1" x14ac:dyDescent="0.3">
      <c r="A66" t="s">
        <v>65</v>
      </c>
    </row>
    <row r="67" spans="1:1" x14ac:dyDescent="0.3">
      <c r="A67" t="s">
        <v>66</v>
      </c>
    </row>
    <row r="68" spans="1:1" x14ac:dyDescent="0.3">
      <c r="A68" t="s">
        <v>67</v>
      </c>
    </row>
    <row r="69" spans="1:1" x14ac:dyDescent="0.3">
      <c r="A69" t="s">
        <v>68</v>
      </c>
    </row>
    <row r="70" spans="1:1" x14ac:dyDescent="0.3">
      <c r="A70" t="s">
        <v>69</v>
      </c>
    </row>
    <row r="71" spans="1:1" x14ac:dyDescent="0.3">
      <c r="A71" t="s">
        <v>70</v>
      </c>
    </row>
    <row r="72" spans="1:1" x14ac:dyDescent="0.3">
      <c r="A72" t="s">
        <v>71</v>
      </c>
    </row>
    <row r="73" spans="1:1" x14ac:dyDescent="0.3">
      <c r="A73" t="s">
        <v>72</v>
      </c>
    </row>
    <row r="74" spans="1:1" x14ac:dyDescent="0.3">
      <c r="A74" t="s">
        <v>73</v>
      </c>
    </row>
    <row r="75" spans="1:1" x14ac:dyDescent="0.3">
      <c r="A75" t="s">
        <v>74</v>
      </c>
    </row>
    <row r="76" spans="1:1" x14ac:dyDescent="0.3">
      <c r="A76" t="s">
        <v>75</v>
      </c>
    </row>
    <row r="77" spans="1:1" x14ac:dyDescent="0.3">
      <c r="A77" t="s">
        <v>76</v>
      </c>
    </row>
    <row r="78" spans="1:1" x14ac:dyDescent="0.3">
      <c r="A78" t="s">
        <v>77</v>
      </c>
    </row>
    <row r="79" spans="1:1" x14ac:dyDescent="0.3">
      <c r="A79" t="s">
        <v>78</v>
      </c>
    </row>
    <row r="80" spans="1:1" x14ac:dyDescent="0.3">
      <c r="A80" t="s">
        <v>79</v>
      </c>
    </row>
    <row r="81" spans="1:1" x14ac:dyDescent="0.3">
      <c r="A81" t="s">
        <v>80</v>
      </c>
    </row>
    <row r="82" spans="1:1" x14ac:dyDescent="0.3">
      <c r="A82" t="s">
        <v>81</v>
      </c>
    </row>
    <row r="83" spans="1:1" x14ac:dyDescent="0.3">
      <c r="A83" t="s">
        <v>82</v>
      </c>
    </row>
    <row r="84" spans="1:1" x14ac:dyDescent="0.3">
      <c r="A84" t="s">
        <v>83</v>
      </c>
    </row>
    <row r="85" spans="1:1" x14ac:dyDescent="0.3">
      <c r="A85" t="s">
        <v>84</v>
      </c>
    </row>
    <row r="86" spans="1:1" x14ac:dyDescent="0.3">
      <c r="A86" t="s">
        <v>85</v>
      </c>
    </row>
    <row r="87" spans="1:1" x14ac:dyDescent="0.3">
      <c r="A87" t="s">
        <v>86</v>
      </c>
    </row>
    <row r="88" spans="1:1" x14ac:dyDescent="0.3">
      <c r="A88" t="s">
        <v>87</v>
      </c>
    </row>
    <row r="89" spans="1:1" x14ac:dyDescent="0.3">
      <c r="A89" t="s">
        <v>88</v>
      </c>
    </row>
    <row r="90" spans="1:1" x14ac:dyDescent="0.3">
      <c r="A90" t="s">
        <v>89</v>
      </c>
    </row>
    <row r="91" spans="1:1" x14ac:dyDescent="0.3">
      <c r="A91" t="s">
        <v>90</v>
      </c>
    </row>
    <row r="92" spans="1:1" x14ac:dyDescent="0.3">
      <c r="A92" t="s">
        <v>91</v>
      </c>
    </row>
    <row r="93" spans="1:1" x14ac:dyDescent="0.3">
      <c r="A93" t="s">
        <v>92</v>
      </c>
    </row>
    <row r="94" spans="1:1" x14ac:dyDescent="0.3">
      <c r="A94" t="s">
        <v>93</v>
      </c>
    </row>
    <row r="95" spans="1:1" x14ac:dyDescent="0.3">
      <c r="A95" t="s">
        <v>94</v>
      </c>
    </row>
    <row r="96" spans="1:1" x14ac:dyDescent="0.3">
      <c r="A96" t="s">
        <v>95</v>
      </c>
    </row>
    <row r="97" spans="1:1" x14ac:dyDescent="0.3">
      <c r="A97" t="s">
        <v>96</v>
      </c>
    </row>
    <row r="98" spans="1:1" x14ac:dyDescent="0.3">
      <c r="A98" t="s">
        <v>97</v>
      </c>
    </row>
    <row r="99" spans="1:1" x14ac:dyDescent="0.3">
      <c r="A99" t="s">
        <v>98</v>
      </c>
    </row>
    <row r="100" spans="1:1" x14ac:dyDescent="0.3">
      <c r="A100" t="s">
        <v>99</v>
      </c>
    </row>
    <row r="101" spans="1:1" x14ac:dyDescent="0.3">
      <c r="A101" t="s">
        <v>100</v>
      </c>
    </row>
    <row r="102" spans="1:1" x14ac:dyDescent="0.3">
      <c r="A102" t="s">
        <v>101</v>
      </c>
    </row>
    <row r="103" spans="1:1" x14ac:dyDescent="0.3">
      <c r="A103" t="s">
        <v>102</v>
      </c>
    </row>
    <row r="104" spans="1:1" x14ac:dyDescent="0.3">
      <c r="A104" t="s">
        <v>103</v>
      </c>
    </row>
    <row r="105" spans="1:1" x14ac:dyDescent="0.3">
      <c r="A105" t="s">
        <v>104</v>
      </c>
    </row>
    <row r="106" spans="1:1" x14ac:dyDescent="0.3">
      <c r="A106" t="s">
        <v>105</v>
      </c>
    </row>
    <row r="107" spans="1:1" x14ac:dyDescent="0.3">
      <c r="A107" t="s">
        <v>106</v>
      </c>
    </row>
    <row r="108" spans="1:1" x14ac:dyDescent="0.3">
      <c r="A108" t="s">
        <v>107</v>
      </c>
    </row>
    <row r="109" spans="1:1" x14ac:dyDescent="0.3">
      <c r="A109" t="s">
        <v>108</v>
      </c>
    </row>
    <row r="110" spans="1:1" x14ac:dyDescent="0.3">
      <c r="A110" t="s">
        <v>109</v>
      </c>
    </row>
    <row r="111" spans="1:1" x14ac:dyDescent="0.3">
      <c r="A111" t="s">
        <v>110</v>
      </c>
    </row>
    <row r="112" spans="1:1" x14ac:dyDescent="0.3">
      <c r="A112" t="s">
        <v>111</v>
      </c>
    </row>
    <row r="113" spans="1:1" x14ac:dyDescent="0.3">
      <c r="A113" t="s">
        <v>112</v>
      </c>
    </row>
    <row r="114" spans="1:1" x14ac:dyDescent="0.3">
      <c r="A114" t="s">
        <v>113</v>
      </c>
    </row>
    <row r="115" spans="1:1" x14ac:dyDescent="0.3">
      <c r="A115" t="s">
        <v>114</v>
      </c>
    </row>
    <row r="116" spans="1:1" x14ac:dyDescent="0.3">
      <c r="A116" t="s">
        <v>115</v>
      </c>
    </row>
    <row r="117" spans="1:1" x14ac:dyDescent="0.3">
      <c r="A117" t="s">
        <v>116</v>
      </c>
    </row>
    <row r="118" spans="1:1" x14ac:dyDescent="0.3">
      <c r="A118" t="s">
        <v>117</v>
      </c>
    </row>
    <row r="119" spans="1:1" x14ac:dyDescent="0.3">
      <c r="A119" t="s">
        <v>118</v>
      </c>
    </row>
    <row r="120" spans="1:1" x14ac:dyDescent="0.3">
      <c r="A120" t="s">
        <v>119</v>
      </c>
    </row>
    <row r="121" spans="1:1" x14ac:dyDescent="0.3">
      <c r="A121" t="s">
        <v>120</v>
      </c>
    </row>
    <row r="122" spans="1:1" x14ac:dyDescent="0.3">
      <c r="A122" t="s">
        <v>121</v>
      </c>
    </row>
    <row r="123" spans="1:1" x14ac:dyDescent="0.3">
      <c r="A123" t="s">
        <v>122</v>
      </c>
    </row>
    <row r="124" spans="1:1" x14ac:dyDescent="0.3">
      <c r="A124" t="s">
        <v>123</v>
      </c>
    </row>
    <row r="125" spans="1:1" x14ac:dyDescent="0.3">
      <c r="A125" t="s">
        <v>124</v>
      </c>
    </row>
    <row r="126" spans="1:1" x14ac:dyDescent="0.3">
      <c r="A126" t="s">
        <v>125</v>
      </c>
    </row>
    <row r="127" spans="1:1" x14ac:dyDescent="0.3">
      <c r="A127" t="s">
        <v>126</v>
      </c>
    </row>
    <row r="128" spans="1:1" x14ac:dyDescent="0.3">
      <c r="A128" t="s">
        <v>127</v>
      </c>
    </row>
    <row r="129" spans="1:1" x14ac:dyDescent="0.3">
      <c r="A129" t="s">
        <v>128</v>
      </c>
    </row>
    <row r="130" spans="1:1" x14ac:dyDescent="0.3">
      <c r="A130" t="s">
        <v>129</v>
      </c>
    </row>
    <row r="131" spans="1:1" x14ac:dyDescent="0.3">
      <c r="A131" t="s">
        <v>130</v>
      </c>
    </row>
    <row r="132" spans="1:1" x14ac:dyDescent="0.3">
      <c r="A132" t="s">
        <v>131</v>
      </c>
    </row>
    <row r="133" spans="1:1" x14ac:dyDescent="0.3">
      <c r="A133" t="s">
        <v>132</v>
      </c>
    </row>
    <row r="134" spans="1:1" x14ac:dyDescent="0.3">
      <c r="A134" t="s">
        <v>133</v>
      </c>
    </row>
    <row r="135" spans="1:1" x14ac:dyDescent="0.3">
      <c r="A135" t="s">
        <v>134</v>
      </c>
    </row>
    <row r="136" spans="1:1" x14ac:dyDescent="0.3">
      <c r="A136" t="s">
        <v>135</v>
      </c>
    </row>
    <row r="137" spans="1:1" x14ac:dyDescent="0.3">
      <c r="A137" t="s">
        <v>136</v>
      </c>
    </row>
    <row r="138" spans="1:1" x14ac:dyDescent="0.3">
      <c r="A138" t="s">
        <v>137</v>
      </c>
    </row>
    <row r="139" spans="1:1" x14ac:dyDescent="0.3">
      <c r="A139" t="s">
        <v>138</v>
      </c>
    </row>
    <row r="140" spans="1:1" x14ac:dyDescent="0.3">
      <c r="A140" t="s">
        <v>139</v>
      </c>
    </row>
    <row r="141" spans="1:1" x14ac:dyDescent="0.3">
      <c r="A141" t="s">
        <v>140</v>
      </c>
    </row>
    <row r="142" spans="1:1" x14ac:dyDescent="0.3">
      <c r="A142" t="s">
        <v>141</v>
      </c>
    </row>
    <row r="143" spans="1:1" x14ac:dyDescent="0.3">
      <c r="A143" t="s">
        <v>142</v>
      </c>
    </row>
    <row r="144" spans="1:1" x14ac:dyDescent="0.3">
      <c r="A144" t="s">
        <v>143</v>
      </c>
    </row>
    <row r="145" spans="1:1" x14ac:dyDescent="0.3">
      <c r="A145" t="s">
        <v>144</v>
      </c>
    </row>
    <row r="146" spans="1:1" x14ac:dyDescent="0.3">
      <c r="A146" t="s">
        <v>145</v>
      </c>
    </row>
    <row r="147" spans="1:1" x14ac:dyDescent="0.3">
      <c r="A147" t="s">
        <v>146</v>
      </c>
    </row>
    <row r="148" spans="1:1" x14ac:dyDescent="0.3">
      <c r="A148" t="s">
        <v>147</v>
      </c>
    </row>
    <row r="149" spans="1:1" x14ac:dyDescent="0.3">
      <c r="A149" t="s">
        <v>148</v>
      </c>
    </row>
    <row r="150" spans="1:1" x14ac:dyDescent="0.3">
      <c r="A150" t="s">
        <v>149</v>
      </c>
    </row>
    <row r="151" spans="1:1" x14ac:dyDescent="0.3">
      <c r="A151" t="s">
        <v>150</v>
      </c>
    </row>
    <row r="152" spans="1:1" x14ac:dyDescent="0.3">
      <c r="A152" t="s">
        <v>151</v>
      </c>
    </row>
    <row r="153" spans="1:1" x14ac:dyDescent="0.3">
      <c r="A153" t="s">
        <v>152</v>
      </c>
    </row>
    <row r="154" spans="1:1" x14ac:dyDescent="0.3">
      <c r="A154" t="s">
        <v>153</v>
      </c>
    </row>
    <row r="155" spans="1:1" x14ac:dyDescent="0.3">
      <c r="A155" t="s">
        <v>154</v>
      </c>
    </row>
    <row r="156" spans="1:1" x14ac:dyDescent="0.3">
      <c r="A156" t="s">
        <v>155</v>
      </c>
    </row>
    <row r="157" spans="1:1" x14ac:dyDescent="0.3">
      <c r="A157" t="s">
        <v>156</v>
      </c>
    </row>
    <row r="158" spans="1:1" x14ac:dyDescent="0.3">
      <c r="A158" t="s">
        <v>157</v>
      </c>
    </row>
    <row r="159" spans="1:1" x14ac:dyDescent="0.3">
      <c r="A159" t="s">
        <v>158</v>
      </c>
    </row>
    <row r="160" spans="1:1" x14ac:dyDescent="0.3">
      <c r="A160" t="s">
        <v>159</v>
      </c>
    </row>
    <row r="161" spans="1:1" x14ac:dyDescent="0.3">
      <c r="A161" t="s">
        <v>160</v>
      </c>
    </row>
    <row r="162" spans="1:1" x14ac:dyDescent="0.3">
      <c r="A162" t="s">
        <v>161</v>
      </c>
    </row>
    <row r="163" spans="1:1" x14ac:dyDescent="0.3">
      <c r="A163" t="s">
        <v>162</v>
      </c>
    </row>
    <row r="164" spans="1:1" x14ac:dyDescent="0.3">
      <c r="A164" t="s">
        <v>163</v>
      </c>
    </row>
    <row r="165" spans="1:1" x14ac:dyDescent="0.3">
      <c r="A165" t="s">
        <v>164</v>
      </c>
    </row>
    <row r="166" spans="1:1" x14ac:dyDescent="0.3">
      <c r="A166" t="s">
        <v>165</v>
      </c>
    </row>
    <row r="167" spans="1:1" x14ac:dyDescent="0.3">
      <c r="A167" t="s">
        <v>166</v>
      </c>
    </row>
    <row r="168" spans="1:1" x14ac:dyDescent="0.3">
      <c r="A168" t="s">
        <v>167</v>
      </c>
    </row>
    <row r="169" spans="1:1" x14ac:dyDescent="0.3">
      <c r="A169" t="s">
        <v>168</v>
      </c>
    </row>
    <row r="170" spans="1:1" x14ac:dyDescent="0.3">
      <c r="A170" t="s">
        <v>169</v>
      </c>
    </row>
    <row r="171" spans="1:1" x14ac:dyDescent="0.3">
      <c r="A171" t="s">
        <v>170</v>
      </c>
    </row>
    <row r="172" spans="1:1" x14ac:dyDescent="0.3">
      <c r="A172" t="s">
        <v>171</v>
      </c>
    </row>
    <row r="173" spans="1:1" x14ac:dyDescent="0.3">
      <c r="A173" t="s">
        <v>172</v>
      </c>
    </row>
    <row r="174" spans="1:1" x14ac:dyDescent="0.3">
      <c r="A174" t="s">
        <v>173</v>
      </c>
    </row>
    <row r="175" spans="1:1" x14ac:dyDescent="0.3">
      <c r="A175" t="s">
        <v>174</v>
      </c>
    </row>
    <row r="176" spans="1:1" x14ac:dyDescent="0.3">
      <c r="A176" t="s">
        <v>175</v>
      </c>
    </row>
    <row r="177" spans="1:1" x14ac:dyDescent="0.3">
      <c r="A177" t="s">
        <v>176</v>
      </c>
    </row>
    <row r="178" spans="1:1" x14ac:dyDescent="0.3">
      <c r="A178" t="s">
        <v>177</v>
      </c>
    </row>
    <row r="179" spans="1:1" x14ac:dyDescent="0.3">
      <c r="A179" t="s">
        <v>178</v>
      </c>
    </row>
    <row r="180" spans="1:1" x14ac:dyDescent="0.3">
      <c r="A180" t="s">
        <v>179</v>
      </c>
    </row>
    <row r="181" spans="1:1" x14ac:dyDescent="0.3">
      <c r="A181" t="s">
        <v>180</v>
      </c>
    </row>
    <row r="182" spans="1:1" x14ac:dyDescent="0.3">
      <c r="A182" t="s">
        <v>181</v>
      </c>
    </row>
    <row r="183" spans="1:1" x14ac:dyDescent="0.3">
      <c r="A183" t="s">
        <v>182</v>
      </c>
    </row>
    <row r="184" spans="1:1" x14ac:dyDescent="0.3">
      <c r="A184" t="s">
        <v>183</v>
      </c>
    </row>
    <row r="185" spans="1:1" x14ac:dyDescent="0.3">
      <c r="A185" t="s">
        <v>184</v>
      </c>
    </row>
    <row r="186" spans="1:1" x14ac:dyDescent="0.3">
      <c r="A186" t="s">
        <v>185</v>
      </c>
    </row>
    <row r="187" spans="1:1" x14ac:dyDescent="0.3">
      <c r="A187" t="s">
        <v>186</v>
      </c>
    </row>
    <row r="188" spans="1:1" x14ac:dyDescent="0.3">
      <c r="A188" t="s">
        <v>187</v>
      </c>
    </row>
    <row r="189" spans="1:1" x14ac:dyDescent="0.3">
      <c r="A189" t="s">
        <v>188</v>
      </c>
    </row>
    <row r="190" spans="1:1" x14ac:dyDescent="0.3">
      <c r="A190" t="s">
        <v>189</v>
      </c>
    </row>
    <row r="191" spans="1:1" x14ac:dyDescent="0.3">
      <c r="A191" t="s">
        <v>190</v>
      </c>
    </row>
    <row r="192" spans="1:1" x14ac:dyDescent="0.3">
      <c r="A192" t="s">
        <v>191</v>
      </c>
    </row>
    <row r="193" spans="1:1" x14ac:dyDescent="0.3">
      <c r="A193" t="s">
        <v>192</v>
      </c>
    </row>
    <row r="194" spans="1:1" x14ac:dyDescent="0.3">
      <c r="A194" t="s">
        <v>193</v>
      </c>
    </row>
    <row r="195" spans="1:1" x14ac:dyDescent="0.3">
      <c r="A195" t="s">
        <v>194</v>
      </c>
    </row>
    <row r="196" spans="1:1" x14ac:dyDescent="0.3">
      <c r="A196" t="s">
        <v>195</v>
      </c>
    </row>
    <row r="197" spans="1:1" x14ac:dyDescent="0.3">
      <c r="A197" t="s">
        <v>196</v>
      </c>
    </row>
    <row r="198" spans="1:1" x14ac:dyDescent="0.3">
      <c r="A198" t="s">
        <v>197</v>
      </c>
    </row>
    <row r="199" spans="1:1" x14ac:dyDescent="0.3">
      <c r="A199" t="s">
        <v>198</v>
      </c>
    </row>
    <row r="200" spans="1:1" x14ac:dyDescent="0.3">
      <c r="A200" t="s">
        <v>199</v>
      </c>
    </row>
    <row r="201" spans="1:1" x14ac:dyDescent="0.3">
      <c r="A201" t="s">
        <v>200</v>
      </c>
    </row>
    <row r="202" spans="1:1" x14ac:dyDescent="0.3">
      <c r="A202" t="s">
        <v>201</v>
      </c>
    </row>
    <row r="203" spans="1:1" x14ac:dyDescent="0.3">
      <c r="A203" t="s">
        <v>202</v>
      </c>
    </row>
    <row r="204" spans="1:1" x14ac:dyDescent="0.3">
      <c r="A204" t="s">
        <v>203</v>
      </c>
    </row>
    <row r="205" spans="1:1" x14ac:dyDescent="0.3">
      <c r="A205" t="s">
        <v>204</v>
      </c>
    </row>
    <row r="206" spans="1:1" x14ac:dyDescent="0.3">
      <c r="A206" t="s">
        <v>205</v>
      </c>
    </row>
    <row r="207" spans="1:1" x14ac:dyDescent="0.3">
      <c r="A207" t="s">
        <v>206</v>
      </c>
    </row>
    <row r="208" spans="1:1" x14ac:dyDescent="0.3">
      <c r="A208" t="s">
        <v>207</v>
      </c>
    </row>
    <row r="209" spans="1:1" x14ac:dyDescent="0.3">
      <c r="A209" t="s">
        <v>208</v>
      </c>
    </row>
    <row r="210" spans="1:1" x14ac:dyDescent="0.3">
      <c r="A210" t="s">
        <v>209</v>
      </c>
    </row>
    <row r="211" spans="1:1" x14ac:dyDescent="0.3">
      <c r="A211" t="s">
        <v>210</v>
      </c>
    </row>
    <row r="212" spans="1:1" x14ac:dyDescent="0.3">
      <c r="A212" t="s">
        <v>211</v>
      </c>
    </row>
    <row r="213" spans="1:1" x14ac:dyDescent="0.3">
      <c r="A213" t="s">
        <v>212</v>
      </c>
    </row>
    <row r="214" spans="1:1" x14ac:dyDescent="0.3">
      <c r="A214" t="s">
        <v>213</v>
      </c>
    </row>
    <row r="215" spans="1:1" x14ac:dyDescent="0.3">
      <c r="A215" t="s">
        <v>214</v>
      </c>
    </row>
    <row r="216" spans="1:1" x14ac:dyDescent="0.3">
      <c r="A216" t="s">
        <v>215</v>
      </c>
    </row>
    <row r="217" spans="1:1" x14ac:dyDescent="0.3">
      <c r="A217" t="s">
        <v>216</v>
      </c>
    </row>
    <row r="218" spans="1:1" x14ac:dyDescent="0.3">
      <c r="A218" t="s">
        <v>217</v>
      </c>
    </row>
    <row r="219" spans="1:1" x14ac:dyDescent="0.3">
      <c r="A219" t="s">
        <v>218</v>
      </c>
    </row>
    <row r="220" spans="1:1" x14ac:dyDescent="0.3">
      <c r="A220" t="s">
        <v>219</v>
      </c>
    </row>
    <row r="221" spans="1:1" x14ac:dyDescent="0.3">
      <c r="A221" t="s">
        <v>220</v>
      </c>
    </row>
    <row r="222" spans="1:1" x14ac:dyDescent="0.3">
      <c r="A222" t="s">
        <v>221</v>
      </c>
    </row>
    <row r="223" spans="1:1" x14ac:dyDescent="0.3">
      <c r="A223" t="s">
        <v>222</v>
      </c>
    </row>
    <row r="224" spans="1:1" x14ac:dyDescent="0.3">
      <c r="A224" t="s">
        <v>223</v>
      </c>
    </row>
    <row r="225" spans="1:1" x14ac:dyDescent="0.3">
      <c r="A225" t="s">
        <v>224</v>
      </c>
    </row>
    <row r="226" spans="1:1" x14ac:dyDescent="0.3">
      <c r="A226" t="s">
        <v>225</v>
      </c>
    </row>
    <row r="227" spans="1:1" x14ac:dyDescent="0.3">
      <c r="A227" t="s">
        <v>226</v>
      </c>
    </row>
    <row r="228" spans="1:1" x14ac:dyDescent="0.3">
      <c r="A228" t="s">
        <v>227</v>
      </c>
    </row>
    <row r="229" spans="1:1" x14ac:dyDescent="0.3">
      <c r="A229" t="s">
        <v>228</v>
      </c>
    </row>
    <row r="230" spans="1:1" x14ac:dyDescent="0.3">
      <c r="A230" t="s">
        <v>229</v>
      </c>
    </row>
    <row r="231" spans="1:1" x14ac:dyDescent="0.3">
      <c r="A231" t="s">
        <v>230</v>
      </c>
    </row>
    <row r="232" spans="1:1" x14ac:dyDescent="0.3">
      <c r="A232" t="s">
        <v>231</v>
      </c>
    </row>
    <row r="233" spans="1:1" x14ac:dyDescent="0.3">
      <c r="A233" t="s">
        <v>232</v>
      </c>
    </row>
    <row r="234" spans="1:1" x14ac:dyDescent="0.3">
      <c r="A234" t="s">
        <v>233</v>
      </c>
    </row>
    <row r="235" spans="1:1" x14ac:dyDescent="0.3">
      <c r="A235" t="s">
        <v>234</v>
      </c>
    </row>
    <row r="236" spans="1:1" x14ac:dyDescent="0.3">
      <c r="A236" t="s">
        <v>235</v>
      </c>
    </row>
    <row r="237" spans="1:1" x14ac:dyDescent="0.3">
      <c r="A237" t="s">
        <v>236</v>
      </c>
    </row>
    <row r="238" spans="1:1" x14ac:dyDescent="0.3">
      <c r="A238" t="s">
        <v>237</v>
      </c>
    </row>
    <row r="239" spans="1:1" x14ac:dyDescent="0.3">
      <c r="A239" t="s">
        <v>238</v>
      </c>
    </row>
    <row r="240" spans="1:1" x14ac:dyDescent="0.3">
      <c r="A240" t="s">
        <v>239</v>
      </c>
    </row>
    <row r="241" spans="1:1" x14ac:dyDescent="0.3">
      <c r="A241" t="s">
        <v>240</v>
      </c>
    </row>
    <row r="242" spans="1:1" x14ac:dyDescent="0.3">
      <c r="A242" t="s">
        <v>241</v>
      </c>
    </row>
    <row r="243" spans="1:1" x14ac:dyDescent="0.3">
      <c r="A243" t="s">
        <v>242</v>
      </c>
    </row>
    <row r="244" spans="1:1" x14ac:dyDescent="0.3">
      <c r="A244" t="s">
        <v>243</v>
      </c>
    </row>
    <row r="245" spans="1:1" x14ac:dyDescent="0.3">
      <c r="A245" t="s">
        <v>244</v>
      </c>
    </row>
    <row r="246" spans="1:1" x14ac:dyDescent="0.3">
      <c r="A246" t="s">
        <v>245</v>
      </c>
    </row>
    <row r="247" spans="1:1" x14ac:dyDescent="0.3">
      <c r="A247" t="s">
        <v>246</v>
      </c>
    </row>
    <row r="248" spans="1:1" x14ac:dyDescent="0.3">
      <c r="A248" t="s">
        <v>247</v>
      </c>
    </row>
    <row r="249" spans="1:1" x14ac:dyDescent="0.3">
      <c r="A249" t="s">
        <v>248</v>
      </c>
    </row>
    <row r="250" spans="1:1" x14ac:dyDescent="0.3">
      <c r="A250" t="s">
        <v>249</v>
      </c>
    </row>
    <row r="251" spans="1:1" x14ac:dyDescent="0.3">
      <c r="A251" t="s">
        <v>250</v>
      </c>
    </row>
    <row r="252" spans="1:1" x14ac:dyDescent="0.3">
      <c r="A252" t="s">
        <v>251</v>
      </c>
    </row>
    <row r="253" spans="1:1" x14ac:dyDescent="0.3">
      <c r="A253" t="s">
        <v>252</v>
      </c>
    </row>
    <row r="254" spans="1:1" x14ac:dyDescent="0.3">
      <c r="A254" t="s">
        <v>253</v>
      </c>
    </row>
    <row r="255" spans="1:1" x14ac:dyDescent="0.3">
      <c r="A255" t="s">
        <v>254</v>
      </c>
    </row>
    <row r="256" spans="1:1" x14ac:dyDescent="0.3">
      <c r="A256" t="s">
        <v>255</v>
      </c>
    </row>
    <row r="257" spans="1:1" x14ac:dyDescent="0.3">
      <c r="A257" t="s">
        <v>256</v>
      </c>
    </row>
    <row r="258" spans="1:1" x14ac:dyDescent="0.3">
      <c r="A258" t="s">
        <v>257</v>
      </c>
    </row>
    <row r="259" spans="1:1" x14ac:dyDescent="0.3">
      <c r="A259" t="s">
        <v>258</v>
      </c>
    </row>
    <row r="260" spans="1:1" x14ac:dyDescent="0.3">
      <c r="A260" t="s">
        <v>259</v>
      </c>
    </row>
    <row r="261" spans="1:1" x14ac:dyDescent="0.3">
      <c r="A261" t="s">
        <v>260</v>
      </c>
    </row>
    <row r="262" spans="1:1" x14ac:dyDescent="0.3">
      <c r="A262" t="s">
        <v>261</v>
      </c>
    </row>
    <row r="263" spans="1:1" x14ac:dyDescent="0.3">
      <c r="A263" t="s">
        <v>262</v>
      </c>
    </row>
    <row r="264" spans="1:1" x14ac:dyDescent="0.3">
      <c r="A264" t="s">
        <v>263</v>
      </c>
    </row>
    <row r="265" spans="1:1" x14ac:dyDescent="0.3">
      <c r="A265" t="s">
        <v>264</v>
      </c>
    </row>
    <row r="266" spans="1:1" x14ac:dyDescent="0.3">
      <c r="A266" t="s">
        <v>265</v>
      </c>
    </row>
    <row r="267" spans="1:1" x14ac:dyDescent="0.3">
      <c r="A267" t="s">
        <v>266</v>
      </c>
    </row>
    <row r="268" spans="1:1" x14ac:dyDescent="0.3">
      <c r="A268" t="s">
        <v>267</v>
      </c>
    </row>
    <row r="269" spans="1:1" x14ac:dyDescent="0.3">
      <c r="A269" t="s">
        <v>268</v>
      </c>
    </row>
    <row r="270" spans="1:1" x14ac:dyDescent="0.3">
      <c r="A270" t="s">
        <v>269</v>
      </c>
    </row>
    <row r="271" spans="1:1" x14ac:dyDescent="0.3">
      <c r="A271" t="s">
        <v>270</v>
      </c>
    </row>
    <row r="272" spans="1:1" x14ac:dyDescent="0.3">
      <c r="A272" t="s">
        <v>271</v>
      </c>
    </row>
    <row r="273" spans="1:1" x14ac:dyDescent="0.3">
      <c r="A273" t="s">
        <v>272</v>
      </c>
    </row>
    <row r="274" spans="1:1" x14ac:dyDescent="0.3">
      <c r="A274" t="s">
        <v>273</v>
      </c>
    </row>
    <row r="275" spans="1:1" x14ac:dyDescent="0.3">
      <c r="A275" t="s">
        <v>274</v>
      </c>
    </row>
    <row r="276" spans="1:1" x14ac:dyDescent="0.3">
      <c r="A276" t="s">
        <v>275</v>
      </c>
    </row>
    <row r="277" spans="1:1" x14ac:dyDescent="0.3">
      <c r="A277" t="s">
        <v>276</v>
      </c>
    </row>
    <row r="278" spans="1:1" x14ac:dyDescent="0.3">
      <c r="A278" t="s">
        <v>277</v>
      </c>
    </row>
    <row r="279" spans="1:1" x14ac:dyDescent="0.3">
      <c r="A279" t="s">
        <v>278</v>
      </c>
    </row>
    <row r="280" spans="1:1" x14ac:dyDescent="0.3">
      <c r="A280" t="s">
        <v>279</v>
      </c>
    </row>
    <row r="281" spans="1:1" x14ac:dyDescent="0.3">
      <c r="A281" t="s">
        <v>280</v>
      </c>
    </row>
    <row r="282" spans="1:1" x14ac:dyDescent="0.3">
      <c r="A282" t="s">
        <v>281</v>
      </c>
    </row>
    <row r="283" spans="1:1" x14ac:dyDescent="0.3">
      <c r="A283" t="s">
        <v>282</v>
      </c>
    </row>
    <row r="284" spans="1:1" x14ac:dyDescent="0.3">
      <c r="A284" t="s">
        <v>283</v>
      </c>
    </row>
    <row r="285" spans="1:1" x14ac:dyDescent="0.3">
      <c r="A285" t="s">
        <v>284</v>
      </c>
    </row>
    <row r="286" spans="1:1" x14ac:dyDescent="0.3">
      <c r="A286" t="s">
        <v>285</v>
      </c>
    </row>
    <row r="287" spans="1:1" x14ac:dyDescent="0.3">
      <c r="A287" t="s">
        <v>286</v>
      </c>
    </row>
    <row r="288" spans="1:1" x14ac:dyDescent="0.3">
      <c r="A288" t="s">
        <v>287</v>
      </c>
    </row>
    <row r="289" spans="1:1" x14ac:dyDescent="0.3">
      <c r="A289" t="s">
        <v>288</v>
      </c>
    </row>
    <row r="290" spans="1:1" x14ac:dyDescent="0.3">
      <c r="A290" t="s">
        <v>289</v>
      </c>
    </row>
    <row r="291" spans="1:1" x14ac:dyDescent="0.3">
      <c r="A291" t="s">
        <v>290</v>
      </c>
    </row>
    <row r="292" spans="1:1" x14ac:dyDescent="0.3">
      <c r="A292" t="s">
        <v>291</v>
      </c>
    </row>
    <row r="293" spans="1:1" x14ac:dyDescent="0.3">
      <c r="A293" t="s">
        <v>292</v>
      </c>
    </row>
    <row r="294" spans="1:1" x14ac:dyDescent="0.3">
      <c r="A294" t="s">
        <v>293</v>
      </c>
    </row>
    <row r="295" spans="1:1" x14ac:dyDescent="0.3">
      <c r="A295" t="s">
        <v>294</v>
      </c>
    </row>
    <row r="296" spans="1:1" x14ac:dyDescent="0.3">
      <c r="A296" t="s">
        <v>295</v>
      </c>
    </row>
    <row r="297" spans="1:1" x14ac:dyDescent="0.3">
      <c r="A297" t="s">
        <v>296</v>
      </c>
    </row>
    <row r="298" spans="1:1" x14ac:dyDescent="0.3">
      <c r="A298" t="s">
        <v>297</v>
      </c>
    </row>
    <row r="299" spans="1:1" x14ac:dyDescent="0.3">
      <c r="A299" t="s">
        <v>298</v>
      </c>
    </row>
    <row r="300" spans="1:1" x14ac:dyDescent="0.3">
      <c r="A300" t="s">
        <v>299</v>
      </c>
    </row>
    <row r="301" spans="1:1" x14ac:dyDescent="0.3">
      <c r="A301" t="s">
        <v>300</v>
      </c>
    </row>
    <row r="302" spans="1:1" x14ac:dyDescent="0.3">
      <c r="A302" t="s">
        <v>301</v>
      </c>
    </row>
    <row r="303" spans="1:1" x14ac:dyDescent="0.3">
      <c r="A303" t="s">
        <v>302</v>
      </c>
    </row>
    <row r="304" spans="1:1" x14ac:dyDescent="0.3">
      <c r="A304" t="s">
        <v>303</v>
      </c>
    </row>
    <row r="305" spans="1:1" x14ac:dyDescent="0.3">
      <c r="A305" t="s">
        <v>304</v>
      </c>
    </row>
    <row r="306" spans="1:1" x14ac:dyDescent="0.3">
      <c r="A306" t="s">
        <v>305</v>
      </c>
    </row>
    <row r="307" spans="1:1" x14ac:dyDescent="0.3">
      <c r="A307" t="s">
        <v>306</v>
      </c>
    </row>
    <row r="308" spans="1:1" x14ac:dyDescent="0.3">
      <c r="A308" t="s">
        <v>307</v>
      </c>
    </row>
    <row r="309" spans="1:1" x14ac:dyDescent="0.3">
      <c r="A309" t="s">
        <v>308</v>
      </c>
    </row>
    <row r="310" spans="1:1" x14ac:dyDescent="0.3">
      <c r="A310" t="s">
        <v>309</v>
      </c>
    </row>
    <row r="311" spans="1:1" x14ac:dyDescent="0.3">
      <c r="A311" t="s">
        <v>310</v>
      </c>
    </row>
    <row r="312" spans="1:1" x14ac:dyDescent="0.3">
      <c r="A312" t="s">
        <v>311</v>
      </c>
    </row>
    <row r="313" spans="1:1" x14ac:dyDescent="0.3">
      <c r="A313" t="s">
        <v>312</v>
      </c>
    </row>
    <row r="314" spans="1:1" x14ac:dyDescent="0.3">
      <c r="A314" t="s">
        <v>313</v>
      </c>
    </row>
    <row r="315" spans="1:1" x14ac:dyDescent="0.3">
      <c r="A315" t="s">
        <v>314</v>
      </c>
    </row>
    <row r="316" spans="1:1" x14ac:dyDescent="0.3">
      <c r="A316" t="s">
        <v>315</v>
      </c>
    </row>
    <row r="317" spans="1:1" x14ac:dyDescent="0.3">
      <c r="A317" t="s">
        <v>316</v>
      </c>
    </row>
    <row r="318" spans="1:1" x14ac:dyDescent="0.3">
      <c r="A318" t="s">
        <v>317</v>
      </c>
    </row>
    <row r="319" spans="1:1" x14ac:dyDescent="0.3">
      <c r="A319" t="s">
        <v>318</v>
      </c>
    </row>
    <row r="320" spans="1:1" x14ac:dyDescent="0.3">
      <c r="A320" t="s">
        <v>319</v>
      </c>
    </row>
    <row r="321" spans="1:1" x14ac:dyDescent="0.3">
      <c r="A321" t="s">
        <v>320</v>
      </c>
    </row>
    <row r="322" spans="1:1" x14ac:dyDescent="0.3">
      <c r="A322" t="s">
        <v>321</v>
      </c>
    </row>
    <row r="323" spans="1:1" x14ac:dyDescent="0.3">
      <c r="A323" t="s">
        <v>322</v>
      </c>
    </row>
    <row r="324" spans="1:1" x14ac:dyDescent="0.3">
      <c r="A324" t="s">
        <v>323</v>
      </c>
    </row>
    <row r="325" spans="1:1" x14ac:dyDescent="0.3">
      <c r="A325" t="s">
        <v>324</v>
      </c>
    </row>
    <row r="326" spans="1:1" x14ac:dyDescent="0.3">
      <c r="A326" t="s">
        <v>325</v>
      </c>
    </row>
    <row r="327" spans="1:1" x14ac:dyDescent="0.3">
      <c r="A327" t="s">
        <v>326</v>
      </c>
    </row>
    <row r="328" spans="1:1" x14ac:dyDescent="0.3">
      <c r="A328" t="s">
        <v>327</v>
      </c>
    </row>
    <row r="329" spans="1:1" x14ac:dyDescent="0.3">
      <c r="A329" t="s">
        <v>328</v>
      </c>
    </row>
    <row r="330" spans="1:1" x14ac:dyDescent="0.3">
      <c r="A330" t="s">
        <v>329</v>
      </c>
    </row>
    <row r="331" spans="1:1" x14ac:dyDescent="0.3">
      <c r="A331" t="s">
        <v>330</v>
      </c>
    </row>
    <row r="332" spans="1:1" x14ac:dyDescent="0.3">
      <c r="A332" t="s">
        <v>331</v>
      </c>
    </row>
    <row r="333" spans="1:1" x14ac:dyDescent="0.3">
      <c r="A333" t="s">
        <v>332</v>
      </c>
    </row>
    <row r="334" spans="1:1" x14ac:dyDescent="0.3">
      <c r="A334" t="s">
        <v>333</v>
      </c>
    </row>
    <row r="335" spans="1:1" x14ac:dyDescent="0.3">
      <c r="A335" t="s">
        <v>334</v>
      </c>
    </row>
    <row r="336" spans="1:1" x14ac:dyDescent="0.3">
      <c r="A336" t="s">
        <v>335</v>
      </c>
    </row>
    <row r="337" spans="1:1" x14ac:dyDescent="0.3">
      <c r="A337" t="s">
        <v>336</v>
      </c>
    </row>
    <row r="338" spans="1:1" x14ac:dyDescent="0.3">
      <c r="A338" t="s">
        <v>337</v>
      </c>
    </row>
    <row r="339" spans="1:1" x14ac:dyDescent="0.3">
      <c r="A339" t="s">
        <v>338</v>
      </c>
    </row>
    <row r="340" spans="1:1" x14ac:dyDescent="0.3">
      <c r="A340" t="s">
        <v>339</v>
      </c>
    </row>
    <row r="341" spans="1:1" x14ac:dyDescent="0.3">
      <c r="A341" t="s">
        <v>340</v>
      </c>
    </row>
    <row r="342" spans="1:1" x14ac:dyDescent="0.3">
      <c r="A342" t="s">
        <v>341</v>
      </c>
    </row>
    <row r="343" spans="1:1" x14ac:dyDescent="0.3">
      <c r="A343" t="s">
        <v>342</v>
      </c>
    </row>
    <row r="344" spans="1:1" x14ac:dyDescent="0.3">
      <c r="A344" t="s">
        <v>343</v>
      </c>
    </row>
    <row r="345" spans="1:1" x14ac:dyDescent="0.3">
      <c r="A345" t="s">
        <v>344</v>
      </c>
    </row>
    <row r="346" spans="1:1" x14ac:dyDescent="0.3">
      <c r="A346" t="s">
        <v>345</v>
      </c>
    </row>
    <row r="347" spans="1:1" x14ac:dyDescent="0.3">
      <c r="A347" t="s">
        <v>346</v>
      </c>
    </row>
    <row r="348" spans="1:1" x14ac:dyDescent="0.3">
      <c r="A348" t="s">
        <v>347</v>
      </c>
    </row>
    <row r="349" spans="1:1" x14ac:dyDescent="0.3">
      <c r="A349" t="s">
        <v>348</v>
      </c>
    </row>
    <row r="350" spans="1:1" x14ac:dyDescent="0.3">
      <c r="A350" t="s">
        <v>349</v>
      </c>
    </row>
    <row r="351" spans="1:1" x14ac:dyDescent="0.3">
      <c r="A351" t="s">
        <v>350</v>
      </c>
    </row>
    <row r="352" spans="1:1" x14ac:dyDescent="0.3">
      <c r="A352" t="s">
        <v>351</v>
      </c>
    </row>
    <row r="353" spans="1:1" x14ac:dyDescent="0.3">
      <c r="A353" t="s">
        <v>352</v>
      </c>
    </row>
    <row r="354" spans="1:1" x14ac:dyDescent="0.3">
      <c r="A354" t="s">
        <v>353</v>
      </c>
    </row>
    <row r="355" spans="1:1" x14ac:dyDescent="0.3">
      <c r="A355" t="s">
        <v>354</v>
      </c>
    </row>
    <row r="356" spans="1:1" x14ac:dyDescent="0.3">
      <c r="A356" t="s">
        <v>355</v>
      </c>
    </row>
    <row r="357" spans="1:1" x14ac:dyDescent="0.3">
      <c r="A357" t="s">
        <v>356</v>
      </c>
    </row>
    <row r="358" spans="1:1" x14ac:dyDescent="0.3">
      <c r="A358" t="s">
        <v>357</v>
      </c>
    </row>
    <row r="359" spans="1:1" x14ac:dyDescent="0.3">
      <c r="A359" t="s">
        <v>358</v>
      </c>
    </row>
    <row r="360" spans="1:1" x14ac:dyDescent="0.3">
      <c r="A360" t="s">
        <v>359</v>
      </c>
    </row>
    <row r="361" spans="1:1" x14ac:dyDescent="0.3">
      <c r="A361" t="s">
        <v>360</v>
      </c>
    </row>
    <row r="362" spans="1:1" x14ac:dyDescent="0.3">
      <c r="A362" t="s">
        <v>361</v>
      </c>
    </row>
    <row r="363" spans="1:1" x14ac:dyDescent="0.3">
      <c r="A363" t="s">
        <v>362</v>
      </c>
    </row>
    <row r="364" spans="1:1" x14ac:dyDescent="0.3">
      <c r="A364" t="s">
        <v>363</v>
      </c>
    </row>
    <row r="365" spans="1:1" x14ac:dyDescent="0.3">
      <c r="A365" t="s">
        <v>364</v>
      </c>
    </row>
    <row r="366" spans="1:1" x14ac:dyDescent="0.3">
      <c r="A366" t="s">
        <v>365</v>
      </c>
    </row>
    <row r="367" spans="1:1" x14ac:dyDescent="0.3">
      <c r="A367" t="s">
        <v>366</v>
      </c>
    </row>
    <row r="368" spans="1:1" x14ac:dyDescent="0.3">
      <c r="A368" t="s">
        <v>367</v>
      </c>
    </row>
    <row r="369" spans="1:1" x14ac:dyDescent="0.3">
      <c r="A369" t="s">
        <v>368</v>
      </c>
    </row>
    <row r="370" spans="1:1" x14ac:dyDescent="0.3">
      <c r="A370" t="s">
        <v>369</v>
      </c>
    </row>
    <row r="371" spans="1:1" x14ac:dyDescent="0.3">
      <c r="A371" t="s">
        <v>370</v>
      </c>
    </row>
    <row r="372" spans="1:1" x14ac:dyDescent="0.3">
      <c r="A372" t="s">
        <v>371</v>
      </c>
    </row>
    <row r="373" spans="1:1" x14ac:dyDescent="0.3">
      <c r="A373" t="s">
        <v>372</v>
      </c>
    </row>
    <row r="374" spans="1:1" x14ac:dyDescent="0.3">
      <c r="A374" t="s">
        <v>373</v>
      </c>
    </row>
    <row r="375" spans="1:1" x14ac:dyDescent="0.3">
      <c r="A375" t="s">
        <v>374</v>
      </c>
    </row>
    <row r="376" spans="1:1" x14ac:dyDescent="0.3">
      <c r="A376" t="s">
        <v>375</v>
      </c>
    </row>
    <row r="377" spans="1:1" x14ac:dyDescent="0.3">
      <c r="A377" t="s">
        <v>376</v>
      </c>
    </row>
    <row r="378" spans="1:1" x14ac:dyDescent="0.3">
      <c r="A378" t="s">
        <v>377</v>
      </c>
    </row>
    <row r="379" spans="1:1" x14ac:dyDescent="0.3">
      <c r="A379" t="s">
        <v>378</v>
      </c>
    </row>
    <row r="380" spans="1:1" x14ac:dyDescent="0.3">
      <c r="A380" t="s">
        <v>379</v>
      </c>
    </row>
    <row r="381" spans="1:1" x14ac:dyDescent="0.3">
      <c r="A381" t="s">
        <v>380</v>
      </c>
    </row>
    <row r="382" spans="1:1" x14ac:dyDescent="0.3">
      <c r="A382" t="s">
        <v>381</v>
      </c>
    </row>
    <row r="383" spans="1:1" x14ac:dyDescent="0.3">
      <c r="A383" t="s">
        <v>382</v>
      </c>
    </row>
    <row r="384" spans="1:1" x14ac:dyDescent="0.3">
      <c r="A384" t="s">
        <v>383</v>
      </c>
    </row>
    <row r="385" spans="1:1" x14ac:dyDescent="0.3">
      <c r="A385" t="s">
        <v>384</v>
      </c>
    </row>
    <row r="386" spans="1:1" x14ac:dyDescent="0.3">
      <c r="A386" t="s">
        <v>385</v>
      </c>
    </row>
    <row r="387" spans="1:1" x14ac:dyDescent="0.3">
      <c r="A387" t="s">
        <v>386</v>
      </c>
    </row>
    <row r="388" spans="1:1" x14ac:dyDescent="0.3">
      <c r="A388" t="s">
        <v>387</v>
      </c>
    </row>
    <row r="389" spans="1:1" x14ac:dyDescent="0.3">
      <c r="A389" t="s">
        <v>388</v>
      </c>
    </row>
    <row r="390" spans="1:1" x14ac:dyDescent="0.3">
      <c r="A390" t="s">
        <v>389</v>
      </c>
    </row>
    <row r="391" spans="1:1" x14ac:dyDescent="0.3">
      <c r="A391" t="s">
        <v>390</v>
      </c>
    </row>
    <row r="392" spans="1:1" x14ac:dyDescent="0.3">
      <c r="A392" t="s">
        <v>391</v>
      </c>
    </row>
    <row r="393" spans="1:1" x14ac:dyDescent="0.3">
      <c r="A393" t="s">
        <v>392</v>
      </c>
    </row>
    <row r="394" spans="1:1" x14ac:dyDescent="0.3">
      <c r="A394" t="s">
        <v>393</v>
      </c>
    </row>
    <row r="395" spans="1:1" x14ac:dyDescent="0.3">
      <c r="A395" t="s">
        <v>394</v>
      </c>
    </row>
    <row r="396" spans="1:1" x14ac:dyDescent="0.3">
      <c r="A396" t="s">
        <v>395</v>
      </c>
    </row>
    <row r="397" spans="1:1" x14ac:dyDescent="0.3">
      <c r="A397" t="s">
        <v>396</v>
      </c>
    </row>
    <row r="398" spans="1:1" x14ac:dyDescent="0.3">
      <c r="A398" t="s">
        <v>397</v>
      </c>
    </row>
    <row r="399" spans="1:1" x14ac:dyDescent="0.3">
      <c r="A399" t="s">
        <v>398</v>
      </c>
    </row>
    <row r="400" spans="1:1" x14ac:dyDescent="0.3">
      <c r="A400" t="s">
        <v>399</v>
      </c>
    </row>
    <row r="401" spans="1:1" x14ac:dyDescent="0.3">
      <c r="A401" t="s">
        <v>400</v>
      </c>
    </row>
    <row r="402" spans="1:1" x14ac:dyDescent="0.3">
      <c r="A402" t="s">
        <v>401</v>
      </c>
    </row>
    <row r="403" spans="1:1" x14ac:dyDescent="0.3">
      <c r="A403" t="s">
        <v>402</v>
      </c>
    </row>
    <row r="404" spans="1:1" x14ac:dyDescent="0.3">
      <c r="A404" t="s">
        <v>403</v>
      </c>
    </row>
    <row r="405" spans="1:1" x14ac:dyDescent="0.3">
      <c r="A405" t="s">
        <v>404</v>
      </c>
    </row>
    <row r="406" spans="1:1" x14ac:dyDescent="0.3">
      <c r="A406" t="s">
        <v>405</v>
      </c>
    </row>
    <row r="407" spans="1:1" x14ac:dyDescent="0.3">
      <c r="A407" t="s">
        <v>406</v>
      </c>
    </row>
    <row r="408" spans="1:1" x14ac:dyDescent="0.3">
      <c r="A408" t="s">
        <v>407</v>
      </c>
    </row>
    <row r="409" spans="1:1" x14ac:dyDescent="0.3">
      <c r="A409" t="s">
        <v>408</v>
      </c>
    </row>
    <row r="410" spans="1:1" x14ac:dyDescent="0.3">
      <c r="A410" t="s">
        <v>409</v>
      </c>
    </row>
    <row r="411" spans="1:1" x14ac:dyDescent="0.3">
      <c r="A411" t="s">
        <v>410</v>
      </c>
    </row>
    <row r="412" spans="1:1" x14ac:dyDescent="0.3">
      <c r="A412" t="s">
        <v>411</v>
      </c>
    </row>
    <row r="413" spans="1:1" x14ac:dyDescent="0.3">
      <c r="A413" t="s">
        <v>412</v>
      </c>
    </row>
    <row r="414" spans="1:1" x14ac:dyDescent="0.3">
      <c r="A414" t="s">
        <v>413</v>
      </c>
    </row>
    <row r="415" spans="1:1" x14ac:dyDescent="0.3">
      <c r="A415" t="s">
        <v>414</v>
      </c>
    </row>
    <row r="416" spans="1:1" x14ac:dyDescent="0.3">
      <c r="A416" t="s">
        <v>415</v>
      </c>
    </row>
    <row r="417" spans="1:1" x14ac:dyDescent="0.3">
      <c r="A417" t="s">
        <v>416</v>
      </c>
    </row>
    <row r="418" spans="1:1" x14ac:dyDescent="0.3">
      <c r="A418" t="s">
        <v>417</v>
      </c>
    </row>
    <row r="419" spans="1:1" x14ac:dyDescent="0.3">
      <c r="A419" t="s">
        <v>418</v>
      </c>
    </row>
    <row r="420" spans="1:1" x14ac:dyDescent="0.3">
      <c r="A420" t="s">
        <v>419</v>
      </c>
    </row>
    <row r="421" spans="1:1" x14ac:dyDescent="0.3">
      <c r="A421" t="s">
        <v>420</v>
      </c>
    </row>
    <row r="422" spans="1:1" x14ac:dyDescent="0.3">
      <c r="A422" t="s">
        <v>421</v>
      </c>
    </row>
    <row r="423" spans="1:1" x14ac:dyDescent="0.3">
      <c r="A423" t="s">
        <v>422</v>
      </c>
    </row>
    <row r="424" spans="1:1" x14ac:dyDescent="0.3">
      <c r="A424" t="s">
        <v>423</v>
      </c>
    </row>
    <row r="425" spans="1:1" x14ac:dyDescent="0.3">
      <c r="A425" t="s">
        <v>424</v>
      </c>
    </row>
    <row r="426" spans="1:1" x14ac:dyDescent="0.3">
      <c r="A426" t="s">
        <v>425</v>
      </c>
    </row>
    <row r="427" spans="1:1" x14ac:dyDescent="0.3">
      <c r="A427" t="s">
        <v>426</v>
      </c>
    </row>
    <row r="428" spans="1:1" x14ac:dyDescent="0.3">
      <c r="A428" t="s">
        <v>427</v>
      </c>
    </row>
    <row r="429" spans="1:1" x14ac:dyDescent="0.3">
      <c r="A429" t="s">
        <v>428</v>
      </c>
    </row>
    <row r="430" spans="1:1" x14ac:dyDescent="0.3">
      <c r="A430" t="s">
        <v>429</v>
      </c>
    </row>
    <row r="431" spans="1:1" x14ac:dyDescent="0.3">
      <c r="A431" t="s">
        <v>430</v>
      </c>
    </row>
    <row r="432" spans="1:1" x14ac:dyDescent="0.3">
      <c r="A432" t="s">
        <v>431</v>
      </c>
    </row>
    <row r="433" spans="1:1" x14ac:dyDescent="0.3">
      <c r="A433" t="s">
        <v>432</v>
      </c>
    </row>
    <row r="434" spans="1:1" x14ac:dyDescent="0.3">
      <c r="A434" t="s">
        <v>433</v>
      </c>
    </row>
    <row r="435" spans="1:1" x14ac:dyDescent="0.3">
      <c r="A435" t="s">
        <v>434</v>
      </c>
    </row>
    <row r="436" spans="1:1" x14ac:dyDescent="0.3">
      <c r="A436" t="s">
        <v>435</v>
      </c>
    </row>
    <row r="437" spans="1:1" x14ac:dyDescent="0.3">
      <c r="A437" t="s">
        <v>436</v>
      </c>
    </row>
    <row r="438" spans="1:1" x14ac:dyDescent="0.3">
      <c r="A438" t="s">
        <v>437</v>
      </c>
    </row>
    <row r="439" spans="1:1" x14ac:dyDescent="0.3">
      <c r="A439" t="s">
        <v>438</v>
      </c>
    </row>
    <row r="440" spans="1:1" x14ac:dyDescent="0.3">
      <c r="A440" t="s">
        <v>439</v>
      </c>
    </row>
    <row r="441" spans="1:1" x14ac:dyDescent="0.3">
      <c r="A441" t="s">
        <v>440</v>
      </c>
    </row>
    <row r="442" spans="1:1" x14ac:dyDescent="0.3">
      <c r="A442" t="s">
        <v>441</v>
      </c>
    </row>
    <row r="443" spans="1:1" x14ac:dyDescent="0.3">
      <c r="A443" t="s">
        <v>442</v>
      </c>
    </row>
    <row r="444" spans="1:1" x14ac:dyDescent="0.3">
      <c r="A444" t="s">
        <v>443</v>
      </c>
    </row>
    <row r="445" spans="1:1" x14ac:dyDescent="0.3">
      <c r="A445" t="s">
        <v>444</v>
      </c>
    </row>
    <row r="446" spans="1:1" x14ac:dyDescent="0.3">
      <c r="A446" t="s">
        <v>445</v>
      </c>
    </row>
    <row r="447" spans="1:1" x14ac:dyDescent="0.3">
      <c r="A447" t="s">
        <v>446</v>
      </c>
    </row>
    <row r="448" spans="1:1" x14ac:dyDescent="0.3">
      <c r="A448" t="s">
        <v>447</v>
      </c>
    </row>
    <row r="449" spans="1:1" x14ac:dyDescent="0.3">
      <c r="A449" t="s">
        <v>448</v>
      </c>
    </row>
    <row r="450" spans="1:1" x14ac:dyDescent="0.3">
      <c r="A450" t="s">
        <v>449</v>
      </c>
    </row>
    <row r="451" spans="1:1" x14ac:dyDescent="0.3">
      <c r="A451" t="s">
        <v>450</v>
      </c>
    </row>
    <row r="452" spans="1:1" x14ac:dyDescent="0.3">
      <c r="A452" t="s">
        <v>451</v>
      </c>
    </row>
    <row r="453" spans="1:1" x14ac:dyDescent="0.3">
      <c r="A453" t="s">
        <v>452</v>
      </c>
    </row>
    <row r="454" spans="1:1" x14ac:dyDescent="0.3">
      <c r="A454" t="s">
        <v>453</v>
      </c>
    </row>
    <row r="455" spans="1:1" x14ac:dyDescent="0.3">
      <c r="A455" t="s">
        <v>454</v>
      </c>
    </row>
    <row r="456" spans="1:1" x14ac:dyDescent="0.3">
      <c r="A456" t="s">
        <v>455</v>
      </c>
    </row>
    <row r="457" spans="1:1" x14ac:dyDescent="0.3">
      <c r="A457" t="s">
        <v>456</v>
      </c>
    </row>
    <row r="458" spans="1:1" x14ac:dyDescent="0.3">
      <c r="A458" t="s">
        <v>457</v>
      </c>
    </row>
    <row r="459" spans="1:1" x14ac:dyDescent="0.3">
      <c r="A459" t="s">
        <v>458</v>
      </c>
    </row>
    <row r="460" spans="1:1" x14ac:dyDescent="0.3">
      <c r="A460" t="s">
        <v>459</v>
      </c>
    </row>
    <row r="461" spans="1:1" x14ac:dyDescent="0.3">
      <c r="A461" t="s">
        <v>460</v>
      </c>
    </row>
    <row r="462" spans="1:1" x14ac:dyDescent="0.3">
      <c r="A462" t="s">
        <v>461</v>
      </c>
    </row>
    <row r="463" spans="1:1" x14ac:dyDescent="0.3">
      <c r="A463" t="s">
        <v>462</v>
      </c>
    </row>
    <row r="464" spans="1:1" x14ac:dyDescent="0.3">
      <c r="A464" t="s">
        <v>463</v>
      </c>
    </row>
    <row r="465" spans="1:1" x14ac:dyDescent="0.3">
      <c r="A465" t="s">
        <v>464</v>
      </c>
    </row>
    <row r="466" spans="1:1" x14ac:dyDescent="0.3">
      <c r="A466" t="s">
        <v>465</v>
      </c>
    </row>
    <row r="467" spans="1:1" x14ac:dyDescent="0.3">
      <c r="A467" t="s">
        <v>466</v>
      </c>
    </row>
    <row r="468" spans="1:1" x14ac:dyDescent="0.3">
      <c r="A468" t="s">
        <v>467</v>
      </c>
    </row>
    <row r="469" spans="1:1" x14ac:dyDescent="0.3">
      <c r="A469" t="s">
        <v>468</v>
      </c>
    </row>
    <row r="470" spans="1:1" x14ac:dyDescent="0.3">
      <c r="A470" t="s">
        <v>469</v>
      </c>
    </row>
    <row r="471" spans="1:1" x14ac:dyDescent="0.3">
      <c r="A471" t="s">
        <v>470</v>
      </c>
    </row>
    <row r="472" spans="1:1" x14ac:dyDescent="0.3">
      <c r="A472" t="s">
        <v>471</v>
      </c>
    </row>
    <row r="473" spans="1:1" x14ac:dyDescent="0.3">
      <c r="A473" t="s">
        <v>472</v>
      </c>
    </row>
    <row r="474" spans="1:1" x14ac:dyDescent="0.3">
      <c r="A474" t="s">
        <v>473</v>
      </c>
    </row>
    <row r="475" spans="1:1" x14ac:dyDescent="0.3">
      <c r="A475" t="s">
        <v>474</v>
      </c>
    </row>
    <row r="476" spans="1:1" x14ac:dyDescent="0.3">
      <c r="A476" t="s">
        <v>475</v>
      </c>
    </row>
    <row r="477" spans="1:1" x14ac:dyDescent="0.3">
      <c r="A477" t="s">
        <v>476</v>
      </c>
    </row>
    <row r="478" spans="1:1" x14ac:dyDescent="0.3">
      <c r="A478" t="s">
        <v>477</v>
      </c>
    </row>
    <row r="479" spans="1:1" x14ac:dyDescent="0.3">
      <c r="A479" t="s">
        <v>478</v>
      </c>
    </row>
    <row r="480" spans="1:1" x14ac:dyDescent="0.3">
      <c r="A480" t="s">
        <v>479</v>
      </c>
    </row>
    <row r="481" spans="1:1" x14ac:dyDescent="0.3">
      <c r="A481" t="s">
        <v>480</v>
      </c>
    </row>
    <row r="482" spans="1:1" x14ac:dyDescent="0.3">
      <c r="A482" t="s">
        <v>481</v>
      </c>
    </row>
    <row r="483" spans="1:1" x14ac:dyDescent="0.3">
      <c r="A483" t="s">
        <v>482</v>
      </c>
    </row>
    <row r="484" spans="1:1" x14ac:dyDescent="0.3">
      <c r="A484" t="s">
        <v>483</v>
      </c>
    </row>
    <row r="485" spans="1:1" x14ac:dyDescent="0.3">
      <c r="A485" t="s">
        <v>484</v>
      </c>
    </row>
    <row r="486" spans="1:1" x14ac:dyDescent="0.3">
      <c r="A486" t="s">
        <v>485</v>
      </c>
    </row>
    <row r="487" spans="1:1" x14ac:dyDescent="0.3">
      <c r="A487" t="s">
        <v>486</v>
      </c>
    </row>
    <row r="488" spans="1:1" x14ac:dyDescent="0.3">
      <c r="A488" t="s">
        <v>487</v>
      </c>
    </row>
    <row r="489" spans="1:1" x14ac:dyDescent="0.3">
      <c r="A489" t="s">
        <v>488</v>
      </c>
    </row>
    <row r="490" spans="1:1" x14ac:dyDescent="0.3">
      <c r="A490" t="s">
        <v>489</v>
      </c>
    </row>
    <row r="491" spans="1:1" x14ac:dyDescent="0.3">
      <c r="A491" t="s">
        <v>490</v>
      </c>
    </row>
    <row r="492" spans="1:1" x14ac:dyDescent="0.3">
      <c r="A492" t="s">
        <v>491</v>
      </c>
    </row>
    <row r="493" spans="1:1" x14ac:dyDescent="0.3">
      <c r="A493" t="s">
        <v>492</v>
      </c>
    </row>
    <row r="494" spans="1:1" x14ac:dyDescent="0.3">
      <c r="A494" t="s">
        <v>493</v>
      </c>
    </row>
    <row r="495" spans="1:1" x14ac:dyDescent="0.3">
      <c r="A495" t="s">
        <v>494</v>
      </c>
    </row>
    <row r="496" spans="1:1" x14ac:dyDescent="0.3">
      <c r="A496" t="s">
        <v>495</v>
      </c>
    </row>
    <row r="497" spans="1:1" x14ac:dyDescent="0.3">
      <c r="A497" t="s">
        <v>496</v>
      </c>
    </row>
    <row r="498" spans="1:1" x14ac:dyDescent="0.3">
      <c r="A498" t="s">
        <v>497</v>
      </c>
    </row>
    <row r="499" spans="1:1" x14ac:dyDescent="0.3">
      <c r="A499" t="s">
        <v>498</v>
      </c>
    </row>
    <row r="500" spans="1:1" x14ac:dyDescent="0.3">
      <c r="A500" t="s">
        <v>499</v>
      </c>
    </row>
    <row r="501" spans="1:1" x14ac:dyDescent="0.3">
      <c r="A501" t="s">
        <v>500</v>
      </c>
    </row>
    <row r="502" spans="1:1" x14ac:dyDescent="0.3">
      <c r="A502" t="s">
        <v>501</v>
      </c>
    </row>
    <row r="503" spans="1:1" x14ac:dyDescent="0.3">
      <c r="A503" t="s">
        <v>502</v>
      </c>
    </row>
    <row r="504" spans="1:1" x14ac:dyDescent="0.3">
      <c r="A504" t="s">
        <v>503</v>
      </c>
    </row>
    <row r="505" spans="1:1" x14ac:dyDescent="0.3">
      <c r="A505" t="s">
        <v>504</v>
      </c>
    </row>
    <row r="506" spans="1:1" x14ac:dyDescent="0.3">
      <c r="A506" t="s">
        <v>505</v>
      </c>
    </row>
    <row r="507" spans="1:1" x14ac:dyDescent="0.3">
      <c r="A507" t="s">
        <v>506</v>
      </c>
    </row>
    <row r="508" spans="1:1" x14ac:dyDescent="0.3">
      <c r="A508" t="s">
        <v>507</v>
      </c>
    </row>
    <row r="509" spans="1:1" x14ac:dyDescent="0.3">
      <c r="A509" t="s">
        <v>508</v>
      </c>
    </row>
    <row r="510" spans="1:1" x14ac:dyDescent="0.3">
      <c r="A510" t="s">
        <v>509</v>
      </c>
    </row>
    <row r="511" spans="1:1" x14ac:dyDescent="0.3">
      <c r="A511" t="s">
        <v>510</v>
      </c>
    </row>
    <row r="512" spans="1:1" x14ac:dyDescent="0.3">
      <c r="A512" t="s">
        <v>511</v>
      </c>
    </row>
    <row r="513" spans="1:1" x14ac:dyDescent="0.3">
      <c r="A513" t="s">
        <v>512</v>
      </c>
    </row>
    <row r="514" spans="1:1" x14ac:dyDescent="0.3">
      <c r="A514" t="s">
        <v>513</v>
      </c>
    </row>
    <row r="515" spans="1:1" x14ac:dyDescent="0.3">
      <c r="A515" t="s">
        <v>514</v>
      </c>
    </row>
    <row r="516" spans="1:1" x14ac:dyDescent="0.3">
      <c r="A516" t="s">
        <v>515</v>
      </c>
    </row>
    <row r="517" spans="1:1" x14ac:dyDescent="0.3">
      <c r="A517" t="s">
        <v>516</v>
      </c>
    </row>
    <row r="518" spans="1:1" x14ac:dyDescent="0.3">
      <c r="A518" t="s">
        <v>517</v>
      </c>
    </row>
    <row r="519" spans="1:1" x14ac:dyDescent="0.3">
      <c r="A519" t="s">
        <v>518</v>
      </c>
    </row>
    <row r="520" spans="1:1" x14ac:dyDescent="0.3">
      <c r="A520" t="s">
        <v>519</v>
      </c>
    </row>
    <row r="521" spans="1:1" x14ac:dyDescent="0.3">
      <c r="A521" t="s">
        <v>520</v>
      </c>
    </row>
    <row r="522" spans="1:1" x14ac:dyDescent="0.3">
      <c r="A522" t="s">
        <v>521</v>
      </c>
    </row>
    <row r="523" spans="1:1" x14ac:dyDescent="0.3">
      <c r="A523" t="s">
        <v>522</v>
      </c>
    </row>
    <row r="524" spans="1:1" x14ac:dyDescent="0.3">
      <c r="A524" t="s">
        <v>523</v>
      </c>
    </row>
    <row r="525" spans="1:1" x14ac:dyDescent="0.3">
      <c r="A525" t="s">
        <v>524</v>
      </c>
    </row>
    <row r="526" spans="1:1" x14ac:dyDescent="0.3">
      <c r="A526" t="s">
        <v>525</v>
      </c>
    </row>
    <row r="527" spans="1:1" x14ac:dyDescent="0.3">
      <c r="A527" t="s">
        <v>526</v>
      </c>
    </row>
    <row r="528" spans="1:1" x14ac:dyDescent="0.3">
      <c r="A528" t="s">
        <v>527</v>
      </c>
    </row>
    <row r="529" spans="1:1" x14ac:dyDescent="0.3">
      <c r="A529" t="s">
        <v>528</v>
      </c>
    </row>
    <row r="530" spans="1:1" x14ac:dyDescent="0.3">
      <c r="A530" t="s">
        <v>529</v>
      </c>
    </row>
    <row r="531" spans="1:1" x14ac:dyDescent="0.3">
      <c r="A531" t="s">
        <v>530</v>
      </c>
    </row>
    <row r="532" spans="1:1" x14ac:dyDescent="0.3">
      <c r="A532" t="s">
        <v>531</v>
      </c>
    </row>
    <row r="533" spans="1:1" x14ac:dyDescent="0.3">
      <c r="A533" t="s">
        <v>532</v>
      </c>
    </row>
    <row r="534" spans="1:1" x14ac:dyDescent="0.3">
      <c r="A534" t="s">
        <v>533</v>
      </c>
    </row>
    <row r="535" spans="1:1" x14ac:dyDescent="0.3">
      <c r="A535" t="s">
        <v>534</v>
      </c>
    </row>
    <row r="536" spans="1:1" x14ac:dyDescent="0.3">
      <c r="A536" t="s">
        <v>535</v>
      </c>
    </row>
    <row r="537" spans="1:1" x14ac:dyDescent="0.3">
      <c r="A537" t="s">
        <v>536</v>
      </c>
    </row>
    <row r="538" spans="1:1" x14ac:dyDescent="0.3">
      <c r="A538" t="s">
        <v>537</v>
      </c>
    </row>
    <row r="539" spans="1:1" x14ac:dyDescent="0.3">
      <c r="A539" t="s">
        <v>538</v>
      </c>
    </row>
    <row r="540" spans="1:1" x14ac:dyDescent="0.3">
      <c r="A540" t="s">
        <v>539</v>
      </c>
    </row>
    <row r="541" spans="1:1" x14ac:dyDescent="0.3">
      <c r="A541" t="s">
        <v>540</v>
      </c>
    </row>
    <row r="542" spans="1:1" x14ac:dyDescent="0.3">
      <c r="A542" t="s">
        <v>541</v>
      </c>
    </row>
    <row r="543" spans="1:1" x14ac:dyDescent="0.3">
      <c r="A543" t="s">
        <v>542</v>
      </c>
    </row>
    <row r="544" spans="1:1" x14ac:dyDescent="0.3">
      <c r="A544" t="s">
        <v>543</v>
      </c>
    </row>
    <row r="545" spans="1:1" x14ac:dyDescent="0.3">
      <c r="A545" t="s">
        <v>544</v>
      </c>
    </row>
    <row r="546" spans="1:1" x14ac:dyDescent="0.3">
      <c r="A546" t="s">
        <v>545</v>
      </c>
    </row>
    <row r="547" spans="1:1" x14ac:dyDescent="0.3">
      <c r="A547" t="s">
        <v>546</v>
      </c>
    </row>
    <row r="548" spans="1:1" x14ac:dyDescent="0.3">
      <c r="A548" t="s">
        <v>547</v>
      </c>
    </row>
    <row r="549" spans="1:1" x14ac:dyDescent="0.3">
      <c r="A549" t="s">
        <v>548</v>
      </c>
    </row>
    <row r="550" spans="1:1" x14ac:dyDescent="0.3">
      <c r="A550" t="s">
        <v>549</v>
      </c>
    </row>
    <row r="551" spans="1:1" x14ac:dyDescent="0.3">
      <c r="A551" t="s">
        <v>550</v>
      </c>
    </row>
    <row r="552" spans="1:1" x14ac:dyDescent="0.3">
      <c r="A552" t="s">
        <v>551</v>
      </c>
    </row>
    <row r="553" spans="1:1" x14ac:dyDescent="0.3">
      <c r="A553" t="s">
        <v>552</v>
      </c>
    </row>
    <row r="554" spans="1:1" x14ac:dyDescent="0.3">
      <c r="A554" t="s">
        <v>553</v>
      </c>
    </row>
    <row r="555" spans="1:1" x14ac:dyDescent="0.3">
      <c r="A555" t="s">
        <v>554</v>
      </c>
    </row>
    <row r="556" spans="1:1" x14ac:dyDescent="0.3">
      <c r="A556" t="s">
        <v>555</v>
      </c>
    </row>
    <row r="557" spans="1:1" x14ac:dyDescent="0.3">
      <c r="A557" t="s">
        <v>556</v>
      </c>
    </row>
    <row r="558" spans="1:1" x14ac:dyDescent="0.3">
      <c r="A558" t="s">
        <v>557</v>
      </c>
    </row>
    <row r="559" spans="1:1" x14ac:dyDescent="0.3">
      <c r="A559" t="s">
        <v>558</v>
      </c>
    </row>
    <row r="560" spans="1:1" x14ac:dyDescent="0.3">
      <c r="A560" t="s">
        <v>559</v>
      </c>
    </row>
    <row r="561" spans="1:1" x14ac:dyDescent="0.3">
      <c r="A561" t="s">
        <v>560</v>
      </c>
    </row>
    <row r="562" spans="1:1" x14ac:dyDescent="0.3">
      <c r="A562" t="s">
        <v>561</v>
      </c>
    </row>
    <row r="563" spans="1:1" x14ac:dyDescent="0.3">
      <c r="A563" t="s">
        <v>562</v>
      </c>
    </row>
    <row r="564" spans="1:1" x14ac:dyDescent="0.3">
      <c r="A564" t="s">
        <v>563</v>
      </c>
    </row>
    <row r="565" spans="1:1" x14ac:dyDescent="0.3">
      <c r="A565" t="s">
        <v>564</v>
      </c>
    </row>
    <row r="566" spans="1:1" x14ac:dyDescent="0.3">
      <c r="A566" t="s">
        <v>565</v>
      </c>
    </row>
    <row r="567" spans="1:1" x14ac:dyDescent="0.3">
      <c r="A567" t="s">
        <v>566</v>
      </c>
    </row>
    <row r="568" spans="1:1" x14ac:dyDescent="0.3">
      <c r="A568" t="s">
        <v>567</v>
      </c>
    </row>
    <row r="569" spans="1:1" x14ac:dyDescent="0.3">
      <c r="A569" t="s">
        <v>568</v>
      </c>
    </row>
    <row r="570" spans="1:1" x14ac:dyDescent="0.3">
      <c r="A570" t="s">
        <v>569</v>
      </c>
    </row>
    <row r="571" spans="1:1" x14ac:dyDescent="0.3">
      <c r="A571" t="s">
        <v>570</v>
      </c>
    </row>
    <row r="572" spans="1:1" x14ac:dyDescent="0.3">
      <c r="A572" t="s">
        <v>571</v>
      </c>
    </row>
    <row r="573" spans="1:1" x14ac:dyDescent="0.3">
      <c r="A573" t="s">
        <v>572</v>
      </c>
    </row>
    <row r="574" spans="1:1" x14ac:dyDescent="0.3">
      <c r="A574" t="s">
        <v>573</v>
      </c>
    </row>
    <row r="575" spans="1:1" x14ac:dyDescent="0.3">
      <c r="A575" t="s">
        <v>574</v>
      </c>
    </row>
    <row r="576" spans="1:1" x14ac:dyDescent="0.3">
      <c r="A576" t="s">
        <v>575</v>
      </c>
    </row>
    <row r="577" spans="1:1" x14ac:dyDescent="0.3">
      <c r="A577" t="s">
        <v>576</v>
      </c>
    </row>
    <row r="578" spans="1:1" x14ac:dyDescent="0.3">
      <c r="A578" t="s">
        <v>577</v>
      </c>
    </row>
    <row r="579" spans="1:1" x14ac:dyDescent="0.3">
      <c r="A579" t="s">
        <v>578</v>
      </c>
    </row>
    <row r="580" spans="1:1" x14ac:dyDescent="0.3">
      <c r="A580" t="s">
        <v>579</v>
      </c>
    </row>
    <row r="581" spans="1:1" x14ac:dyDescent="0.3">
      <c r="A581" t="s">
        <v>580</v>
      </c>
    </row>
    <row r="582" spans="1:1" x14ac:dyDescent="0.3">
      <c r="A582" t="s">
        <v>581</v>
      </c>
    </row>
    <row r="583" spans="1:1" x14ac:dyDescent="0.3">
      <c r="A583" t="s">
        <v>582</v>
      </c>
    </row>
    <row r="584" spans="1:1" x14ac:dyDescent="0.3">
      <c r="A584" t="s">
        <v>583</v>
      </c>
    </row>
    <row r="585" spans="1:1" x14ac:dyDescent="0.3">
      <c r="A585" t="s">
        <v>584</v>
      </c>
    </row>
    <row r="586" spans="1:1" x14ac:dyDescent="0.3">
      <c r="A586" t="s">
        <v>585</v>
      </c>
    </row>
    <row r="587" spans="1:1" x14ac:dyDescent="0.3">
      <c r="A587" t="s">
        <v>586</v>
      </c>
    </row>
    <row r="588" spans="1:1" x14ac:dyDescent="0.3">
      <c r="A588" t="s">
        <v>587</v>
      </c>
    </row>
    <row r="589" spans="1:1" x14ac:dyDescent="0.3">
      <c r="A589" t="s">
        <v>588</v>
      </c>
    </row>
    <row r="590" spans="1:1" x14ac:dyDescent="0.3">
      <c r="A590" t="s">
        <v>589</v>
      </c>
    </row>
    <row r="591" spans="1:1" x14ac:dyDescent="0.3">
      <c r="A591" t="s">
        <v>590</v>
      </c>
    </row>
    <row r="592" spans="1:1" x14ac:dyDescent="0.3">
      <c r="A592" t="s">
        <v>591</v>
      </c>
    </row>
    <row r="593" spans="1:1" x14ac:dyDescent="0.3">
      <c r="A593" t="s">
        <v>592</v>
      </c>
    </row>
    <row r="594" spans="1:1" x14ac:dyDescent="0.3">
      <c r="A594" t="s">
        <v>593</v>
      </c>
    </row>
    <row r="595" spans="1:1" x14ac:dyDescent="0.3">
      <c r="A595" t="s">
        <v>594</v>
      </c>
    </row>
    <row r="596" spans="1:1" x14ac:dyDescent="0.3">
      <c r="A596" t="s">
        <v>595</v>
      </c>
    </row>
    <row r="597" spans="1:1" x14ac:dyDescent="0.3">
      <c r="A597" t="s">
        <v>596</v>
      </c>
    </row>
    <row r="598" spans="1:1" x14ac:dyDescent="0.3">
      <c r="A598" t="s">
        <v>597</v>
      </c>
    </row>
    <row r="599" spans="1:1" x14ac:dyDescent="0.3">
      <c r="A599" t="s">
        <v>598</v>
      </c>
    </row>
    <row r="600" spans="1:1" x14ac:dyDescent="0.3">
      <c r="A600" t="s">
        <v>599</v>
      </c>
    </row>
    <row r="601" spans="1:1" x14ac:dyDescent="0.3">
      <c r="A601" t="s">
        <v>600</v>
      </c>
    </row>
    <row r="602" spans="1:1" x14ac:dyDescent="0.3">
      <c r="A602" t="s">
        <v>601</v>
      </c>
    </row>
    <row r="603" spans="1:1" x14ac:dyDescent="0.3">
      <c r="A603" t="s">
        <v>602</v>
      </c>
    </row>
    <row r="604" spans="1:1" x14ac:dyDescent="0.3">
      <c r="A604" t="s">
        <v>603</v>
      </c>
    </row>
    <row r="605" spans="1:1" x14ac:dyDescent="0.3">
      <c r="A605" t="s">
        <v>604</v>
      </c>
    </row>
    <row r="606" spans="1:1" x14ac:dyDescent="0.3">
      <c r="A606" t="s">
        <v>605</v>
      </c>
    </row>
    <row r="607" spans="1:1" x14ac:dyDescent="0.3">
      <c r="A607" t="s">
        <v>606</v>
      </c>
    </row>
    <row r="608" spans="1:1" x14ac:dyDescent="0.3">
      <c r="A608" t="s">
        <v>607</v>
      </c>
    </row>
    <row r="609" spans="1:1" x14ac:dyDescent="0.3">
      <c r="A609" t="s">
        <v>608</v>
      </c>
    </row>
    <row r="610" spans="1:1" x14ac:dyDescent="0.3">
      <c r="A610" t="s">
        <v>609</v>
      </c>
    </row>
    <row r="611" spans="1:1" x14ac:dyDescent="0.3">
      <c r="A611" t="s">
        <v>610</v>
      </c>
    </row>
    <row r="612" spans="1:1" x14ac:dyDescent="0.3">
      <c r="A612" t="s">
        <v>611</v>
      </c>
    </row>
    <row r="613" spans="1:1" x14ac:dyDescent="0.3">
      <c r="A613" t="s">
        <v>612</v>
      </c>
    </row>
    <row r="614" spans="1:1" x14ac:dyDescent="0.3">
      <c r="A614" t="s">
        <v>613</v>
      </c>
    </row>
    <row r="615" spans="1:1" x14ac:dyDescent="0.3">
      <c r="A615" t="s">
        <v>614</v>
      </c>
    </row>
    <row r="616" spans="1:1" x14ac:dyDescent="0.3">
      <c r="A616" t="s">
        <v>615</v>
      </c>
    </row>
    <row r="617" spans="1:1" x14ac:dyDescent="0.3">
      <c r="A617" t="s">
        <v>616</v>
      </c>
    </row>
    <row r="618" spans="1:1" x14ac:dyDescent="0.3">
      <c r="A618" t="s">
        <v>617</v>
      </c>
    </row>
    <row r="619" spans="1:1" x14ac:dyDescent="0.3">
      <c r="A619" t="s">
        <v>618</v>
      </c>
    </row>
    <row r="620" spans="1:1" x14ac:dyDescent="0.3">
      <c r="A620" t="s">
        <v>619</v>
      </c>
    </row>
    <row r="621" spans="1:1" x14ac:dyDescent="0.3">
      <c r="A621" t="s">
        <v>620</v>
      </c>
    </row>
    <row r="622" spans="1:1" x14ac:dyDescent="0.3">
      <c r="A622" t="s">
        <v>621</v>
      </c>
    </row>
    <row r="623" spans="1:1" x14ac:dyDescent="0.3">
      <c r="A623" t="s">
        <v>622</v>
      </c>
    </row>
    <row r="624" spans="1:1" x14ac:dyDescent="0.3">
      <c r="A624" t="s">
        <v>623</v>
      </c>
    </row>
    <row r="625" spans="1:1" x14ac:dyDescent="0.3">
      <c r="A625" t="s">
        <v>624</v>
      </c>
    </row>
    <row r="626" spans="1:1" x14ac:dyDescent="0.3">
      <c r="A626" t="s">
        <v>625</v>
      </c>
    </row>
    <row r="627" spans="1:1" x14ac:dyDescent="0.3">
      <c r="A627" t="s">
        <v>626</v>
      </c>
    </row>
    <row r="628" spans="1:1" x14ac:dyDescent="0.3">
      <c r="A628" t="s">
        <v>627</v>
      </c>
    </row>
    <row r="629" spans="1:1" x14ac:dyDescent="0.3">
      <c r="A629" t="s">
        <v>628</v>
      </c>
    </row>
    <row r="630" spans="1:1" x14ac:dyDescent="0.3">
      <c r="A630" t="s">
        <v>629</v>
      </c>
    </row>
    <row r="631" spans="1:1" x14ac:dyDescent="0.3">
      <c r="A631" t="s">
        <v>630</v>
      </c>
    </row>
    <row r="632" spans="1:1" x14ac:dyDescent="0.3">
      <c r="A632" t="s">
        <v>631</v>
      </c>
    </row>
    <row r="633" spans="1:1" x14ac:dyDescent="0.3">
      <c r="A633" t="s">
        <v>632</v>
      </c>
    </row>
    <row r="634" spans="1:1" x14ac:dyDescent="0.3">
      <c r="A634" t="s">
        <v>633</v>
      </c>
    </row>
    <row r="635" spans="1:1" x14ac:dyDescent="0.3">
      <c r="A635" t="s">
        <v>634</v>
      </c>
    </row>
    <row r="636" spans="1:1" x14ac:dyDescent="0.3">
      <c r="A636" t="s">
        <v>635</v>
      </c>
    </row>
    <row r="637" spans="1:1" x14ac:dyDescent="0.3">
      <c r="A637" t="s">
        <v>636</v>
      </c>
    </row>
    <row r="638" spans="1:1" x14ac:dyDescent="0.3">
      <c r="A638" t="s">
        <v>637</v>
      </c>
    </row>
    <row r="639" spans="1:1" x14ac:dyDescent="0.3">
      <c r="A639" t="s">
        <v>638</v>
      </c>
    </row>
    <row r="640" spans="1:1" x14ac:dyDescent="0.3">
      <c r="A640" t="s">
        <v>639</v>
      </c>
    </row>
    <row r="641" spans="1:1" x14ac:dyDescent="0.3">
      <c r="A641" t="s">
        <v>640</v>
      </c>
    </row>
    <row r="642" spans="1:1" x14ac:dyDescent="0.3">
      <c r="A642" t="s">
        <v>641</v>
      </c>
    </row>
    <row r="643" spans="1:1" x14ac:dyDescent="0.3">
      <c r="A643" t="s">
        <v>642</v>
      </c>
    </row>
    <row r="644" spans="1:1" x14ac:dyDescent="0.3">
      <c r="A644" t="s">
        <v>643</v>
      </c>
    </row>
    <row r="645" spans="1:1" x14ac:dyDescent="0.3">
      <c r="A645" t="s">
        <v>644</v>
      </c>
    </row>
    <row r="646" spans="1:1" x14ac:dyDescent="0.3">
      <c r="A646" t="s">
        <v>645</v>
      </c>
    </row>
    <row r="647" spans="1:1" x14ac:dyDescent="0.3">
      <c r="A647" t="s">
        <v>646</v>
      </c>
    </row>
    <row r="648" spans="1:1" x14ac:dyDescent="0.3">
      <c r="A648" t="s">
        <v>647</v>
      </c>
    </row>
    <row r="649" spans="1:1" x14ac:dyDescent="0.3">
      <c r="A649" t="s">
        <v>648</v>
      </c>
    </row>
    <row r="650" spans="1:1" x14ac:dyDescent="0.3">
      <c r="A650" t="s">
        <v>649</v>
      </c>
    </row>
    <row r="651" spans="1:1" x14ac:dyDescent="0.3">
      <c r="A651" t="s">
        <v>650</v>
      </c>
    </row>
    <row r="652" spans="1:1" x14ac:dyDescent="0.3">
      <c r="A652" t="s">
        <v>651</v>
      </c>
    </row>
    <row r="653" spans="1:1" x14ac:dyDescent="0.3">
      <c r="A653" t="s">
        <v>652</v>
      </c>
    </row>
    <row r="654" spans="1:1" x14ac:dyDescent="0.3">
      <c r="A654" t="s">
        <v>653</v>
      </c>
    </row>
    <row r="655" spans="1:1" x14ac:dyDescent="0.3">
      <c r="A655" t="s">
        <v>654</v>
      </c>
    </row>
    <row r="656" spans="1:1" x14ac:dyDescent="0.3">
      <c r="A656" t="s">
        <v>655</v>
      </c>
    </row>
    <row r="657" spans="1:1" x14ac:dyDescent="0.3">
      <c r="A657" t="s">
        <v>656</v>
      </c>
    </row>
    <row r="658" spans="1:1" x14ac:dyDescent="0.3">
      <c r="A658" t="s">
        <v>657</v>
      </c>
    </row>
    <row r="659" spans="1:1" x14ac:dyDescent="0.3">
      <c r="A659" t="s">
        <v>658</v>
      </c>
    </row>
    <row r="660" spans="1:1" x14ac:dyDescent="0.3">
      <c r="A660" t="s">
        <v>659</v>
      </c>
    </row>
    <row r="661" spans="1:1" x14ac:dyDescent="0.3">
      <c r="A661" t="s">
        <v>660</v>
      </c>
    </row>
    <row r="662" spans="1:1" x14ac:dyDescent="0.3">
      <c r="A662" t="s">
        <v>661</v>
      </c>
    </row>
    <row r="663" spans="1:1" x14ac:dyDescent="0.3">
      <c r="A663" t="s">
        <v>662</v>
      </c>
    </row>
    <row r="664" spans="1:1" x14ac:dyDescent="0.3">
      <c r="A664" t="s">
        <v>663</v>
      </c>
    </row>
    <row r="665" spans="1:1" x14ac:dyDescent="0.3">
      <c r="A665" t="s">
        <v>664</v>
      </c>
    </row>
    <row r="666" spans="1:1" x14ac:dyDescent="0.3">
      <c r="A666" t="s">
        <v>665</v>
      </c>
    </row>
    <row r="667" spans="1:1" x14ac:dyDescent="0.3">
      <c r="A667" t="s">
        <v>666</v>
      </c>
    </row>
    <row r="668" spans="1:1" x14ac:dyDescent="0.3">
      <c r="A668" t="s">
        <v>667</v>
      </c>
    </row>
    <row r="669" spans="1:1" x14ac:dyDescent="0.3">
      <c r="A669" t="s">
        <v>668</v>
      </c>
    </row>
    <row r="670" spans="1:1" x14ac:dyDescent="0.3">
      <c r="A670" t="s">
        <v>669</v>
      </c>
    </row>
    <row r="671" spans="1:1" x14ac:dyDescent="0.3">
      <c r="A671" t="s">
        <v>670</v>
      </c>
    </row>
    <row r="672" spans="1:1" x14ac:dyDescent="0.3">
      <c r="A672" t="s">
        <v>671</v>
      </c>
    </row>
    <row r="673" spans="1:1" x14ac:dyDescent="0.3">
      <c r="A673" t="s">
        <v>672</v>
      </c>
    </row>
    <row r="674" spans="1:1" x14ac:dyDescent="0.3">
      <c r="A674" t="s">
        <v>673</v>
      </c>
    </row>
    <row r="675" spans="1:1" x14ac:dyDescent="0.3">
      <c r="A675" t="s">
        <v>674</v>
      </c>
    </row>
    <row r="676" spans="1:1" x14ac:dyDescent="0.3">
      <c r="A676" t="s">
        <v>675</v>
      </c>
    </row>
    <row r="677" spans="1:1" x14ac:dyDescent="0.3">
      <c r="A677" t="s">
        <v>676</v>
      </c>
    </row>
    <row r="678" spans="1:1" x14ac:dyDescent="0.3">
      <c r="A678" t="s">
        <v>677</v>
      </c>
    </row>
    <row r="679" spans="1:1" x14ac:dyDescent="0.3">
      <c r="A679" t="s">
        <v>678</v>
      </c>
    </row>
    <row r="680" spans="1:1" x14ac:dyDescent="0.3">
      <c r="A680" t="s">
        <v>679</v>
      </c>
    </row>
    <row r="681" spans="1:1" x14ac:dyDescent="0.3">
      <c r="A681" t="s">
        <v>680</v>
      </c>
    </row>
    <row r="682" spans="1:1" x14ac:dyDescent="0.3">
      <c r="A682" t="s">
        <v>681</v>
      </c>
    </row>
    <row r="683" spans="1:1" x14ac:dyDescent="0.3">
      <c r="A683" t="s">
        <v>682</v>
      </c>
    </row>
    <row r="684" spans="1:1" x14ac:dyDescent="0.3">
      <c r="A684" t="s">
        <v>683</v>
      </c>
    </row>
    <row r="685" spans="1:1" x14ac:dyDescent="0.3">
      <c r="A685" t="s">
        <v>684</v>
      </c>
    </row>
    <row r="686" spans="1:1" x14ac:dyDescent="0.3">
      <c r="A686" t="s">
        <v>685</v>
      </c>
    </row>
    <row r="687" spans="1:1" x14ac:dyDescent="0.3">
      <c r="A687" t="s">
        <v>686</v>
      </c>
    </row>
    <row r="688" spans="1:1" x14ac:dyDescent="0.3">
      <c r="A688" t="s">
        <v>687</v>
      </c>
    </row>
    <row r="689" spans="1:1" x14ac:dyDescent="0.3">
      <c r="A689" t="s">
        <v>688</v>
      </c>
    </row>
    <row r="690" spans="1:1" x14ac:dyDescent="0.3">
      <c r="A690" t="s">
        <v>689</v>
      </c>
    </row>
    <row r="691" spans="1:1" x14ac:dyDescent="0.3">
      <c r="A691" t="s">
        <v>690</v>
      </c>
    </row>
    <row r="692" spans="1:1" x14ac:dyDescent="0.3">
      <c r="A692" t="s">
        <v>691</v>
      </c>
    </row>
    <row r="693" spans="1:1" x14ac:dyDescent="0.3">
      <c r="A693" t="s">
        <v>692</v>
      </c>
    </row>
    <row r="694" spans="1:1" x14ac:dyDescent="0.3">
      <c r="A694" t="s">
        <v>693</v>
      </c>
    </row>
    <row r="695" spans="1:1" x14ac:dyDescent="0.3">
      <c r="A695" t="s">
        <v>694</v>
      </c>
    </row>
    <row r="696" spans="1:1" x14ac:dyDescent="0.3">
      <c r="A696" t="s">
        <v>695</v>
      </c>
    </row>
    <row r="697" spans="1:1" x14ac:dyDescent="0.3">
      <c r="A697" t="s">
        <v>696</v>
      </c>
    </row>
    <row r="698" spans="1:1" x14ac:dyDescent="0.3">
      <c r="A698" t="s">
        <v>697</v>
      </c>
    </row>
    <row r="699" spans="1:1" x14ac:dyDescent="0.3">
      <c r="A699" t="s">
        <v>698</v>
      </c>
    </row>
    <row r="700" spans="1:1" x14ac:dyDescent="0.3">
      <c r="A700" t="s">
        <v>699</v>
      </c>
    </row>
    <row r="701" spans="1:1" x14ac:dyDescent="0.3">
      <c r="A701" t="s">
        <v>700</v>
      </c>
    </row>
    <row r="702" spans="1:1" x14ac:dyDescent="0.3">
      <c r="A702" t="s">
        <v>701</v>
      </c>
    </row>
    <row r="703" spans="1:1" x14ac:dyDescent="0.3">
      <c r="A703" t="s">
        <v>702</v>
      </c>
    </row>
    <row r="704" spans="1:1" x14ac:dyDescent="0.3">
      <c r="A704" t="s">
        <v>703</v>
      </c>
    </row>
    <row r="705" spans="1:1" x14ac:dyDescent="0.3">
      <c r="A705" t="s">
        <v>704</v>
      </c>
    </row>
    <row r="706" spans="1:1" x14ac:dyDescent="0.3">
      <c r="A706" t="s">
        <v>705</v>
      </c>
    </row>
    <row r="707" spans="1:1" x14ac:dyDescent="0.3">
      <c r="A707" t="s">
        <v>706</v>
      </c>
    </row>
    <row r="708" spans="1:1" x14ac:dyDescent="0.3">
      <c r="A708" t="s">
        <v>707</v>
      </c>
    </row>
    <row r="709" spans="1:1" x14ac:dyDescent="0.3">
      <c r="A709" t="s">
        <v>708</v>
      </c>
    </row>
    <row r="710" spans="1:1" x14ac:dyDescent="0.3">
      <c r="A710" t="s">
        <v>709</v>
      </c>
    </row>
    <row r="711" spans="1:1" x14ac:dyDescent="0.3">
      <c r="A711" t="s">
        <v>710</v>
      </c>
    </row>
    <row r="712" spans="1:1" x14ac:dyDescent="0.3">
      <c r="A712" t="s">
        <v>711</v>
      </c>
    </row>
    <row r="713" spans="1:1" x14ac:dyDescent="0.3">
      <c r="A713" t="s">
        <v>712</v>
      </c>
    </row>
    <row r="714" spans="1:1" x14ac:dyDescent="0.3">
      <c r="A714" t="s">
        <v>713</v>
      </c>
    </row>
    <row r="715" spans="1:1" x14ac:dyDescent="0.3">
      <c r="A715" t="s">
        <v>714</v>
      </c>
    </row>
    <row r="716" spans="1:1" x14ac:dyDescent="0.3">
      <c r="A716" t="s">
        <v>715</v>
      </c>
    </row>
    <row r="717" spans="1:1" x14ac:dyDescent="0.3">
      <c r="A717" t="s">
        <v>716</v>
      </c>
    </row>
    <row r="718" spans="1:1" x14ac:dyDescent="0.3">
      <c r="A718" t="s">
        <v>717</v>
      </c>
    </row>
    <row r="719" spans="1:1" x14ac:dyDescent="0.3">
      <c r="A719" t="s">
        <v>718</v>
      </c>
    </row>
    <row r="720" spans="1:1" x14ac:dyDescent="0.3">
      <c r="A720" t="s">
        <v>719</v>
      </c>
    </row>
    <row r="721" spans="1:1" x14ac:dyDescent="0.3">
      <c r="A721" t="s">
        <v>720</v>
      </c>
    </row>
    <row r="722" spans="1:1" x14ac:dyDescent="0.3">
      <c r="A722" t="s">
        <v>721</v>
      </c>
    </row>
    <row r="723" spans="1:1" x14ac:dyDescent="0.3">
      <c r="A723" t="s">
        <v>722</v>
      </c>
    </row>
    <row r="724" spans="1:1" x14ac:dyDescent="0.3">
      <c r="A724" t="s">
        <v>723</v>
      </c>
    </row>
    <row r="725" spans="1:1" x14ac:dyDescent="0.3">
      <c r="A725" t="s">
        <v>724</v>
      </c>
    </row>
    <row r="726" spans="1:1" x14ac:dyDescent="0.3">
      <c r="A726" t="s">
        <v>725</v>
      </c>
    </row>
    <row r="727" spans="1:1" x14ac:dyDescent="0.3">
      <c r="A727" t="s">
        <v>726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3dc96d1b-0eb1-4a3f-a39d-687522219ebc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0C6AC4EBFA99746AAC4D2E24E8D2EA9" ma:contentTypeVersion="9" ma:contentTypeDescription="Creare un nuovo documento." ma:contentTypeScope="" ma:versionID="e0169a0242d4de84e1f084803ce69176">
  <xsd:schema xmlns:xsd="http://www.w3.org/2001/XMLSchema" xmlns:xs="http://www.w3.org/2001/XMLSchema" xmlns:p="http://schemas.microsoft.com/office/2006/metadata/properties" xmlns:ns3="3dc96d1b-0eb1-4a3f-a39d-687522219ebc" targetNamespace="http://schemas.microsoft.com/office/2006/metadata/properties" ma:root="true" ma:fieldsID="88c78988efbb3b4328b651465b9516fb" ns3:_="">
    <xsd:import namespace="3dc96d1b-0eb1-4a3f-a39d-687522219eb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SearchProperties" minOccurs="0"/>
                <xsd:element ref="ns3:MediaServiceObjectDetectorVersion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dc96d1b-0eb1-4a3f-a39d-687522219eb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6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4723B0B-C541-4DB1-8111-8EA33A23C7A1}">
  <ds:schemaRefs>
    <ds:schemaRef ds:uri="http://schemas.microsoft.com/office/2006/documentManagement/types"/>
    <ds:schemaRef ds:uri="http://www.w3.org/XML/1998/namespace"/>
    <ds:schemaRef ds:uri="http://purl.org/dc/dcmitype/"/>
    <ds:schemaRef ds:uri="http://schemas.openxmlformats.org/package/2006/metadata/core-properties"/>
    <ds:schemaRef ds:uri="http://purl.org/dc/elements/1.1/"/>
    <ds:schemaRef ds:uri="http://schemas.microsoft.com/office/2006/metadata/properties"/>
    <ds:schemaRef ds:uri="http://purl.org/dc/terms/"/>
    <ds:schemaRef ds:uri="http://schemas.microsoft.com/office/infopath/2007/PartnerControls"/>
    <ds:schemaRef ds:uri="3dc96d1b-0eb1-4a3f-a39d-687522219ebc"/>
  </ds:schemaRefs>
</ds:datastoreItem>
</file>

<file path=customXml/itemProps2.xml><?xml version="1.0" encoding="utf-8"?>
<ds:datastoreItem xmlns:ds="http://schemas.openxmlformats.org/officeDocument/2006/customXml" ds:itemID="{6F03CDE7-79C1-4B35-9FB6-9DBEA19AF7B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8BA4B04-0741-4F80-A6A8-2EDA463ED0A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dc96d1b-0eb1-4a3f-a39d-687522219eb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Foglio1</vt:lpstr>
      <vt:lpstr>Foglio2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Tosetti</dc:creator>
  <cp:lastModifiedBy>Luca Tosetti</cp:lastModifiedBy>
  <dcterms:created xsi:type="dcterms:W3CDTF">2025-03-14T15:42:23Z</dcterms:created>
  <dcterms:modified xsi:type="dcterms:W3CDTF">2025-03-14T21:59:24Z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0x010100B0C6AC4EBFA99746AAC4D2E24E8D2EA9</vt:lpwstr>
  </property>
</Properties>
</file>