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nci\Desktop\Docker\Docker\Data\ProgettoPCS\PolyedralMesh\"/>
    </mc:Choice>
  </mc:AlternateContent>
  <xr:revisionPtr revIDLastSave="0" documentId="13_ncr:1_{3A8A220F-A727-4F85-B835-5C6306C51D40}" xr6:coauthVersionLast="47" xr6:coauthVersionMax="47" xr10:uidLastSave="{00000000-0000-0000-0000-000000000000}"/>
  <bookViews>
    <workbookView xWindow="-108" yWindow="-108" windowWidth="23256" windowHeight="12456" xr2:uid="{D03F21F7-91CC-4529-A3DE-38B1257985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G31" i="1" s="1"/>
  <c r="H10" i="1"/>
  <c r="D27" i="1" s="1"/>
  <c r="F10" i="1"/>
  <c r="D22" i="1" s="1"/>
  <c r="C27" i="1"/>
  <c r="D23" i="1"/>
  <c r="B19" i="1"/>
  <c r="B16" i="1"/>
  <c r="G10" i="1"/>
  <c r="B2" i="1"/>
  <c r="D9" i="1"/>
  <c r="C9" i="1"/>
  <c r="B9" i="1"/>
  <c r="B8" i="1"/>
  <c r="D8" i="1"/>
  <c r="C8" i="1"/>
  <c r="D7" i="1"/>
  <c r="C7" i="1"/>
  <c r="B7" i="1"/>
  <c r="D6" i="1"/>
  <c r="C6" i="1"/>
  <c r="B6" i="1"/>
  <c r="D5" i="1"/>
  <c r="C4" i="1"/>
  <c r="C5" i="1"/>
  <c r="B5" i="1"/>
  <c r="B4" i="1"/>
  <c r="B3" i="1"/>
  <c r="D4" i="1"/>
  <c r="D3" i="1"/>
  <c r="C3" i="1"/>
  <c r="D2" i="1"/>
  <c r="C2" i="1"/>
  <c r="D39" i="1" l="1"/>
  <c r="D38" i="1"/>
  <c r="D37" i="1"/>
  <c r="C29" i="1"/>
  <c r="D36" i="1"/>
  <c r="C28" i="1"/>
  <c r="B35" i="1"/>
  <c r="B34" i="1"/>
  <c r="B33" i="1"/>
  <c r="B32" i="1"/>
  <c r="C31" i="1"/>
  <c r="C30" i="1"/>
  <c r="F31" i="1"/>
  <c r="B20" i="1"/>
  <c r="C24" i="1"/>
  <c r="C16" i="1"/>
  <c r="D20" i="1"/>
  <c r="D24" i="1"/>
  <c r="C18" i="1"/>
  <c r="B22" i="1"/>
  <c r="C26" i="1"/>
  <c r="C19" i="1"/>
  <c r="B17" i="1"/>
  <c r="D25" i="1"/>
  <c r="C25" i="1"/>
  <c r="B23" i="1"/>
  <c r="D21" i="1"/>
  <c r="C17" i="1"/>
  <c r="B21" i="1"/>
  <c r="B18" i="1"/>
  <c r="D26" i="1"/>
  <c r="D33" i="1" l="1"/>
  <c r="D32" i="1"/>
  <c r="C39" i="1"/>
  <c r="B31" i="1"/>
  <c r="C38" i="1"/>
  <c r="B30" i="1"/>
  <c r="C37" i="1"/>
  <c r="B29" i="1"/>
  <c r="C36" i="1"/>
  <c r="B28" i="1"/>
  <c r="D35" i="1"/>
  <c r="D34" i="1"/>
</calcChain>
</file>

<file path=xl/sharedStrings.xml><?xml version="1.0" encoding="utf-8"?>
<sst xmlns="http://schemas.openxmlformats.org/spreadsheetml/2006/main" count="13" uniqueCount="10">
  <si>
    <t>id</t>
  </si>
  <si>
    <t>x</t>
  </si>
  <si>
    <t>y</t>
  </si>
  <si>
    <t>z</t>
  </si>
  <si>
    <t>phi</t>
  </si>
  <si>
    <t>normphi</t>
  </si>
  <si>
    <t>1/phi</t>
  </si>
  <si>
    <t>phi norm</t>
  </si>
  <si>
    <t>1 norm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</si>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</sst>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B427-70CC-4FAD-AB47-ED097C66810E}">
  <dimension ref="A1:H47"/>
  <sheetViews>
    <sheetView tabSelected="1" topLeftCell="A17" zoomScale="110" zoomScaleNormal="110" workbookViewId="0">
      <selection activeCell="F38" sqref="F3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0</v>
      </c>
      <c r="B2">
        <f>1/SQRT(3)</f>
        <v>0.57735026918962584</v>
      </c>
      <c r="C2">
        <f>1/SQRT(3)</f>
        <v>0.57735026918962584</v>
      </c>
      <c r="D2">
        <f>1/SQRT(3)</f>
        <v>0.57735026918962584</v>
      </c>
    </row>
    <row r="3" spans="1:8" x14ac:dyDescent="0.3">
      <c r="A3">
        <v>1</v>
      </c>
      <c r="B3">
        <f>1/SQRT(3)</f>
        <v>0.57735026918962584</v>
      </c>
      <c r="C3">
        <f>-1/SQRT(3)</f>
        <v>-0.57735026918962584</v>
      </c>
      <c r="D3">
        <f>-1/SQRT(3)</f>
        <v>-0.57735026918962584</v>
      </c>
    </row>
    <row r="4" spans="1:8" x14ac:dyDescent="0.3">
      <c r="A4">
        <v>2</v>
      </c>
      <c r="B4">
        <f>-1/SQRT(3)</f>
        <v>-0.57735026918962584</v>
      </c>
      <c r="C4">
        <f>1/SQRT(3)</f>
        <v>0.57735026918962584</v>
      </c>
      <c r="D4">
        <f>-1/SQRT(3)</f>
        <v>-0.57735026918962584</v>
      </c>
    </row>
    <row r="5" spans="1:8" x14ac:dyDescent="0.3">
      <c r="A5">
        <v>3</v>
      </c>
      <c r="B5">
        <f>-1/SQRT(3)</f>
        <v>-0.57735026918962584</v>
      </c>
      <c r="C5">
        <f>-1/SQRT(3)</f>
        <v>-0.57735026918962584</v>
      </c>
      <c r="D5">
        <f>1/SQRT(3)</f>
        <v>0.57735026918962584</v>
      </c>
    </row>
    <row r="6" spans="1:8" x14ac:dyDescent="0.3">
      <c r="A6">
        <v>4</v>
      </c>
      <c r="B6">
        <f>1/SQRT(3)</f>
        <v>0.57735026918962584</v>
      </c>
      <c r="C6">
        <f>1/SQRT(3)</f>
        <v>0.57735026918962584</v>
      </c>
      <c r="D6">
        <f>-1/SQRT(3)</f>
        <v>-0.57735026918962584</v>
      </c>
    </row>
    <row r="7" spans="1:8" x14ac:dyDescent="0.3">
      <c r="A7">
        <v>5</v>
      </c>
      <c r="B7">
        <f>1/SQRT(3)</f>
        <v>0.57735026918962584</v>
      </c>
      <c r="C7">
        <f>-1/SQRT(3)</f>
        <v>-0.57735026918962584</v>
      </c>
      <c r="D7">
        <f>1/SQRT(3)</f>
        <v>0.57735026918962584</v>
      </c>
      <c r="F7" t="s">
        <v>4</v>
      </c>
      <c r="G7" t="s">
        <v>5</v>
      </c>
      <c r="H7" t="s">
        <v>6</v>
      </c>
    </row>
    <row r="8" spans="1:8" x14ac:dyDescent="0.3">
      <c r="A8">
        <v>6</v>
      </c>
      <c r="B8">
        <f>-1/SQRT(3)</f>
        <v>-0.57735026918962584</v>
      </c>
      <c r="C8">
        <f>1/SQRT(3)</f>
        <v>0.57735026918962584</v>
      </c>
      <c r="D8">
        <f>1/SQRT(3)</f>
        <v>0.57735026918962584</v>
      </c>
      <c r="F8">
        <v>1.6180339887498949</v>
      </c>
      <c r="G8">
        <v>1.7320508075688774</v>
      </c>
      <c r="H8">
        <v>0.61803398874989479</v>
      </c>
    </row>
    <row r="9" spans="1:8" x14ac:dyDescent="0.3">
      <c r="A9">
        <v>7</v>
      </c>
      <c r="B9">
        <f>-1/SQRT(3)</f>
        <v>-0.57735026918962584</v>
      </c>
      <c r="C9">
        <f>-1/SQRT(3)</f>
        <v>-0.57735026918962584</v>
      </c>
      <c r="D9">
        <f>-1/SQRT(3)</f>
        <v>-0.57735026918962584</v>
      </c>
      <c r="F9" t="s">
        <v>4</v>
      </c>
      <c r="G9" t="s">
        <v>5</v>
      </c>
      <c r="H9" t="s">
        <v>6</v>
      </c>
    </row>
    <row r="10" spans="1:8" x14ac:dyDescent="0.3">
      <c r="A10">
        <v>8</v>
      </c>
      <c r="B10">
        <v>1</v>
      </c>
      <c r="C10">
        <v>0</v>
      </c>
      <c r="D10">
        <v>0</v>
      </c>
      <c r="F10">
        <f>((1+SQRT(5))/2)/G8</f>
        <v>0.93417235896271567</v>
      </c>
      <c r="G10">
        <f>SQRT(F10^4+1)/F10</f>
        <v>1.4207660011417365</v>
      </c>
      <c r="H10">
        <f>(1/F8)/G8</f>
        <v>0.35682208977308988</v>
      </c>
    </row>
    <row r="11" spans="1:8" x14ac:dyDescent="0.3">
      <c r="A11">
        <v>9</v>
      </c>
      <c r="B11">
        <v>-1</v>
      </c>
      <c r="C11">
        <v>0</v>
      </c>
      <c r="D11">
        <v>0</v>
      </c>
    </row>
    <row r="12" spans="1:8" x14ac:dyDescent="0.3">
      <c r="A12">
        <v>10</v>
      </c>
      <c r="B12">
        <v>0</v>
      </c>
      <c r="C12">
        <v>1</v>
      </c>
      <c r="D12">
        <v>0</v>
      </c>
    </row>
    <row r="13" spans="1:8" x14ac:dyDescent="0.3">
      <c r="A13">
        <v>11</v>
      </c>
      <c r="B13">
        <v>0</v>
      </c>
      <c r="C13">
        <v>-1</v>
      </c>
      <c r="D13">
        <v>0</v>
      </c>
    </row>
    <row r="14" spans="1:8" x14ac:dyDescent="0.3">
      <c r="A14">
        <v>12</v>
      </c>
      <c r="B14">
        <v>0</v>
      </c>
      <c r="C14">
        <v>0</v>
      </c>
      <c r="D14">
        <v>1</v>
      </c>
    </row>
    <row r="15" spans="1:8" x14ac:dyDescent="0.3">
      <c r="A15">
        <v>13</v>
      </c>
      <c r="B15">
        <v>0</v>
      </c>
      <c r="C15">
        <v>0</v>
      </c>
      <c r="D15">
        <v>-1</v>
      </c>
    </row>
    <row r="16" spans="1:8" x14ac:dyDescent="0.3">
      <c r="A16">
        <v>14</v>
      </c>
      <c r="B16">
        <f>$F$10</f>
        <v>0.93417235896271567</v>
      </c>
      <c r="C16">
        <f>$H$10</f>
        <v>0.35682208977308988</v>
      </c>
      <c r="D16">
        <v>0</v>
      </c>
    </row>
    <row r="17" spans="1:7" x14ac:dyDescent="0.3">
      <c r="A17">
        <v>15</v>
      </c>
      <c r="B17">
        <f t="shared" ref="B17:B19" si="0">$F$10</f>
        <v>0.93417235896271567</v>
      </c>
      <c r="C17">
        <f>-$H$10</f>
        <v>-0.35682208977308988</v>
      </c>
      <c r="D17">
        <v>0</v>
      </c>
    </row>
    <row r="18" spans="1:7" x14ac:dyDescent="0.3">
      <c r="A18">
        <v>16</v>
      </c>
      <c r="B18">
        <f>-$F$10</f>
        <v>-0.93417235896271567</v>
      </c>
      <c r="C18">
        <f t="shared" ref="C17:C19" si="1">$H$10</f>
        <v>0.35682208977308988</v>
      </c>
      <c r="D18">
        <v>0</v>
      </c>
    </row>
    <row r="19" spans="1:7" x14ac:dyDescent="0.3">
      <c r="A19">
        <v>17</v>
      </c>
      <c r="B19">
        <f>-$F$10</f>
        <v>-0.93417235896271567</v>
      </c>
      <c r="C19">
        <f>-$H$10</f>
        <v>-0.35682208977308988</v>
      </c>
      <c r="D19">
        <v>0</v>
      </c>
    </row>
    <row r="20" spans="1:7" x14ac:dyDescent="0.3">
      <c r="A20">
        <v>18</v>
      </c>
      <c r="B20">
        <f>$H$10</f>
        <v>0.35682208977308988</v>
      </c>
      <c r="C20">
        <v>0</v>
      </c>
      <c r="D20">
        <f>$F$10</f>
        <v>0.93417235896271567</v>
      </c>
    </row>
    <row r="21" spans="1:7" x14ac:dyDescent="0.3">
      <c r="A21">
        <v>19</v>
      </c>
      <c r="B21">
        <f>-$H$10</f>
        <v>-0.35682208977308988</v>
      </c>
      <c r="C21">
        <v>0</v>
      </c>
      <c r="D21">
        <f t="shared" ref="D21:D23" si="2">$F$10</f>
        <v>0.93417235896271567</v>
      </c>
    </row>
    <row r="22" spans="1:7" x14ac:dyDescent="0.3">
      <c r="A22">
        <v>20</v>
      </c>
      <c r="B22">
        <f t="shared" ref="B21:B23" si="3">$H$10</f>
        <v>0.35682208977308988</v>
      </c>
      <c r="C22">
        <v>0</v>
      </c>
      <c r="D22">
        <f>-$F$10</f>
        <v>-0.93417235896271567</v>
      </c>
    </row>
    <row r="23" spans="1:7" x14ac:dyDescent="0.3">
      <c r="A23">
        <v>21</v>
      </c>
      <c r="B23">
        <f>-$H$10</f>
        <v>-0.35682208977308988</v>
      </c>
      <c r="C23">
        <v>0</v>
      </c>
      <c r="D23">
        <f>-$F$10</f>
        <v>-0.93417235896271567</v>
      </c>
    </row>
    <row r="24" spans="1:7" x14ac:dyDescent="0.3">
      <c r="A24">
        <v>22</v>
      </c>
      <c r="B24">
        <v>0</v>
      </c>
      <c r="C24">
        <f>$F$10</f>
        <v>0.93417235896271567</v>
      </c>
      <c r="D24">
        <f>$H$10</f>
        <v>0.35682208977308988</v>
      </c>
    </row>
    <row r="25" spans="1:7" x14ac:dyDescent="0.3">
      <c r="A25">
        <v>23</v>
      </c>
      <c r="B25">
        <v>0</v>
      </c>
      <c r="C25">
        <f>-$F$10</f>
        <v>-0.93417235896271567</v>
      </c>
      <c r="D25">
        <f t="shared" ref="D25:D27" si="4">$H$10</f>
        <v>0.35682208977308988</v>
      </c>
    </row>
    <row r="26" spans="1:7" x14ac:dyDescent="0.3">
      <c r="A26">
        <v>24</v>
      </c>
      <c r="B26">
        <v>0</v>
      </c>
      <c r="C26">
        <f t="shared" ref="C25:C27" si="5">$F$10</f>
        <v>0.93417235896271567</v>
      </c>
      <c r="D26">
        <f>-$H$10</f>
        <v>-0.35682208977308988</v>
      </c>
    </row>
    <row r="27" spans="1:7" x14ac:dyDescent="0.3">
      <c r="A27">
        <v>25</v>
      </c>
      <c r="B27">
        <v>0</v>
      </c>
      <c r="C27">
        <f>-$F$10</f>
        <v>-0.93417235896271567</v>
      </c>
      <c r="D27">
        <f>-$H$10</f>
        <v>-0.35682208977308988</v>
      </c>
    </row>
    <row r="28" spans="1:7" x14ac:dyDescent="0.3">
      <c r="A28">
        <v>26</v>
      </c>
      <c r="B28">
        <f>$F$31</f>
        <v>0.85065080835203999</v>
      </c>
      <c r="C28">
        <f>$G$31</f>
        <v>0.52573111211913359</v>
      </c>
      <c r="D28">
        <v>0</v>
      </c>
      <c r="F28" t="s">
        <v>9</v>
      </c>
    </row>
    <row r="29" spans="1:7" x14ac:dyDescent="0.3">
      <c r="A29">
        <v>27</v>
      </c>
      <c r="B29">
        <f>$F$31</f>
        <v>0.85065080835203999</v>
      </c>
      <c r="C29">
        <f>-$G$31</f>
        <v>-0.52573111211913359</v>
      </c>
      <c r="D29">
        <v>0</v>
      </c>
      <c r="F29">
        <f>SQRT(F8^2+1)</f>
        <v>1.9021130325903071</v>
      </c>
    </row>
    <row r="30" spans="1:7" x14ac:dyDescent="0.3">
      <c r="A30">
        <v>28</v>
      </c>
      <c r="B30">
        <f>-$F$31</f>
        <v>-0.85065080835203999</v>
      </c>
      <c r="C30">
        <f>-$G$31</f>
        <v>-0.52573111211913359</v>
      </c>
      <c r="D30">
        <v>0</v>
      </c>
      <c r="F30" t="s">
        <v>7</v>
      </c>
      <c r="G30" t="s">
        <v>8</v>
      </c>
    </row>
    <row r="31" spans="1:7" x14ac:dyDescent="0.3">
      <c r="A31">
        <v>29</v>
      </c>
      <c r="B31">
        <f>-$F$31</f>
        <v>-0.85065080835203999</v>
      </c>
      <c r="C31">
        <f>$G$31</f>
        <v>0.52573111211913359</v>
      </c>
      <c r="D31">
        <v>0</v>
      </c>
      <c r="F31">
        <f>F8/F29</f>
        <v>0.85065080835203999</v>
      </c>
      <c r="G31">
        <f>1/F29</f>
        <v>0.52573111211913359</v>
      </c>
    </row>
    <row r="32" spans="1:7" x14ac:dyDescent="0.3">
      <c r="A32">
        <v>30</v>
      </c>
      <c r="B32">
        <f>$G$31</f>
        <v>0.52573111211913359</v>
      </c>
      <c r="C32">
        <v>0</v>
      </c>
      <c r="D32">
        <f>$F$31</f>
        <v>0.85065080835203999</v>
      </c>
    </row>
    <row r="33" spans="1:4" x14ac:dyDescent="0.3">
      <c r="A33">
        <v>31</v>
      </c>
      <c r="B33">
        <f>-$G$31</f>
        <v>-0.52573111211913359</v>
      </c>
      <c r="C33">
        <v>0</v>
      </c>
      <c r="D33">
        <f>$F$31</f>
        <v>0.85065080835203999</v>
      </c>
    </row>
    <row r="34" spans="1:4" x14ac:dyDescent="0.3">
      <c r="A34">
        <v>32</v>
      </c>
      <c r="B34">
        <f>-$G$31</f>
        <v>-0.52573111211913359</v>
      </c>
      <c r="C34">
        <v>0</v>
      </c>
      <c r="D34">
        <f>-$F$31</f>
        <v>-0.85065080835203999</v>
      </c>
    </row>
    <row r="35" spans="1:4" x14ac:dyDescent="0.3">
      <c r="A35">
        <v>33</v>
      </c>
      <c r="B35">
        <f>$G$31</f>
        <v>0.52573111211913359</v>
      </c>
      <c r="C35">
        <v>0</v>
      </c>
      <c r="D35">
        <f>-$F$31</f>
        <v>-0.85065080835203999</v>
      </c>
    </row>
    <row r="36" spans="1:4" x14ac:dyDescent="0.3">
      <c r="A36">
        <v>34</v>
      </c>
      <c r="B36">
        <v>0</v>
      </c>
      <c r="C36">
        <f>$F$31</f>
        <v>0.85065080835203999</v>
      </c>
      <c r="D36">
        <f>$G$31</f>
        <v>0.52573111211913359</v>
      </c>
    </row>
    <row r="37" spans="1:4" x14ac:dyDescent="0.3">
      <c r="A37">
        <v>35</v>
      </c>
      <c r="B37">
        <v>0</v>
      </c>
      <c r="C37">
        <f>$F$31</f>
        <v>0.85065080835203999</v>
      </c>
      <c r="D37">
        <f>-$G$31</f>
        <v>-0.52573111211913359</v>
      </c>
    </row>
    <row r="38" spans="1:4" x14ac:dyDescent="0.3">
      <c r="A38">
        <v>36</v>
      </c>
      <c r="B38">
        <v>0</v>
      </c>
      <c r="C38">
        <f>-$F$31</f>
        <v>-0.85065080835203999</v>
      </c>
      <c r="D38">
        <f>-$G$31</f>
        <v>-0.52573111211913359</v>
      </c>
    </row>
    <row r="39" spans="1:4" x14ac:dyDescent="0.3">
      <c r="A39">
        <v>37</v>
      </c>
      <c r="B39">
        <v>0</v>
      </c>
      <c r="C39">
        <f>-$F$31</f>
        <v>-0.85065080835203999</v>
      </c>
      <c r="D39">
        <f>$G$31</f>
        <v>0.52573111211913359</v>
      </c>
    </row>
    <row r="40" spans="1:4" x14ac:dyDescent="0.3">
      <c r="A40">
        <v>38</v>
      </c>
    </row>
    <row r="41" spans="1:4" x14ac:dyDescent="0.3">
      <c r="A41">
        <v>39</v>
      </c>
    </row>
    <row r="42" spans="1:4" x14ac:dyDescent="0.3">
      <c r="A42">
        <v>40</v>
      </c>
    </row>
    <row r="43" spans="1:4" x14ac:dyDescent="0.3">
      <c r="A43">
        <v>41</v>
      </c>
    </row>
    <row r="44" spans="1:4" x14ac:dyDescent="0.3">
      <c r="A44">
        <v>42</v>
      </c>
    </row>
    <row r="45" spans="1:4" x14ac:dyDescent="0.3">
      <c r="A45">
        <v>43</v>
      </c>
    </row>
    <row r="46" spans="1:4" x14ac:dyDescent="0.3">
      <c r="A46">
        <v>44</v>
      </c>
    </row>
    <row r="47" spans="1:4" x14ac:dyDescent="0.3">
      <c r="A47">
        <v>45</v>
      </c>
    </row>
  </sheetData>
  <pageMargins left="0.7" right="0.7" top="0.75" bottom="0.75" header="0.3" footer="0.3"/>
  <ignoredErrors>
    <ignoredError sqref="C3:C5 C7 D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Colombo  Francesca</dc:creator>
  <cp:lastModifiedBy>Colombo  Francesca</cp:lastModifiedBy>
  <dcterms:created xsi:type="dcterms:W3CDTF">2025-05-14T10:32:48Z</dcterms:created>
  <dcterms:modified xsi:type="dcterms:W3CDTF">2025-05-21T09:15:43Z</dcterms:modified>
</cp:coreProperties>
</file>